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16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<sst xmlns="http://schemas.openxmlformats.org/spreadsheetml/2006/main" count="122" uniqueCount="56">
  <si>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21/01/2026 23:30:06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</si>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</sst>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DF38-424E-9928-6D48B58B978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DF38-424E-9928-6D48B58B978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7">
                  <c:v>0.9</c:v>
                </c:pt>
                <c:pt idx="11">
                  <c:v>4</c:v>
                </c:pt>
                <c:pt idx="13">
                  <c:v>1</c:v>
                </c:pt>
                <c:pt idx="19">
                  <c:v>4.0720000000000001</c:v>
                </c:pt>
                <c:pt idx="24">
                  <c:v>9</c:v>
                </c:pt>
                <c:pt idx="25">
                  <c:v>12.5</c:v>
                </c:pt>
                <c:pt idx="28">
                  <c:v>21</c:v>
                </c:pt>
                <c:pt idx="83">
                  <c:v>4</c:v>
                </c:pt>
                <c:pt idx="87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F38-424E-9928-6D48B58B978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19">
                  <c:v>0.02</c:v>
                </c:pt>
                <c:pt idx="20">
                  <c:v>0.33600000000000002</c:v>
                </c:pt>
                <c:pt idx="21">
                  <c:v>0.33500000000000002</c:v>
                </c:pt>
                <c:pt idx="22">
                  <c:v>0.33600000000000002</c:v>
                </c:pt>
                <c:pt idx="26">
                  <c:v>1.8</c:v>
                </c:pt>
                <c:pt idx="29">
                  <c:v>31.5</c:v>
                </c:pt>
                <c:pt idx="30">
                  <c:v>29.4</c:v>
                </c:pt>
                <c:pt idx="31">
                  <c:v>25.7</c:v>
                </c:pt>
                <c:pt idx="62">
                  <c:v>17</c:v>
                </c:pt>
                <c:pt idx="63">
                  <c:v>19.600000000000001</c:v>
                </c:pt>
                <c:pt idx="64">
                  <c:v>27.8</c:v>
                </c:pt>
                <c:pt idx="65">
                  <c:v>31.6</c:v>
                </c:pt>
                <c:pt idx="66">
                  <c:v>30</c:v>
                </c:pt>
                <c:pt idx="81">
                  <c:v>25.2</c:v>
                </c:pt>
                <c:pt idx="82">
                  <c:v>23.700000000000003</c:v>
                </c:pt>
                <c:pt idx="83">
                  <c:v>0.8</c:v>
                </c:pt>
                <c:pt idx="90">
                  <c:v>0.6</c:v>
                </c:pt>
                <c:pt idx="91">
                  <c:v>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F38-424E-9928-6D48B58B978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DF38-424E-9928-6D48B58B978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DF38-424E-9928-6D48B58B978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DF38-424E-9928-6D48B58B978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24">
                  <c:v>10.042</c:v>
                </c:pt>
                <c:pt idx="27">
                  <c:v>50</c:v>
                </c:pt>
                <c:pt idx="29">
                  <c:v>13.808999999999999</c:v>
                </c:pt>
                <c:pt idx="34">
                  <c:v>37.944000000000003</c:v>
                </c:pt>
                <c:pt idx="35">
                  <c:v>48.9</c:v>
                </c:pt>
                <c:pt idx="37">
                  <c:v>12.24</c:v>
                </c:pt>
                <c:pt idx="39">
                  <c:v>63.762999999999998</c:v>
                </c:pt>
                <c:pt idx="54">
                  <c:v>13.101000000000001</c:v>
                </c:pt>
                <c:pt idx="56">
                  <c:v>109.405</c:v>
                </c:pt>
                <c:pt idx="58">
                  <c:v>7.8540000000000001</c:v>
                </c:pt>
                <c:pt idx="60">
                  <c:v>32.259</c:v>
                </c:pt>
                <c:pt idx="63">
                  <c:v>64.869</c:v>
                </c:pt>
                <c:pt idx="64">
                  <c:v>141</c:v>
                </c:pt>
                <c:pt idx="65">
                  <c:v>6.6989999999999998</c:v>
                </c:pt>
                <c:pt idx="82">
                  <c:v>36.222000000000001</c:v>
                </c:pt>
                <c:pt idx="83">
                  <c:v>142</c:v>
                </c:pt>
                <c:pt idx="84">
                  <c:v>2</c:v>
                </c:pt>
                <c:pt idx="85">
                  <c:v>2</c:v>
                </c:pt>
                <c:pt idx="87">
                  <c:v>2</c:v>
                </c:pt>
                <c:pt idx="88">
                  <c:v>91.447999999999993</c:v>
                </c:pt>
                <c:pt idx="89">
                  <c:v>43.228000000000002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F38-424E-9928-6D48B58B978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DF38-424E-9928-6D48B58B978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2">
                  <c:v>33.216000000000001</c:v>
                </c:pt>
                <c:pt idx="3">
                  <c:v>105.607</c:v>
                </c:pt>
                <c:pt idx="4">
                  <c:v>38.317999999999998</c:v>
                </c:pt>
                <c:pt idx="5">
                  <c:v>68.238</c:v>
                </c:pt>
                <c:pt idx="6">
                  <c:v>54.503999999999998</c:v>
                </c:pt>
                <c:pt idx="7">
                  <c:v>28.369</c:v>
                </c:pt>
                <c:pt idx="8">
                  <c:v>69.063000000000002</c:v>
                </c:pt>
                <c:pt idx="9">
                  <c:v>77.842999999999989</c:v>
                </c:pt>
                <c:pt idx="10">
                  <c:v>65.49199999999999</c:v>
                </c:pt>
                <c:pt idx="11">
                  <c:v>45.496000000000002</c:v>
                </c:pt>
                <c:pt idx="12">
                  <c:v>103.14699999999999</c:v>
                </c:pt>
                <c:pt idx="13">
                  <c:v>73.474999999999994</c:v>
                </c:pt>
                <c:pt idx="14">
                  <c:v>102.71199999999999</c:v>
                </c:pt>
                <c:pt idx="15">
                  <c:v>60.8</c:v>
                </c:pt>
                <c:pt idx="16">
                  <c:v>30.963999999999999</c:v>
                </c:pt>
                <c:pt idx="17">
                  <c:v>35.238</c:v>
                </c:pt>
                <c:pt idx="18">
                  <c:v>29.478999999999999</c:v>
                </c:pt>
                <c:pt idx="19">
                  <c:v>4.3929999999999998</c:v>
                </c:pt>
                <c:pt idx="20">
                  <c:v>10.616</c:v>
                </c:pt>
                <c:pt idx="23">
                  <c:v>57.62</c:v>
                </c:pt>
                <c:pt idx="24">
                  <c:v>83.852000000000004</c:v>
                </c:pt>
                <c:pt idx="25">
                  <c:v>56.268000000000001</c:v>
                </c:pt>
                <c:pt idx="26">
                  <c:v>130</c:v>
                </c:pt>
                <c:pt idx="27">
                  <c:v>26.105</c:v>
                </c:pt>
                <c:pt idx="28">
                  <c:v>27</c:v>
                </c:pt>
                <c:pt idx="29">
                  <c:v>55</c:v>
                </c:pt>
                <c:pt idx="30">
                  <c:v>33.595999999999997</c:v>
                </c:pt>
                <c:pt idx="31">
                  <c:v>31.771999999999998</c:v>
                </c:pt>
                <c:pt idx="32">
                  <c:v>42.775999999999996</c:v>
                </c:pt>
                <c:pt idx="33">
                  <c:v>98</c:v>
                </c:pt>
                <c:pt idx="34">
                  <c:v>55</c:v>
                </c:pt>
                <c:pt idx="35">
                  <c:v>53.243000000000002</c:v>
                </c:pt>
                <c:pt idx="36">
                  <c:v>129.023</c:v>
                </c:pt>
                <c:pt idx="37">
                  <c:v>71.701999999999998</c:v>
                </c:pt>
                <c:pt idx="38">
                  <c:v>70.241</c:v>
                </c:pt>
                <c:pt idx="39">
                  <c:v>62.085000000000001</c:v>
                </c:pt>
                <c:pt idx="40">
                  <c:v>71.242999999999995</c:v>
                </c:pt>
                <c:pt idx="41">
                  <c:v>37.777000000000001</c:v>
                </c:pt>
                <c:pt idx="42">
                  <c:v>52.097000000000001</c:v>
                </c:pt>
                <c:pt idx="43">
                  <c:v>72.228000000000009</c:v>
                </c:pt>
                <c:pt idx="44">
                  <c:v>103.86699999999999</c:v>
                </c:pt>
                <c:pt idx="45">
                  <c:v>60.817999999999998</c:v>
                </c:pt>
                <c:pt idx="46">
                  <c:v>59.548000000000002</c:v>
                </c:pt>
                <c:pt idx="47">
                  <c:v>56.532000000000004</c:v>
                </c:pt>
                <c:pt idx="48">
                  <c:v>71.867000000000004</c:v>
                </c:pt>
                <c:pt idx="49">
                  <c:v>94.980999999999995</c:v>
                </c:pt>
                <c:pt idx="50">
                  <c:v>88.344999999999999</c:v>
                </c:pt>
                <c:pt idx="51">
                  <c:v>36</c:v>
                </c:pt>
                <c:pt idx="52">
                  <c:v>30</c:v>
                </c:pt>
                <c:pt idx="53">
                  <c:v>30</c:v>
                </c:pt>
                <c:pt idx="54">
                  <c:v>58</c:v>
                </c:pt>
                <c:pt idx="55">
                  <c:v>54</c:v>
                </c:pt>
                <c:pt idx="56">
                  <c:v>49</c:v>
                </c:pt>
                <c:pt idx="57">
                  <c:v>44</c:v>
                </c:pt>
                <c:pt idx="58">
                  <c:v>44</c:v>
                </c:pt>
                <c:pt idx="59">
                  <c:v>30</c:v>
                </c:pt>
                <c:pt idx="60">
                  <c:v>33</c:v>
                </c:pt>
                <c:pt idx="61">
                  <c:v>4</c:v>
                </c:pt>
                <c:pt idx="62">
                  <c:v>27</c:v>
                </c:pt>
                <c:pt idx="63">
                  <c:v>33</c:v>
                </c:pt>
                <c:pt idx="66">
                  <c:v>38.004000000000005</c:v>
                </c:pt>
                <c:pt idx="67">
                  <c:v>30</c:v>
                </c:pt>
                <c:pt idx="68">
                  <c:v>31.917000000000002</c:v>
                </c:pt>
                <c:pt idx="70">
                  <c:v>30</c:v>
                </c:pt>
                <c:pt idx="71">
                  <c:v>30</c:v>
                </c:pt>
                <c:pt idx="73">
                  <c:v>30</c:v>
                </c:pt>
                <c:pt idx="78">
                  <c:v>3</c:v>
                </c:pt>
                <c:pt idx="79">
                  <c:v>10</c:v>
                </c:pt>
                <c:pt idx="80">
                  <c:v>34</c:v>
                </c:pt>
                <c:pt idx="81">
                  <c:v>30.4</c:v>
                </c:pt>
                <c:pt idx="82">
                  <c:v>58</c:v>
                </c:pt>
                <c:pt idx="83">
                  <c:v>57</c:v>
                </c:pt>
                <c:pt idx="84">
                  <c:v>10.036999999999999</c:v>
                </c:pt>
                <c:pt idx="85">
                  <c:v>25</c:v>
                </c:pt>
                <c:pt idx="87">
                  <c:v>8.0809999999999995</c:v>
                </c:pt>
                <c:pt idx="88">
                  <c:v>44</c:v>
                </c:pt>
                <c:pt idx="89">
                  <c:v>39</c:v>
                </c:pt>
                <c:pt idx="90">
                  <c:v>54</c:v>
                </c:pt>
                <c:pt idx="91">
                  <c:v>76</c:v>
                </c:pt>
                <c:pt idx="92">
                  <c:v>10.228999999999999</c:v>
                </c:pt>
                <c:pt idx="93">
                  <c:v>6</c:v>
                </c:pt>
                <c:pt idx="94">
                  <c:v>8</c:v>
                </c:pt>
                <c:pt idx="95">
                  <c:v>32.119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F38-424E-9928-6D48B58B9788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127.4</c:v>
                </c:pt>
                <c:pt idx="1">
                  <c:v>184.8</c:v>
                </c:pt>
                <c:pt idx="2">
                  <c:v>119.4</c:v>
                </c:pt>
                <c:pt idx="3">
                  <c:v>41.7</c:v>
                </c:pt>
                <c:pt idx="4">
                  <c:v>109.7</c:v>
                </c:pt>
                <c:pt idx="5">
                  <c:v>109.7</c:v>
                </c:pt>
                <c:pt idx="6">
                  <c:v>109.7</c:v>
                </c:pt>
                <c:pt idx="7">
                  <c:v>109.7</c:v>
                </c:pt>
                <c:pt idx="8">
                  <c:v>46.6</c:v>
                </c:pt>
                <c:pt idx="9">
                  <c:v>46.6</c:v>
                </c:pt>
                <c:pt idx="10">
                  <c:v>46.6</c:v>
                </c:pt>
                <c:pt idx="11">
                  <c:v>46.6</c:v>
                </c:pt>
                <c:pt idx="12">
                  <c:v>7.5</c:v>
                </c:pt>
                <c:pt idx="13">
                  <c:v>12.2</c:v>
                </c:pt>
                <c:pt idx="14">
                  <c:v>7.5</c:v>
                </c:pt>
                <c:pt idx="15">
                  <c:v>32.5</c:v>
                </c:pt>
                <c:pt idx="16">
                  <c:v>86.4</c:v>
                </c:pt>
                <c:pt idx="17">
                  <c:v>86.4</c:v>
                </c:pt>
                <c:pt idx="18">
                  <c:v>86.4</c:v>
                </c:pt>
                <c:pt idx="19">
                  <c:v>104.2</c:v>
                </c:pt>
                <c:pt idx="20">
                  <c:v>51.5</c:v>
                </c:pt>
                <c:pt idx="21">
                  <c:v>119.19999999999999</c:v>
                </c:pt>
                <c:pt idx="22">
                  <c:v>160.30000000000001</c:v>
                </c:pt>
                <c:pt idx="23">
                  <c:v>43.1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85.3</c:v>
                </c:pt>
                <c:pt idx="29">
                  <c:v>85.3</c:v>
                </c:pt>
                <c:pt idx="30">
                  <c:v>85.3</c:v>
                </c:pt>
                <c:pt idx="31">
                  <c:v>85.3</c:v>
                </c:pt>
                <c:pt idx="32">
                  <c:v>77.599999999999994</c:v>
                </c:pt>
                <c:pt idx="33">
                  <c:v>77.599999999999994</c:v>
                </c:pt>
                <c:pt idx="34">
                  <c:v>77.599999999999994</c:v>
                </c:pt>
                <c:pt idx="35">
                  <c:v>77.599999999999994</c:v>
                </c:pt>
                <c:pt idx="36">
                  <c:v>104.6</c:v>
                </c:pt>
                <c:pt idx="37">
                  <c:v>104.6</c:v>
                </c:pt>
                <c:pt idx="38">
                  <c:v>104.6</c:v>
                </c:pt>
                <c:pt idx="39">
                  <c:v>104.6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65.099999999999994</c:v>
                </c:pt>
                <c:pt idx="81">
                  <c:v>65.099999999999994</c:v>
                </c:pt>
                <c:pt idx="82">
                  <c:v>65.099999999999994</c:v>
                </c:pt>
                <c:pt idx="83">
                  <c:v>65.099999999999994</c:v>
                </c:pt>
                <c:pt idx="84">
                  <c:v>237.8</c:v>
                </c:pt>
                <c:pt idx="85">
                  <c:v>237.8</c:v>
                </c:pt>
                <c:pt idx="86">
                  <c:v>237.8</c:v>
                </c:pt>
                <c:pt idx="87">
                  <c:v>237.8</c:v>
                </c:pt>
                <c:pt idx="88">
                  <c:v>0</c:v>
                </c:pt>
                <c:pt idx="89">
                  <c:v>0</c:v>
                </c:pt>
                <c:pt idx="90">
                  <c:v>3.4</c:v>
                </c:pt>
                <c:pt idx="91">
                  <c:v>0</c:v>
                </c:pt>
                <c:pt idx="92">
                  <c:v>201.1</c:v>
                </c:pt>
                <c:pt idx="93">
                  <c:v>202.2</c:v>
                </c:pt>
                <c:pt idx="94">
                  <c:v>236.89999999999998</c:v>
                </c:pt>
                <c:pt idx="95">
                  <c:v>110.5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F38-424E-9928-6D48B58B978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0.97499999999999998</c:v>
                </c:pt>
                <c:pt idx="1">
                  <c:v>9.4E-2</c:v>
                </c:pt>
                <c:pt idx="2">
                  <c:v>4.1000000000000002E-2</c:v>
                </c:pt>
                <c:pt idx="3">
                  <c:v>4.1000000000000002E-2</c:v>
                </c:pt>
                <c:pt idx="4">
                  <c:v>4.2000000000000003E-2</c:v>
                </c:pt>
                <c:pt idx="5">
                  <c:v>2.8000000000000001E-2</c:v>
                </c:pt>
                <c:pt idx="6">
                  <c:v>1E-3</c:v>
                </c:pt>
                <c:pt idx="7">
                  <c:v>3.7999999999999999E-2</c:v>
                </c:pt>
                <c:pt idx="8">
                  <c:v>2.1999999999999999E-2</c:v>
                </c:pt>
                <c:pt idx="9">
                  <c:v>1.4999999999999999E-2</c:v>
                </c:pt>
                <c:pt idx="10">
                  <c:v>2.5999999999999999E-2</c:v>
                </c:pt>
                <c:pt idx="11">
                  <c:v>1E-3</c:v>
                </c:pt>
                <c:pt idx="12">
                  <c:v>1.6E-2</c:v>
                </c:pt>
                <c:pt idx="13">
                  <c:v>8.8999999999999996E-2</c:v>
                </c:pt>
                <c:pt idx="14">
                  <c:v>2.5999999999999999E-2</c:v>
                </c:pt>
                <c:pt idx="15">
                  <c:v>5.8999999999999997E-2</c:v>
                </c:pt>
                <c:pt idx="16">
                  <c:v>4.1000000000000002E-2</c:v>
                </c:pt>
                <c:pt idx="17">
                  <c:v>5.8999999999999997E-2</c:v>
                </c:pt>
                <c:pt idx="18">
                  <c:v>4.7E-2</c:v>
                </c:pt>
                <c:pt idx="19">
                  <c:v>4.8000000000000001E-2</c:v>
                </c:pt>
                <c:pt idx="20">
                  <c:v>5.0999999999999997E-2</c:v>
                </c:pt>
                <c:pt idx="21">
                  <c:v>5.2999999999999999E-2</c:v>
                </c:pt>
                <c:pt idx="22">
                  <c:v>5.5E-2</c:v>
                </c:pt>
                <c:pt idx="23">
                  <c:v>0.14799999999999999</c:v>
                </c:pt>
                <c:pt idx="24">
                  <c:v>5.8000000000000003E-2</c:v>
                </c:pt>
                <c:pt idx="25">
                  <c:v>5.3920000000000003</c:v>
                </c:pt>
                <c:pt idx="26">
                  <c:v>5.3949999999999996</c:v>
                </c:pt>
                <c:pt idx="27">
                  <c:v>7.7859999999999996</c:v>
                </c:pt>
                <c:pt idx="28">
                  <c:v>6.5960000000000001</c:v>
                </c:pt>
                <c:pt idx="29">
                  <c:v>11.09</c:v>
                </c:pt>
                <c:pt idx="30">
                  <c:v>39.804000000000002</c:v>
                </c:pt>
                <c:pt idx="31">
                  <c:v>55.133000000000003</c:v>
                </c:pt>
                <c:pt idx="32">
                  <c:v>6.0220000000000002</c:v>
                </c:pt>
                <c:pt idx="33">
                  <c:v>9.4730000000000008</c:v>
                </c:pt>
                <c:pt idx="34">
                  <c:v>13.643000000000001</c:v>
                </c:pt>
                <c:pt idx="35">
                  <c:v>10.173</c:v>
                </c:pt>
                <c:pt idx="36">
                  <c:v>71.605000000000004</c:v>
                </c:pt>
                <c:pt idx="37">
                  <c:v>86.947999999999993</c:v>
                </c:pt>
                <c:pt idx="38">
                  <c:v>96.441999999999993</c:v>
                </c:pt>
                <c:pt idx="39">
                  <c:v>100.86499999999999</c:v>
                </c:pt>
                <c:pt idx="40">
                  <c:v>97.522000000000006</c:v>
                </c:pt>
                <c:pt idx="41">
                  <c:v>107.44499999999999</c:v>
                </c:pt>
                <c:pt idx="42">
                  <c:v>95.165000000000006</c:v>
                </c:pt>
                <c:pt idx="43">
                  <c:v>105.66800000000001</c:v>
                </c:pt>
                <c:pt idx="44">
                  <c:v>62.593000000000004</c:v>
                </c:pt>
                <c:pt idx="45">
                  <c:v>94.543000000000006</c:v>
                </c:pt>
                <c:pt idx="46">
                  <c:v>92.462000000000003</c:v>
                </c:pt>
                <c:pt idx="47">
                  <c:v>108.419</c:v>
                </c:pt>
                <c:pt idx="48">
                  <c:v>91.995000000000005</c:v>
                </c:pt>
                <c:pt idx="49">
                  <c:v>91.272999999999996</c:v>
                </c:pt>
                <c:pt idx="50">
                  <c:v>92.088999999999999</c:v>
                </c:pt>
                <c:pt idx="51">
                  <c:v>104.557</c:v>
                </c:pt>
                <c:pt idx="52">
                  <c:v>86.295000000000002</c:v>
                </c:pt>
                <c:pt idx="53">
                  <c:v>70.350999999999999</c:v>
                </c:pt>
                <c:pt idx="54">
                  <c:v>79.406000000000006</c:v>
                </c:pt>
                <c:pt idx="55">
                  <c:v>73.971000000000004</c:v>
                </c:pt>
                <c:pt idx="56">
                  <c:v>87.57</c:v>
                </c:pt>
                <c:pt idx="57">
                  <c:v>135.07300000000001</c:v>
                </c:pt>
                <c:pt idx="58">
                  <c:v>139.95400000000001</c:v>
                </c:pt>
                <c:pt idx="59">
                  <c:v>184.48099999999999</c:v>
                </c:pt>
                <c:pt idx="60">
                  <c:v>109.599</c:v>
                </c:pt>
                <c:pt idx="61">
                  <c:v>191.678</c:v>
                </c:pt>
                <c:pt idx="62">
                  <c:v>206.55199999999999</c:v>
                </c:pt>
                <c:pt idx="63">
                  <c:v>194.93299999999999</c:v>
                </c:pt>
                <c:pt idx="64">
                  <c:v>29.922000000000001</c:v>
                </c:pt>
                <c:pt idx="65">
                  <c:v>106.182</c:v>
                </c:pt>
                <c:pt idx="66">
                  <c:v>123.596</c:v>
                </c:pt>
                <c:pt idx="67">
                  <c:v>84.049000000000007</c:v>
                </c:pt>
                <c:pt idx="68">
                  <c:v>52.482999999999997</c:v>
                </c:pt>
                <c:pt idx="69">
                  <c:v>33.639000000000003</c:v>
                </c:pt>
                <c:pt idx="70">
                  <c:v>38.375</c:v>
                </c:pt>
                <c:pt idx="71">
                  <c:v>43.459000000000003</c:v>
                </c:pt>
                <c:pt idx="72">
                  <c:v>33.520000000000003</c:v>
                </c:pt>
                <c:pt idx="73">
                  <c:v>40.113999999999997</c:v>
                </c:pt>
                <c:pt idx="74">
                  <c:v>23.64</c:v>
                </c:pt>
                <c:pt idx="75">
                  <c:v>18.856000000000002</c:v>
                </c:pt>
                <c:pt idx="76">
                  <c:v>27.26</c:v>
                </c:pt>
                <c:pt idx="77">
                  <c:v>34.72</c:v>
                </c:pt>
                <c:pt idx="78">
                  <c:v>25.053000000000001</c:v>
                </c:pt>
                <c:pt idx="79">
                  <c:v>20.411000000000001</c:v>
                </c:pt>
                <c:pt idx="80">
                  <c:v>32.432000000000002</c:v>
                </c:pt>
                <c:pt idx="81">
                  <c:v>36.530999999999999</c:v>
                </c:pt>
                <c:pt idx="82">
                  <c:v>18.449000000000002</c:v>
                </c:pt>
                <c:pt idx="83">
                  <c:v>2.7010000000000001</c:v>
                </c:pt>
                <c:pt idx="84">
                  <c:v>6.2690000000000001</c:v>
                </c:pt>
                <c:pt idx="85">
                  <c:v>5.03</c:v>
                </c:pt>
                <c:pt idx="86">
                  <c:v>1.137</c:v>
                </c:pt>
                <c:pt idx="87">
                  <c:v>0.54200000000000004</c:v>
                </c:pt>
                <c:pt idx="88">
                  <c:v>2.4359999999999999</c:v>
                </c:pt>
                <c:pt idx="89">
                  <c:v>3.0979999999999999</c:v>
                </c:pt>
                <c:pt idx="90">
                  <c:v>3.3540000000000001</c:v>
                </c:pt>
                <c:pt idx="91">
                  <c:v>2.97</c:v>
                </c:pt>
                <c:pt idx="92">
                  <c:v>0.51100000000000001</c:v>
                </c:pt>
                <c:pt idx="93">
                  <c:v>0.5</c:v>
                </c:pt>
                <c:pt idx="94">
                  <c:v>0.5</c:v>
                </c:pt>
                <c:pt idx="95">
                  <c:v>1.3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F38-424E-9928-6D48B58B978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DF38-424E-9928-6D48B58B978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DF38-424E-9928-6D48B58B97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139.69999999999999</c:v>
                </c:pt>
                <c:pt idx="1">
                  <c:v>139.32</c:v>
                </c:pt>
                <c:pt idx="2">
                  <c:v>130.1</c:v>
                </c:pt>
                <c:pt idx="3">
                  <c:v>128.4</c:v>
                </c:pt>
                <c:pt idx="4">
                  <c:v>132.86000000000001</c:v>
                </c:pt>
                <c:pt idx="5">
                  <c:v>127.43</c:v>
                </c:pt>
                <c:pt idx="6">
                  <c:v>124.85</c:v>
                </c:pt>
                <c:pt idx="7">
                  <c:v>137</c:v>
                </c:pt>
                <c:pt idx="8">
                  <c:v>129.21</c:v>
                </c:pt>
                <c:pt idx="9">
                  <c:v>127.27</c:v>
                </c:pt>
                <c:pt idx="10">
                  <c:v>130.33000000000001</c:v>
                </c:pt>
                <c:pt idx="11">
                  <c:v>131.83000000000001</c:v>
                </c:pt>
                <c:pt idx="12">
                  <c:v>128.88</c:v>
                </c:pt>
                <c:pt idx="13">
                  <c:v>137.41999999999999</c:v>
                </c:pt>
                <c:pt idx="14">
                  <c:v>120.64</c:v>
                </c:pt>
                <c:pt idx="15">
                  <c:v>129.41999999999999</c:v>
                </c:pt>
                <c:pt idx="16">
                  <c:v>120.58</c:v>
                </c:pt>
                <c:pt idx="17">
                  <c:v>130.59</c:v>
                </c:pt>
                <c:pt idx="18">
                  <c:v>129.56</c:v>
                </c:pt>
                <c:pt idx="19">
                  <c:v>143.01</c:v>
                </c:pt>
                <c:pt idx="20">
                  <c:v>128.47999999999999</c:v>
                </c:pt>
                <c:pt idx="21">
                  <c:v>138.44999999999999</c:v>
                </c:pt>
                <c:pt idx="22">
                  <c:v>138.86000000000001</c:v>
                </c:pt>
                <c:pt idx="23">
                  <c:v>163.08000000000001</c:v>
                </c:pt>
                <c:pt idx="24">
                  <c:v>164.08</c:v>
                </c:pt>
                <c:pt idx="25">
                  <c:v>201.94</c:v>
                </c:pt>
                <c:pt idx="26">
                  <c:v>182.5</c:v>
                </c:pt>
                <c:pt idx="27">
                  <c:v>242.37</c:v>
                </c:pt>
                <c:pt idx="28">
                  <c:v>211.7</c:v>
                </c:pt>
                <c:pt idx="29">
                  <c:v>172.61</c:v>
                </c:pt>
                <c:pt idx="30">
                  <c:v>287.14</c:v>
                </c:pt>
                <c:pt idx="31">
                  <c:v>350.39</c:v>
                </c:pt>
                <c:pt idx="32">
                  <c:v>282.92</c:v>
                </c:pt>
                <c:pt idx="33">
                  <c:v>217.98</c:v>
                </c:pt>
                <c:pt idx="34">
                  <c:v>144.01</c:v>
                </c:pt>
                <c:pt idx="35">
                  <c:v>134.13999999999999</c:v>
                </c:pt>
                <c:pt idx="36">
                  <c:v>166.02</c:v>
                </c:pt>
                <c:pt idx="37">
                  <c:v>154</c:v>
                </c:pt>
                <c:pt idx="38">
                  <c:v>224.44</c:v>
                </c:pt>
                <c:pt idx="39">
                  <c:v>151.24</c:v>
                </c:pt>
                <c:pt idx="40">
                  <c:v>143.58000000000001</c:v>
                </c:pt>
                <c:pt idx="41">
                  <c:v>150.19999999999999</c:v>
                </c:pt>
                <c:pt idx="42">
                  <c:v>128.03</c:v>
                </c:pt>
                <c:pt idx="43">
                  <c:v>145</c:v>
                </c:pt>
                <c:pt idx="44">
                  <c:v>146.97999999999999</c:v>
                </c:pt>
                <c:pt idx="45">
                  <c:v>142.77000000000001</c:v>
                </c:pt>
                <c:pt idx="46">
                  <c:v>136.72999999999999</c:v>
                </c:pt>
                <c:pt idx="47">
                  <c:v>139.91999999999999</c:v>
                </c:pt>
                <c:pt idx="48">
                  <c:v>126.54</c:v>
                </c:pt>
                <c:pt idx="49">
                  <c:v>144.79</c:v>
                </c:pt>
                <c:pt idx="50">
                  <c:v>146.93</c:v>
                </c:pt>
                <c:pt idx="51">
                  <c:v>177.02</c:v>
                </c:pt>
                <c:pt idx="52">
                  <c:v>165.81</c:v>
                </c:pt>
                <c:pt idx="53">
                  <c:v>197.76</c:v>
                </c:pt>
                <c:pt idx="54">
                  <c:v>193.55</c:v>
                </c:pt>
                <c:pt idx="55">
                  <c:v>199.12</c:v>
                </c:pt>
                <c:pt idx="56">
                  <c:v>179.12</c:v>
                </c:pt>
                <c:pt idx="57">
                  <c:v>251</c:v>
                </c:pt>
                <c:pt idx="58">
                  <c:v>284.70999999999998</c:v>
                </c:pt>
                <c:pt idx="59">
                  <c:v>327.20999999999998</c:v>
                </c:pt>
                <c:pt idx="60">
                  <c:v>272.55</c:v>
                </c:pt>
                <c:pt idx="61">
                  <c:v>345.44</c:v>
                </c:pt>
                <c:pt idx="62">
                  <c:v>384.47</c:v>
                </c:pt>
                <c:pt idx="63">
                  <c:v>409.05</c:v>
                </c:pt>
                <c:pt idx="64">
                  <c:v>197.65</c:v>
                </c:pt>
                <c:pt idx="65">
                  <c:v>308.45999999999998</c:v>
                </c:pt>
                <c:pt idx="66">
                  <c:v>399.97</c:v>
                </c:pt>
                <c:pt idx="67">
                  <c:v>442.65</c:v>
                </c:pt>
                <c:pt idx="68">
                  <c:v>399.29</c:v>
                </c:pt>
                <c:pt idx="69">
                  <c:v>369.24</c:v>
                </c:pt>
                <c:pt idx="70">
                  <c:v>409.13</c:v>
                </c:pt>
                <c:pt idx="71">
                  <c:v>415.02</c:v>
                </c:pt>
                <c:pt idx="72">
                  <c:v>386.95</c:v>
                </c:pt>
                <c:pt idx="73">
                  <c:v>412.28</c:v>
                </c:pt>
                <c:pt idx="74">
                  <c:v>355.24</c:v>
                </c:pt>
                <c:pt idx="75">
                  <c:v>308.58999999999997</c:v>
                </c:pt>
                <c:pt idx="76">
                  <c:v>380.09</c:v>
                </c:pt>
                <c:pt idx="77">
                  <c:v>395</c:v>
                </c:pt>
                <c:pt idx="78">
                  <c:v>359</c:v>
                </c:pt>
                <c:pt idx="79">
                  <c:v>333.1</c:v>
                </c:pt>
                <c:pt idx="80">
                  <c:v>401</c:v>
                </c:pt>
                <c:pt idx="81">
                  <c:v>349.93</c:v>
                </c:pt>
                <c:pt idx="82">
                  <c:v>247.17</c:v>
                </c:pt>
                <c:pt idx="83">
                  <c:v>161.96</c:v>
                </c:pt>
                <c:pt idx="84">
                  <c:v>206.61</c:v>
                </c:pt>
                <c:pt idx="85">
                  <c:v>189.02</c:v>
                </c:pt>
                <c:pt idx="86">
                  <c:v>86.37</c:v>
                </c:pt>
                <c:pt idx="87">
                  <c:v>161.94999999999999</c:v>
                </c:pt>
                <c:pt idx="88">
                  <c:v>165.1</c:v>
                </c:pt>
                <c:pt idx="89">
                  <c:v>164.9</c:v>
                </c:pt>
                <c:pt idx="90">
                  <c:v>151.25</c:v>
                </c:pt>
                <c:pt idx="91">
                  <c:v>141.80000000000001</c:v>
                </c:pt>
                <c:pt idx="92">
                  <c:v>154.1</c:v>
                </c:pt>
                <c:pt idx="93">
                  <c:v>149.19</c:v>
                </c:pt>
                <c:pt idx="94">
                  <c:v>141.80000000000001</c:v>
                </c:pt>
                <c:pt idx="95">
                  <c:v>127.47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F38-424E-9928-6D48B58B97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2CB0-477A-A303-8219A3A5CA7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2CB0-477A-A303-8219A3A5CA7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2.2759999999999998</c:v>
                </c:pt>
                <c:pt idx="1">
                  <c:v>1.44</c:v>
                </c:pt>
                <c:pt idx="2">
                  <c:v>0.5</c:v>
                </c:pt>
                <c:pt idx="3">
                  <c:v>0.5</c:v>
                </c:pt>
                <c:pt idx="4">
                  <c:v>0.5</c:v>
                </c:pt>
                <c:pt idx="5">
                  <c:v>0.5</c:v>
                </c:pt>
                <c:pt idx="6">
                  <c:v>0.5</c:v>
                </c:pt>
                <c:pt idx="7">
                  <c:v>0.5</c:v>
                </c:pt>
                <c:pt idx="8">
                  <c:v>0.5</c:v>
                </c:pt>
                <c:pt idx="9">
                  <c:v>0.5</c:v>
                </c:pt>
                <c:pt idx="10">
                  <c:v>0.5</c:v>
                </c:pt>
                <c:pt idx="11">
                  <c:v>5.5</c:v>
                </c:pt>
                <c:pt idx="12">
                  <c:v>0.5</c:v>
                </c:pt>
                <c:pt idx="13">
                  <c:v>0.5</c:v>
                </c:pt>
                <c:pt idx="14">
                  <c:v>5.5</c:v>
                </c:pt>
                <c:pt idx="15">
                  <c:v>0.5</c:v>
                </c:pt>
                <c:pt idx="16">
                  <c:v>5.5</c:v>
                </c:pt>
                <c:pt idx="17">
                  <c:v>0.5</c:v>
                </c:pt>
                <c:pt idx="18">
                  <c:v>0.5</c:v>
                </c:pt>
                <c:pt idx="19">
                  <c:v>5.5</c:v>
                </c:pt>
                <c:pt idx="20">
                  <c:v>6.78</c:v>
                </c:pt>
                <c:pt idx="21">
                  <c:v>9.1</c:v>
                </c:pt>
                <c:pt idx="22">
                  <c:v>9.1</c:v>
                </c:pt>
                <c:pt idx="23">
                  <c:v>0.5</c:v>
                </c:pt>
                <c:pt idx="24">
                  <c:v>0.5</c:v>
                </c:pt>
                <c:pt idx="25">
                  <c:v>0.5</c:v>
                </c:pt>
                <c:pt idx="26">
                  <c:v>0.5</c:v>
                </c:pt>
                <c:pt idx="27">
                  <c:v>0.5</c:v>
                </c:pt>
                <c:pt idx="34">
                  <c:v>5</c:v>
                </c:pt>
                <c:pt idx="35">
                  <c:v>5</c:v>
                </c:pt>
                <c:pt idx="39">
                  <c:v>5</c:v>
                </c:pt>
                <c:pt idx="42">
                  <c:v>5</c:v>
                </c:pt>
                <c:pt idx="44">
                  <c:v>5</c:v>
                </c:pt>
                <c:pt idx="47">
                  <c:v>5</c:v>
                </c:pt>
                <c:pt idx="49">
                  <c:v>5</c:v>
                </c:pt>
                <c:pt idx="67">
                  <c:v>0.51500000000000001</c:v>
                </c:pt>
                <c:pt idx="68">
                  <c:v>0.5</c:v>
                </c:pt>
                <c:pt idx="69">
                  <c:v>1.5760000000000001</c:v>
                </c:pt>
                <c:pt idx="70">
                  <c:v>1.5</c:v>
                </c:pt>
                <c:pt idx="71">
                  <c:v>4.5999999999999996</c:v>
                </c:pt>
                <c:pt idx="72">
                  <c:v>5.484</c:v>
                </c:pt>
                <c:pt idx="73">
                  <c:v>5.7</c:v>
                </c:pt>
                <c:pt idx="74">
                  <c:v>1.468</c:v>
                </c:pt>
                <c:pt idx="75">
                  <c:v>3.548</c:v>
                </c:pt>
                <c:pt idx="76">
                  <c:v>1.476</c:v>
                </c:pt>
                <c:pt idx="77">
                  <c:v>1.7</c:v>
                </c:pt>
                <c:pt idx="78">
                  <c:v>0.5</c:v>
                </c:pt>
                <c:pt idx="79">
                  <c:v>1.484</c:v>
                </c:pt>
                <c:pt idx="80">
                  <c:v>5.5</c:v>
                </c:pt>
                <c:pt idx="81">
                  <c:v>0.5</c:v>
                </c:pt>
                <c:pt idx="82">
                  <c:v>0.5</c:v>
                </c:pt>
                <c:pt idx="83">
                  <c:v>0.5</c:v>
                </c:pt>
                <c:pt idx="84">
                  <c:v>5.5</c:v>
                </c:pt>
                <c:pt idx="85">
                  <c:v>5.5</c:v>
                </c:pt>
                <c:pt idx="86">
                  <c:v>7.1</c:v>
                </c:pt>
                <c:pt idx="87">
                  <c:v>5.5</c:v>
                </c:pt>
                <c:pt idx="88">
                  <c:v>5.5</c:v>
                </c:pt>
                <c:pt idx="89">
                  <c:v>0.5</c:v>
                </c:pt>
                <c:pt idx="90">
                  <c:v>0.5</c:v>
                </c:pt>
                <c:pt idx="91">
                  <c:v>0.5</c:v>
                </c:pt>
                <c:pt idx="92">
                  <c:v>6.3840000000000003</c:v>
                </c:pt>
                <c:pt idx="93">
                  <c:v>6.4240000000000004</c:v>
                </c:pt>
                <c:pt idx="94">
                  <c:v>6.4160000000000004</c:v>
                </c:pt>
                <c:pt idx="95">
                  <c:v>5.5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CB0-477A-A303-8219A3A5CA7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40.655999999999992</c:v>
                </c:pt>
                <c:pt idx="1">
                  <c:v>55.804000000000002</c:v>
                </c:pt>
                <c:pt idx="2">
                  <c:v>52.831000000000003</c:v>
                </c:pt>
                <c:pt idx="3">
                  <c:v>33.563000000000002</c:v>
                </c:pt>
                <c:pt idx="4">
                  <c:v>29.556000000000001</c:v>
                </c:pt>
                <c:pt idx="5">
                  <c:v>38.67</c:v>
                </c:pt>
                <c:pt idx="6">
                  <c:v>35.896000000000001</c:v>
                </c:pt>
                <c:pt idx="7">
                  <c:v>31.079000000000001</c:v>
                </c:pt>
                <c:pt idx="8">
                  <c:v>14.39</c:v>
                </c:pt>
                <c:pt idx="9">
                  <c:v>21.518999999999998</c:v>
                </c:pt>
                <c:pt idx="10">
                  <c:v>21.306000000000001</c:v>
                </c:pt>
                <c:pt idx="11">
                  <c:v>12.673999999999999</c:v>
                </c:pt>
                <c:pt idx="12">
                  <c:v>35.378</c:v>
                </c:pt>
                <c:pt idx="13">
                  <c:v>23.187000000000001</c:v>
                </c:pt>
                <c:pt idx="14">
                  <c:v>20.798999999999999</c:v>
                </c:pt>
                <c:pt idx="15">
                  <c:v>27.093</c:v>
                </c:pt>
                <c:pt idx="16">
                  <c:v>33.871000000000002</c:v>
                </c:pt>
                <c:pt idx="17">
                  <c:v>27.192</c:v>
                </c:pt>
                <c:pt idx="18">
                  <c:v>35.634</c:v>
                </c:pt>
                <c:pt idx="19">
                  <c:v>50.772999999999996</c:v>
                </c:pt>
                <c:pt idx="21">
                  <c:v>57.869</c:v>
                </c:pt>
                <c:pt idx="22">
                  <c:v>75.185000000000002</c:v>
                </c:pt>
                <c:pt idx="23">
                  <c:v>35.616999999999997</c:v>
                </c:pt>
                <c:pt idx="24">
                  <c:v>8.3360000000000003</c:v>
                </c:pt>
                <c:pt idx="32">
                  <c:v>7.7519999999999998</c:v>
                </c:pt>
                <c:pt idx="33">
                  <c:v>40.414999999999999</c:v>
                </c:pt>
                <c:pt idx="34">
                  <c:v>53.305999999999997</c:v>
                </c:pt>
                <c:pt idx="35">
                  <c:v>55.6</c:v>
                </c:pt>
                <c:pt idx="36">
                  <c:v>11.336</c:v>
                </c:pt>
                <c:pt idx="37">
                  <c:v>8.8859999999999992</c:v>
                </c:pt>
                <c:pt idx="39">
                  <c:v>45.598999999999997</c:v>
                </c:pt>
                <c:pt idx="40">
                  <c:v>41.392000000000003</c:v>
                </c:pt>
                <c:pt idx="41">
                  <c:v>21.728000000000002</c:v>
                </c:pt>
                <c:pt idx="42">
                  <c:v>20.672999999999998</c:v>
                </c:pt>
                <c:pt idx="43">
                  <c:v>39</c:v>
                </c:pt>
                <c:pt idx="44">
                  <c:v>55.027000000000001</c:v>
                </c:pt>
                <c:pt idx="45">
                  <c:v>49.656999999999996</c:v>
                </c:pt>
                <c:pt idx="46">
                  <c:v>51.292999999999999</c:v>
                </c:pt>
                <c:pt idx="47">
                  <c:v>58.914999999999999</c:v>
                </c:pt>
                <c:pt idx="48">
                  <c:v>52.027000000000001</c:v>
                </c:pt>
                <c:pt idx="49">
                  <c:v>65.959999999999994</c:v>
                </c:pt>
                <c:pt idx="50">
                  <c:v>55.890999999999998</c:v>
                </c:pt>
                <c:pt idx="51">
                  <c:v>26.556999999999999</c:v>
                </c:pt>
                <c:pt idx="53">
                  <c:v>7.6219999999999999</c:v>
                </c:pt>
                <c:pt idx="54">
                  <c:v>52.447000000000003</c:v>
                </c:pt>
                <c:pt idx="55">
                  <c:v>8.157</c:v>
                </c:pt>
                <c:pt idx="56">
                  <c:v>19.558</c:v>
                </c:pt>
                <c:pt idx="67">
                  <c:v>2</c:v>
                </c:pt>
                <c:pt idx="69">
                  <c:v>1.0960000000000001</c:v>
                </c:pt>
                <c:pt idx="71">
                  <c:v>3.3</c:v>
                </c:pt>
                <c:pt idx="72">
                  <c:v>1.036</c:v>
                </c:pt>
                <c:pt idx="73">
                  <c:v>5.3</c:v>
                </c:pt>
                <c:pt idx="74">
                  <c:v>1.036</c:v>
                </c:pt>
                <c:pt idx="75">
                  <c:v>4.4079999999999995</c:v>
                </c:pt>
                <c:pt idx="76">
                  <c:v>1.044</c:v>
                </c:pt>
                <c:pt idx="79">
                  <c:v>0.95599999999999996</c:v>
                </c:pt>
                <c:pt idx="80">
                  <c:v>0.6</c:v>
                </c:pt>
                <c:pt idx="83">
                  <c:v>60.5</c:v>
                </c:pt>
                <c:pt idx="84">
                  <c:v>132.82999999999998</c:v>
                </c:pt>
                <c:pt idx="85">
                  <c:v>127.907</c:v>
                </c:pt>
                <c:pt idx="86">
                  <c:v>79</c:v>
                </c:pt>
                <c:pt idx="87">
                  <c:v>123.9</c:v>
                </c:pt>
                <c:pt idx="88">
                  <c:v>7.8230000000000004</c:v>
                </c:pt>
                <c:pt idx="91">
                  <c:v>12.971</c:v>
                </c:pt>
                <c:pt idx="92">
                  <c:v>88.787999999999997</c:v>
                </c:pt>
                <c:pt idx="93">
                  <c:v>83.397000000000006</c:v>
                </c:pt>
                <c:pt idx="94">
                  <c:v>125.76900000000001</c:v>
                </c:pt>
                <c:pt idx="95">
                  <c:v>46.003999999999998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CB0-477A-A303-8219A3A5CA7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2CB0-477A-A303-8219A3A5CA7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2CB0-477A-A303-8219A3A5CA7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2CB0-477A-A303-8219A3A5CA7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  <c:pt idx="23">
                  <c:v>4</c:v>
                </c:pt>
                <c:pt idx="33">
                  <c:v>6</c:v>
                </c:pt>
                <c:pt idx="36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CB0-477A-A303-8219A3A5CA7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2CB0-477A-A303-8219A3A5CA7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86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CB0-477A-A303-8219A3A5CA78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10.9</c:v>
                </c:pt>
                <c:pt idx="4">
                  <c:v>19.399999999999999</c:v>
                </c:pt>
                <c:pt idx="5">
                  <c:v>41.4</c:v>
                </c:pt>
                <c:pt idx="6">
                  <c:v>36.200000000000003</c:v>
                </c:pt>
                <c:pt idx="7">
                  <c:v>16.5</c:v>
                </c:pt>
                <c:pt idx="8">
                  <c:v>23.9</c:v>
                </c:pt>
                <c:pt idx="9">
                  <c:v>26.3</c:v>
                </c:pt>
                <c:pt idx="10">
                  <c:v>18</c:v>
                </c:pt>
                <c:pt idx="11">
                  <c:v>8.5</c:v>
                </c:pt>
                <c:pt idx="12">
                  <c:v>6.6</c:v>
                </c:pt>
                <c:pt idx="13">
                  <c:v>0</c:v>
                </c:pt>
                <c:pt idx="14">
                  <c:v>13.5</c:v>
                </c:pt>
                <c:pt idx="15">
                  <c:v>0</c:v>
                </c:pt>
                <c:pt idx="16">
                  <c:v>10.7</c:v>
                </c:pt>
                <c:pt idx="17">
                  <c:v>33.1</c:v>
                </c:pt>
                <c:pt idx="18">
                  <c:v>19.8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0.1</c:v>
                </c:pt>
                <c:pt idx="24">
                  <c:v>31.5</c:v>
                </c:pt>
                <c:pt idx="25">
                  <c:v>46.7</c:v>
                </c:pt>
                <c:pt idx="26">
                  <c:v>83.3</c:v>
                </c:pt>
                <c:pt idx="27">
                  <c:v>83.4</c:v>
                </c:pt>
                <c:pt idx="28">
                  <c:v>47.7</c:v>
                </c:pt>
                <c:pt idx="29">
                  <c:v>157.30000000000001</c:v>
                </c:pt>
                <c:pt idx="30">
                  <c:v>188.1</c:v>
                </c:pt>
                <c:pt idx="31">
                  <c:v>155.80000000000001</c:v>
                </c:pt>
                <c:pt idx="32">
                  <c:v>80.099999999999994</c:v>
                </c:pt>
                <c:pt idx="33">
                  <c:v>80.5</c:v>
                </c:pt>
                <c:pt idx="34">
                  <c:v>111</c:v>
                </c:pt>
                <c:pt idx="35">
                  <c:v>113.7</c:v>
                </c:pt>
                <c:pt idx="36">
                  <c:v>261.39999999999998</c:v>
                </c:pt>
                <c:pt idx="37">
                  <c:v>244</c:v>
                </c:pt>
                <c:pt idx="38">
                  <c:v>261.39999999999998</c:v>
                </c:pt>
                <c:pt idx="39">
                  <c:v>271</c:v>
                </c:pt>
                <c:pt idx="40">
                  <c:v>106</c:v>
                </c:pt>
                <c:pt idx="41">
                  <c:v>118.3</c:v>
                </c:pt>
                <c:pt idx="42">
                  <c:v>100.5</c:v>
                </c:pt>
                <c:pt idx="43">
                  <c:v>136.6</c:v>
                </c:pt>
                <c:pt idx="44">
                  <c:v>96.1</c:v>
                </c:pt>
                <c:pt idx="45">
                  <c:v>96.3</c:v>
                </c:pt>
                <c:pt idx="46">
                  <c:v>97.5</c:v>
                </c:pt>
                <c:pt idx="47">
                  <c:v>97.8</c:v>
                </c:pt>
                <c:pt idx="48">
                  <c:v>106.1</c:v>
                </c:pt>
                <c:pt idx="49">
                  <c:v>109.6</c:v>
                </c:pt>
                <c:pt idx="50">
                  <c:v>118.1</c:v>
                </c:pt>
                <c:pt idx="51">
                  <c:v>114</c:v>
                </c:pt>
                <c:pt idx="52">
                  <c:v>112.3</c:v>
                </c:pt>
                <c:pt idx="53">
                  <c:v>92.7</c:v>
                </c:pt>
                <c:pt idx="54">
                  <c:v>98.1</c:v>
                </c:pt>
                <c:pt idx="55">
                  <c:v>119.8</c:v>
                </c:pt>
                <c:pt idx="56">
                  <c:v>169.3</c:v>
                </c:pt>
                <c:pt idx="57">
                  <c:v>121.3</c:v>
                </c:pt>
                <c:pt idx="58">
                  <c:v>133.6</c:v>
                </c:pt>
                <c:pt idx="59">
                  <c:v>143.69999999999999</c:v>
                </c:pt>
                <c:pt idx="60">
                  <c:v>140.6</c:v>
                </c:pt>
                <c:pt idx="61">
                  <c:v>149.4</c:v>
                </c:pt>
                <c:pt idx="62">
                  <c:v>186.6</c:v>
                </c:pt>
                <c:pt idx="63">
                  <c:v>232</c:v>
                </c:pt>
                <c:pt idx="64">
                  <c:v>168.9</c:v>
                </c:pt>
                <c:pt idx="65">
                  <c:v>115.7</c:v>
                </c:pt>
                <c:pt idx="66">
                  <c:v>149.30000000000001</c:v>
                </c:pt>
                <c:pt idx="67">
                  <c:v>50</c:v>
                </c:pt>
                <c:pt idx="68">
                  <c:v>10</c:v>
                </c:pt>
                <c:pt idx="69">
                  <c:v>10</c:v>
                </c:pt>
                <c:pt idx="70">
                  <c:v>10</c:v>
                </c:pt>
                <c:pt idx="71">
                  <c:v>10</c:v>
                </c:pt>
                <c:pt idx="72">
                  <c:v>10</c:v>
                </c:pt>
                <c:pt idx="73">
                  <c:v>14.1</c:v>
                </c:pt>
                <c:pt idx="74">
                  <c:v>6.1</c:v>
                </c:pt>
                <c:pt idx="75">
                  <c:v>10.9</c:v>
                </c:pt>
                <c:pt idx="76">
                  <c:v>24.7</c:v>
                </c:pt>
                <c:pt idx="77">
                  <c:v>33</c:v>
                </c:pt>
                <c:pt idx="78">
                  <c:v>27.6</c:v>
                </c:pt>
                <c:pt idx="79">
                  <c:v>28</c:v>
                </c:pt>
                <c:pt idx="80">
                  <c:v>125.4</c:v>
                </c:pt>
                <c:pt idx="81">
                  <c:v>156.69999999999999</c:v>
                </c:pt>
                <c:pt idx="82">
                  <c:v>196</c:v>
                </c:pt>
                <c:pt idx="83">
                  <c:v>205</c:v>
                </c:pt>
                <c:pt idx="84">
                  <c:v>62</c:v>
                </c:pt>
                <c:pt idx="85">
                  <c:v>62.1</c:v>
                </c:pt>
                <c:pt idx="86">
                  <c:v>56.1</c:v>
                </c:pt>
                <c:pt idx="87">
                  <c:v>34.799999999999997</c:v>
                </c:pt>
                <c:pt idx="88">
                  <c:v>124.1</c:v>
                </c:pt>
                <c:pt idx="89">
                  <c:v>74.099999999999994</c:v>
                </c:pt>
                <c:pt idx="90">
                  <c:v>40.6</c:v>
                </c:pt>
                <c:pt idx="91">
                  <c:v>64.5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CB0-477A-A303-8219A3A5CA7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85.406999999999996</c:v>
                </c:pt>
                <c:pt idx="1">
                  <c:v>127.643</c:v>
                </c:pt>
                <c:pt idx="2">
                  <c:v>99.299000000000007</c:v>
                </c:pt>
                <c:pt idx="3">
                  <c:v>102.35299999999999</c:v>
                </c:pt>
                <c:pt idx="4">
                  <c:v>98.525000000000006</c:v>
                </c:pt>
                <c:pt idx="5">
                  <c:v>97.319000000000003</c:v>
                </c:pt>
                <c:pt idx="6">
                  <c:v>91.59</c:v>
                </c:pt>
                <c:pt idx="7">
                  <c:v>90.867999999999995</c:v>
                </c:pt>
                <c:pt idx="8">
                  <c:v>76.932000000000002</c:v>
                </c:pt>
                <c:pt idx="9">
                  <c:v>76.125</c:v>
                </c:pt>
                <c:pt idx="10">
                  <c:v>72.382000000000005</c:v>
                </c:pt>
                <c:pt idx="11">
                  <c:v>69.498000000000005</c:v>
                </c:pt>
                <c:pt idx="12">
                  <c:v>68.194999999999993</c:v>
                </c:pt>
                <c:pt idx="13">
                  <c:v>63.070999999999998</c:v>
                </c:pt>
                <c:pt idx="14">
                  <c:v>70.385999999999996</c:v>
                </c:pt>
                <c:pt idx="15">
                  <c:v>65.754999999999995</c:v>
                </c:pt>
                <c:pt idx="16">
                  <c:v>67.338999999999999</c:v>
                </c:pt>
                <c:pt idx="17">
                  <c:v>60.893999999999998</c:v>
                </c:pt>
                <c:pt idx="18">
                  <c:v>59.923000000000002</c:v>
                </c:pt>
                <c:pt idx="19">
                  <c:v>56.381999999999998</c:v>
                </c:pt>
                <c:pt idx="20">
                  <c:v>55.753999999999998</c:v>
                </c:pt>
                <c:pt idx="21">
                  <c:v>52.597999999999999</c:v>
                </c:pt>
                <c:pt idx="22">
                  <c:v>76.363</c:v>
                </c:pt>
                <c:pt idx="23">
                  <c:v>60.677999999999997</c:v>
                </c:pt>
                <c:pt idx="24">
                  <c:v>62.582999999999998</c:v>
                </c:pt>
                <c:pt idx="25">
                  <c:v>27.003</c:v>
                </c:pt>
                <c:pt idx="26">
                  <c:v>53.438000000000002</c:v>
                </c:pt>
                <c:pt idx="28">
                  <c:v>92.197000000000003</c:v>
                </c:pt>
                <c:pt idx="29">
                  <c:v>39.372999999999998</c:v>
                </c:pt>
                <c:pt idx="31">
                  <c:v>42.104999999999997</c:v>
                </c:pt>
                <c:pt idx="32">
                  <c:v>38.521000000000001</c:v>
                </c:pt>
                <c:pt idx="33">
                  <c:v>58.133000000000003</c:v>
                </c:pt>
                <c:pt idx="34">
                  <c:v>14.856</c:v>
                </c:pt>
                <c:pt idx="35">
                  <c:v>15.590999999999999</c:v>
                </c:pt>
                <c:pt idx="36">
                  <c:v>26.475000000000001</c:v>
                </c:pt>
                <c:pt idx="37">
                  <c:v>22.587</c:v>
                </c:pt>
                <c:pt idx="38">
                  <c:v>9.8659999999999997</c:v>
                </c:pt>
                <c:pt idx="39">
                  <c:v>9.6969999999999992</c:v>
                </c:pt>
                <c:pt idx="40">
                  <c:v>21.335999999999999</c:v>
                </c:pt>
                <c:pt idx="41">
                  <c:v>5.1580000000000004</c:v>
                </c:pt>
                <c:pt idx="42">
                  <c:v>21.052</c:v>
                </c:pt>
                <c:pt idx="43">
                  <c:v>2.2599999999999998</c:v>
                </c:pt>
                <c:pt idx="44">
                  <c:v>10.346</c:v>
                </c:pt>
                <c:pt idx="45">
                  <c:v>9.4169999999999998</c:v>
                </c:pt>
                <c:pt idx="46">
                  <c:v>3.23</c:v>
                </c:pt>
                <c:pt idx="47">
                  <c:v>3.25</c:v>
                </c:pt>
                <c:pt idx="48">
                  <c:v>5.7350000000000003</c:v>
                </c:pt>
                <c:pt idx="49">
                  <c:v>5.694</c:v>
                </c:pt>
                <c:pt idx="50">
                  <c:v>6.4429999999999996</c:v>
                </c:pt>
                <c:pt idx="52">
                  <c:v>3.952</c:v>
                </c:pt>
                <c:pt idx="56">
                  <c:v>57.1</c:v>
                </c:pt>
                <c:pt idx="57">
                  <c:v>57.81</c:v>
                </c:pt>
                <c:pt idx="58">
                  <c:v>58.2</c:v>
                </c:pt>
                <c:pt idx="59">
                  <c:v>70.8</c:v>
                </c:pt>
                <c:pt idx="60">
                  <c:v>34.299999999999997</c:v>
                </c:pt>
                <c:pt idx="61">
                  <c:v>46.3</c:v>
                </c:pt>
                <c:pt idx="62">
                  <c:v>64</c:v>
                </c:pt>
                <c:pt idx="63">
                  <c:v>80.400000000000006</c:v>
                </c:pt>
                <c:pt idx="64">
                  <c:v>29.8</c:v>
                </c:pt>
                <c:pt idx="65">
                  <c:v>28.738</c:v>
                </c:pt>
                <c:pt idx="66">
                  <c:v>42.3</c:v>
                </c:pt>
                <c:pt idx="67">
                  <c:v>61.533999999999999</c:v>
                </c:pt>
                <c:pt idx="68">
                  <c:v>73.900000000000006</c:v>
                </c:pt>
                <c:pt idx="69">
                  <c:v>20.966999999999999</c:v>
                </c:pt>
                <c:pt idx="70">
                  <c:v>56.875</c:v>
                </c:pt>
                <c:pt idx="71">
                  <c:v>55.558999999999997</c:v>
                </c:pt>
                <c:pt idx="72">
                  <c:v>17</c:v>
                </c:pt>
                <c:pt idx="73">
                  <c:v>45.014000000000003</c:v>
                </c:pt>
                <c:pt idx="74">
                  <c:v>15</c:v>
                </c:pt>
                <c:pt idx="82">
                  <c:v>5</c:v>
                </c:pt>
                <c:pt idx="83">
                  <c:v>5.6029999999999998</c:v>
                </c:pt>
                <c:pt idx="84">
                  <c:v>55.81</c:v>
                </c:pt>
                <c:pt idx="85">
                  <c:v>64.340999999999994</c:v>
                </c:pt>
                <c:pt idx="86">
                  <c:v>66.771000000000001</c:v>
                </c:pt>
                <c:pt idx="87">
                  <c:v>88.242000000000004</c:v>
                </c:pt>
                <c:pt idx="88">
                  <c:v>0.48199999999999998</c:v>
                </c:pt>
                <c:pt idx="89">
                  <c:v>10.762</c:v>
                </c:pt>
                <c:pt idx="90">
                  <c:v>20.271000000000001</c:v>
                </c:pt>
                <c:pt idx="91">
                  <c:v>1.6259999999999999</c:v>
                </c:pt>
                <c:pt idx="92">
                  <c:v>116.66800000000001</c:v>
                </c:pt>
                <c:pt idx="93">
                  <c:v>118.879</c:v>
                </c:pt>
                <c:pt idx="94">
                  <c:v>113.184</c:v>
                </c:pt>
                <c:pt idx="95">
                  <c:v>92.399000000000001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CB0-477A-A303-8219A3A5CA7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2CB0-477A-A303-8219A3A5CA7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85">
                  <c:v>10.016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2CB0-477A-A303-8219A3A5CA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139.69999999999999</c:v>
                </c:pt>
                <c:pt idx="1">
                  <c:v>139.32</c:v>
                </c:pt>
                <c:pt idx="2">
                  <c:v>130.1</c:v>
                </c:pt>
                <c:pt idx="3">
                  <c:v>128.4</c:v>
                </c:pt>
                <c:pt idx="4">
                  <c:v>132.86000000000001</c:v>
                </c:pt>
                <c:pt idx="5">
                  <c:v>127.43</c:v>
                </c:pt>
                <c:pt idx="6">
                  <c:v>124.85</c:v>
                </c:pt>
                <c:pt idx="7">
                  <c:v>137</c:v>
                </c:pt>
                <c:pt idx="8">
                  <c:v>129.21</c:v>
                </c:pt>
                <c:pt idx="9">
                  <c:v>127.27</c:v>
                </c:pt>
                <c:pt idx="10">
                  <c:v>130.33000000000001</c:v>
                </c:pt>
                <c:pt idx="11">
                  <c:v>131.83000000000001</c:v>
                </c:pt>
                <c:pt idx="12">
                  <c:v>128.88</c:v>
                </c:pt>
                <c:pt idx="13">
                  <c:v>137.41999999999999</c:v>
                </c:pt>
                <c:pt idx="14">
                  <c:v>120.64</c:v>
                </c:pt>
                <c:pt idx="15">
                  <c:v>129.41999999999999</c:v>
                </c:pt>
                <c:pt idx="16">
                  <c:v>120.58</c:v>
                </c:pt>
                <c:pt idx="17">
                  <c:v>130.59</c:v>
                </c:pt>
                <c:pt idx="18">
                  <c:v>129.56</c:v>
                </c:pt>
                <c:pt idx="19">
                  <c:v>143.01</c:v>
                </c:pt>
                <c:pt idx="20">
                  <c:v>128.47999999999999</c:v>
                </c:pt>
                <c:pt idx="21">
                  <c:v>138.44999999999999</c:v>
                </c:pt>
                <c:pt idx="22">
                  <c:v>138.86000000000001</c:v>
                </c:pt>
                <c:pt idx="23">
                  <c:v>163.08000000000001</c:v>
                </c:pt>
                <c:pt idx="24">
                  <c:v>164.08</c:v>
                </c:pt>
                <c:pt idx="25">
                  <c:v>201.94</c:v>
                </c:pt>
                <c:pt idx="26">
                  <c:v>182.5</c:v>
                </c:pt>
                <c:pt idx="27">
                  <c:v>242.37</c:v>
                </c:pt>
                <c:pt idx="28">
                  <c:v>211.7</c:v>
                </c:pt>
                <c:pt idx="29">
                  <c:v>172.61</c:v>
                </c:pt>
                <c:pt idx="30">
                  <c:v>287.14</c:v>
                </c:pt>
                <c:pt idx="31">
                  <c:v>350.39</c:v>
                </c:pt>
                <c:pt idx="32">
                  <c:v>282.92</c:v>
                </c:pt>
                <c:pt idx="33">
                  <c:v>217.98</c:v>
                </c:pt>
                <c:pt idx="34">
                  <c:v>144.01</c:v>
                </c:pt>
                <c:pt idx="35">
                  <c:v>134.13999999999999</c:v>
                </c:pt>
                <c:pt idx="36">
                  <c:v>166.02</c:v>
                </c:pt>
                <c:pt idx="37">
                  <c:v>154</c:v>
                </c:pt>
                <c:pt idx="38">
                  <c:v>224.44</c:v>
                </c:pt>
                <c:pt idx="39">
                  <c:v>151.24</c:v>
                </c:pt>
                <c:pt idx="40">
                  <c:v>143.58000000000001</c:v>
                </c:pt>
                <c:pt idx="41">
                  <c:v>150.19999999999999</c:v>
                </c:pt>
                <c:pt idx="42">
                  <c:v>128.03</c:v>
                </c:pt>
                <c:pt idx="43">
                  <c:v>145</c:v>
                </c:pt>
                <c:pt idx="44">
                  <c:v>146.97999999999999</c:v>
                </c:pt>
                <c:pt idx="45">
                  <c:v>142.77000000000001</c:v>
                </c:pt>
                <c:pt idx="46">
                  <c:v>136.72999999999999</c:v>
                </c:pt>
                <c:pt idx="47">
                  <c:v>139.91999999999999</c:v>
                </c:pt>
                <c:pt idx="48">
                  <c:v>126.54</c:v>
                </c:pt>
                <c:pt idx="49">
                  <c:v>144.79</c:v>
                </c:pt>
                <c:pt idx="50">
                  <c:v>146.93</c:v>
                </c:pt>
                <c:pt idx="51">
                  <c:v>177.02</c:v>
                </c:pt>
                <c:pt idx="52">
                  <c:v>165.81</c:v>
                </c:pt>
                <c:pt idx="53">
                  <c:v>197.76</c:v>
                </c:pt>
                <c:pt idx="54">
                  <c:v>193.55</c:v>
                </c:pt>
                <c:pt idx="55">
                  <c:v>199.12</c:v>
                </c:pt>
                <c:pt idx="56">
                  <c:v>179.12</c:v>
                </c:pt>
                <c:pt idx="57">
                  <c:v>251</c:v>
                </c:pt>
                <c:pt idx="58">
                  <c:v>284.70999999999998</c:v>
                </c:pt>
                <c:pt idx="59">
                  <c:v>327.20999999999998</c:v>
                </c:pt>
                <c:pt idx="60">
                  <c:v>272.55</c:v>
                </c:pt>
                <c:pt idx="61">
                  <c:v>345.44</c:v>
                </c:pt>
                <c:pt idx="62">
                  <c:v>384.47</c:v>
                </c:pt>
                <c:pt idx="63">
                  <c:v>409.05</c:v>
                </c:pt>
                <c:pt idx="64">
                  <c:v>197.65</c:v>
                </c:pt>
                <c:pt idx="65">
                  <c:v>308.45999999999998</c:v>
                </c:pt>
                <c:pt idx="66">
                  <c:v>399.97</c:v>
                </c:pt>
                <c:pt idx="67">
                  <c:v>442.65</c:v>
                </c:pt>
                <c:pt idx="68">
                  <c:v>399.29</c:v>
                </c:pt>
                <c:pt idx="69">
                  <c:v>369.24</c:v>
                </c:pt>
                <c:pt idx="70">
                  <c:v>409.13</c:v>
                </c:pt>
                <c:pt idx="71">
                  <c:v>415.02</c:v>
                </c:pt>
                <c:pt idx="72">
                  <c:v>386.95</c:v>
                </c:pt>
                <c:pt idx="73">
                  <c:v>412.28</c:v>
                </c:pt>
                <c:pt idx="74">
                  <c:v>355.24</c:v>
                </c:pt>
                <c:pt idx="75">
                  <c:v>308.58999999999997</c:v>
                </c:pt>
                <c:pt idx="76">
                  <c:v>380.09</c:v>
                </c:pt>
                <c:pt idx="77">
                  <c:v>395</c:v>
                </c:pt>
                <c:pt idx="78">
                  <c:v>359</c:v>
                </c:pt>
                <c:pt idx="79">
                  <c:v>333.1</c:v>
                </c:pt>
                <c:pt idx="80">
                  <c:v>401</c:v>
                </c:pt>
                <c:pt idx="81">
                  <c:v>349.93</c:v>
                </c:pt>
                <c:pt idx="82">
                  <c:v>247.17</c:v>
                </c:pt>
                <c:pt idx="83">
                  <c:v>161.96</c:v>
                </c:pt>
                <c:pt idx="84">
                  <c:v>206.61</c:v>
                </c:pt>
                <c:pt idx="85">
                  <c:v>189.02</c:v>
                </c:pt>
                <c:pt idx="86">
                  <c:v>86.37</c:v>
                </c:pt>
                <c:pt idx="87">
                  <c:v>161.94999999999999</c:v>
                </c:pt>
                <c:pt idx="88">
                  <c:v>165.1</c:v>
                </c:pt>
                <c:pt idx="89">
                  <c:v>164.9</c:v>
                </c:pt>
                <c:pt idx="90">
                  <c:v>151.25</c:v>
                </c:pt>
                <c:pt idx="91">
                  <c:v>141.80000000000001</c:v>
                </c:pt>
                <c:pt idx="92">
                  <c:v>154.1</c:v>
                </c:pt>
                <c:pt idx="93">
                  <c:v>149.19</c:v>
                </c:pt>
                <c:pt idx="94">
                  <c:v>141.80000000000001</c:v>
                </c:pt>
                <c:pt idx="95">
                  <c:v>127.47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CB0-477A-A303-8219A3A5CA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796875" defaultRowHeight="16" customHeight="1" x14ac:dyDescent="0.3"/>
  <cols>
    <col min="1" max="1" width="42.1796875" style="5" customWidth="1"/>
    <col min="2" max="97" width="8.6328125" style="5" customWidth="1"/>
    <col min="98" max="101" width="8.7265625" style="5" hidden="1" customWidth="1"/>
    <col min="102" max="102" width="18.7265625" style="5" customWidth="1"/>
    <col min="103" max="16384" width="9.1796875" style="5"/>
  </cols>
  <sheetData>
    <row r="1" spans="1:102" ht="40" customHeight="1" thickBot="1" x14ac:dyDescent="0.3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3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35">
      <c r="A3" s="10">
        <v>46044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3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5" customHeight="1" x14ac:dyDescent="0.3">
      <c r="A5" s="23" t="s">
        <v>3</v>
      </c>
      <c r="B5" s="24">
        <v>128.375</v>
      </c>
      <c r="C5" s="25">
        <v>184.89400000000001</v>
      </c>
      <c r="D5" s="25">
        <v>152.65700000000001</v>
      </c>
      <c r="E5" s="25">
        <v>147.34800000000001</v>
      </c>
      <c r="F5" s="25">
        <v>148.06</v>
      </c>
      <c r="G5" s="25">
        <v>177.96600000000001</v>
      </c>
      <c r="H5" s="25">
        <v>164.20500000000001</v>
      </c>
      <c r="I5" s="25">
        <v>139.00700000000001</v>
      </c>
      <c r="J5" s="25">
        <v>115.685</v>
      </c>
      <c r="K5" s="25">
        <v>124.458</v>
      </c>
      <c r="L5" s="25">
        <v>112.11799999999999</v>
      </c>
      <c r="M5" s="25">
        <v>96.096999999999994</v>
      </c>
      <c r="N5" s="25">
        <v>110.663</v>
      </c>
      <c r="O5" s="25">
        <v>86.763999999999996</v>
      </c>
      <c r="P5" s="25">
        <v>110.238</v>
      </c>
      <c r="Q5" s="25">
        <v>93.358999999999995</v>
      </c>
      <c r="R5" s="25">
        <v>117.405</v>
      </c>
      <c r="S5" s="25">
        <v>121.697</v>
      </c>
      <c r="T5" s="25">
        <v>115.926</v>
      </c>
      <c r="U5" s="25">
        <v>112.733</v>
      </c>
      <c r="V5" s="25">
        <v>62.503</v>
      </c>
      <c r="W5" s="25">
        <v>119.58799999999999</v>
      </c>
      <c r="X5" s="25">
        <v>160.691</v>
      </c>
      <c r="Y5" s="25">
        <v>100.86799999999999</v>
      </c>
      <c r="Z5" s="25">
        <v>102.952</v>
      </c>
      <c r="AA5" s="25">
        <v>74.16</v>
      </c>
      <c r="AB5" s="25">
        <v>137.19499999999999</v>
      </c>
      <c r="AC5" s="25">
        <v>83.891000000000005</v>
      </c>
      <c r="AD5" s="25">
        <v>139.89599999999999</v>
      </c>
      <c r="AE5" s="25">
        <v>196.69900000000001</v>
      </c>
      <c r="AF5" s="25">
        <v>188.1</v>
      </c>
      <c r="AG5" s="25">
        <v>197.905</v>
      </c>
      <c r="AH5" s="25">
        <v>126.398</v>
      </c>
      <c r="AI5" s="25">
        <v>185.07300000000001</v>
      </c>
      <c r="AJ5" s="25">
        <v>184.18700000000001</v>
      </c>
      <c r="AK5" s="25">
        <v>189.916</v>
      </c>
      <c r="AL5" s="25">
        <v>305.22800000000001</v>
      </c>
      <c r="AM5" s="25">
        <v>275.49</v>
      </c>
      <c r="AN5" s="25">
        <v>271.28300000000002</v>
      </c>
      <c r="AO5" s="25">
        <v>331.31299999999999</v>
      </c>
      <c r="AP5" s="25">
        <v>168.76499999999999</v>
      </c>
      <c r="AQ5" s="25">
        <v>145.22200000000001</v>
      </c>
      <c r="AR5" s="25">
        <v>147.262</v>
      </c>
      <c r="AS5" s="25">
        <v>177.89599999999999</v>
      </c>
      <c r="AT5" s="25">
        <v>166.46</v>
      </c>
      <c r="AU5" s="25">
        <v>155.36099999999999</v>
      </c>
      <c r="AV5" s="25">
        <v>152.01</v>
      </c>
      <c r="AW5" s="25">
        <v>164.95099999999999</v>
      </c>
      <c r="AX5" s="25">
        <v>163.86199999999999</v>
      </c>
      <c r="AY5" s="25">
        <v>186.25399999999999</v>
      </c>
      <c r="AZ5" s="25">
        <v>180.434</v>
      </c>
      <c r="BA5" s="25">
        <v>140.55699999999999</v>
      </c>
      <c r="BB5" s="25">
        <v>116.295</v>
      </c>
      <c r="BC5" s="25">
        <v>100.351</v>
      </c>
      <c r="BD5" s="25">
        <v>150.50700000000001</v>
      </c>
      <c r="BE5" s="25">
        <v>127.971</v>
      </c>
      <c r="BF5" s="25">
        <v>245.97499999999999</v>
      </c>
      <c r="BG5" s="25">
        <v>179.07300000000001</v>
      </c>
      <c r="BH5" s="25">
        <v>191.80799999999999</v>
      </c>
      <c r="BI5" s="25">
        <v>214.48099999999999</v>
      </c>
      <c r="BJ5" s="25">
        <v>174.858</v>
      </c>
      <c r="BK5" s="25">
        <v>195.678</v>
      </c>
      <c r="BL5" s="25">
        <v>250.55199999999999</v>
      </c>
      <c r="BM5" s="25">
        <v>312.40199999999999</v>
      </c>
      <c r="BN5" s="25">
        <v>198.72200000000001</v>
      </c>
      <c r="BO5" s="25">
        <v>144.48099999999999</v>
      </c>
      <c r="BP5" s="25">
        <v>191.6</v>
      </c>
      <c r="BQ5" s="25">
        <v>114.04900000000001</v>
      </c>
      <c r="BR5" s="25">
        <v>84.4</v>
      </c>
      <c r="BS5" s="25">
        <v>33.639000000000003</v>
      </c>
      <c r="BT5" s="25">
        <v>68.375</v>
      </c>
      <c r="BU5" s="25">
        <v>73.459000000000003</v>
      </c>
      <c r="BV5" s="25">
        <v>33.520000000000003</v>
      </c>
      <c r="BW5" s="25">
        <v>70.114000000000004</v>
      </c>
      <c r="BX5" s="25">
        <v>23.64</v>
      </c>
      <c r="BY5" s="25">
        <v>18.856000000000002</v>
      </c>
      <c r="BZ5" s="25">
        <v>27.26</v>
      </c>
      <c r="CA5" s="25">
        <v>34.72</v>
      </c>
      <c r="CB5" s="25">
        <v>28.053000000000001</v>
      </c>
      <c r="CC5" s="25">
        <v>30.411000000000001</v>
      </c>
      <c r="CD5" s="25">
        <v>131.53200000000001</v>
      </c>
      <c r="CE5" s="25">
        <v>157.23099999999999</v>
      </c>
      <c r="CF5" s="25">
        <v>201.471</v>
      </c>
      <c r="CG5" s="25">
        <v>271.601</v>
      </c>
      <c r="CH5" s="25">
        <v>256.10599999999999</v>
      </c>
      <c r="CI5" s="25">
        <v>269.83</v>
      </c>
      <c r="CJ5" s="25">
        <v>238.93700000000001</v>
      </c>
      <c r="CK5" s="25">
        <v>252.423</v>
      </c>
      <c r="CL5" s="25">
        <v>137.88399999999999</v>
      </c>
      <c r="CM5" s="25">
        <v>85.325999999999993</v>
      </c>
      <c r="CN5" s="25">
        <v>61.353999999999999</v>
      </c>
      <c r="CO5" s="25">
        <v>79.569999999999993</v>
      </c>
      <c r="CP5" s="25">
        <v>211.84</v>
      </c>
      <c r="CQ5" s="25">
        <v>208.7</v>
      </c>
      <c r="CR5" s="25">
        <v>245.4</v>
      </c>
      <c r="CS5" s="25">
        <v>143.91900000000001</v>
      </c>
      <c r="CT5" s="26"/>
      <c r="CU5" s="26"/>
      <c r="CV5" s="26"/>
      <c r="CW5" s="27"/>
      <c r="CX5" s="28">
        <f t="array" ref="CX5">SUMPRODUCT(B5:CW5*0.25)</f>
        <v>3582.5997499999994</v>
      </c>
    </row>
    <row r="6" spans="1:102" ht="25" customHeight="1" thickBot="1" x14ac:dyDescent="0.3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5" customHeight="1" x14ac:dyDescent="0.3">
      <c r="A8" s="35" t="s">
        <v>5</v>
      </c>
      <c r="B8" s="36">
        <v>139.69999999999999</v>
      </c>
      <c r="C8" s="37">
        <v>139.32</v>
      </c>
      <c r="D8" s="37">
        <v>130.1</v>
      </c>
      <c r="E8" s="37">
        <v>128.4</v>
      </c>
      <c r="F8" s="37">
        <v>132.86000000000001</v>
      </c>
      <c r="G8" s="37">
        <v>127.43</v>
      </c>
      <c r="H8" s="37">
        <v>124.85</v>
      </c>
      <c r="I8" s="37">
        <v>137</v>
      </c>
      <c r="J8" s="37">
        <v>129.21</v>
      </c>
      <c r="K8" s="37">
        <v>127.27</v>
      </c>
      <c r="L8" s="37">
        <v>130.33000000000001</v>
      </c>
      <c r="M8" s="37">
        <v>131.83000000000001</v>
      </c>
      <c r="N8" s="37">
        <v>128.88</v>
      </c>
      <c r="O8" s="37">
        <v>137.41999999999999</v>
      </c>
      <c r="P8" s="37">
        <v>120.64</v>
      </c>
      <c r="Q8" s="37">
        <v>129.41999999999999</v>
      </c>
      <c r="R8" s="37">
        <v>120.58</v>
      </c>
      <c r="S8" s="37">
        <v>130.59</v>
      </c>
      <c r="T8" s="37">
        <v>129.56</v>
      </c>
      <c r="U8" s="37">
        <v>143.01</v>
      </c>
      <c r="V8" s="37">
        <v>128.47999999999999</v>
      </c>
      <c r="W8" s="37">
        <v>138.44999999999999</v>
      </c>
      <c r="X8" s="37">
        <v>138.86000000000001</v>
      </c>
      <c r="Y8" s="37">
        <v>163.08000000000001</v>
      </c>
      <c r="Z8" s="37">
        <v>164.08</v>
      </c>
      <c r="AA8" s="37">
        <v>201.94</v>
      </c>
      <c r="AB8" s="37">
        <v>182.5</v>
      </c>
      <c r="AC8" s="37">
        <v>242.37</v>
      </c>
      <c r="AD8" s="37">
        <v>211.7</v>
      </c>
      <c r="AE8" s="37">
        <v>172.61</v>
      </c>
      <c r="AF8" s="37">
        <v>287.14</v>
      </c>
      <c r="AG8" s="37">
        <v>350.39</v>
      </c>
      <c r="AH8" s="37">
        <v>282.92</v>
      </c>
      <c r="AI8" s="37">
        <v>217.98</v>
      </c>
      <c r="AJ8" s="37">
        <v>144.01</v>
      </c>
      <c r="AK8" s="37">
        <v>134.13999999999999</v>
      </c>
      <c r="AL8" s="37">
        <v>166.02</v>
      </c>
      <c r="AM8" s="37">
        <v>154</v>
      </c>
      <c r="AN8" s="37">
        <v>224.44</v>
      </c>
      <c r="AO8" s="37">
        <v>151.24</v>
      </c>
      <c r="AP8" s="37">
        <v>143.58000000000001</v>
      </c>
      <c r="AQ8" s="37">
        <v>150.19999999999999</v>
      </c>
      <c r="AR8" s="37">
        <v>128.03</v>
      </c>
      <c r="AS8" s="37">
        <v>145</v>
      </c>
      <c r="AT8" s="37">
        <v>146.97999999999999</v>
      </c>
      <c r="AU8" s="37">
        <v>142.77000000000001</v>
      </c>
      <c r="AV8" s="37">
        <v>136.72999999999999</v>
      </c>
      <c r="AW8" s="37">
        <v>139.91999999999999</v>
      </c>
      <c r="AX8" s="37">
        <v>126.54</v>
      </c>
      <c r="AY8" s="37">
        <v>144.79</v>
      </c>
      <c r="AZ8" s="37">
        <v>146.93</v>
      </c>
      <c r="BA8" s="37">
        <v>177.02</v>
      </c>
      <c r="BB8" s="37">
        <v>165.81</v>
      </c>
      <c r="BC8" s="37">
        <v>197.76</v>
      </c>
      <c r="BD8" s="37">
        <v>193.55</v>
      </c>
      <c r="BE8" s="37">
        <v>199.12</v>
      </c>
      <c r="BF8" s="37">
        <v>179.12</v>
      </c>
      <c r="BG8" s="37">
        <v>251</v>
      </c>
      <c r="BH8" s="37">
        <v>284.70999999999998</v>
      </c>
      <c r="BI8" s="37">
        <v>327.20999999999998</v>
      </c>
      <c r="BJ8" s="37">
        <v>272.55</v>
      </c>
      <c r="BK8" s="37">
        <v>345.44</v>
      </c>
      <c r="BL8" s="37">
        <v>384.47</v>
      </c>
      <c r="BM8" s="37">
        <v>409.05</v>
      </c>
      <c r="BN8" s="37">
        <v>197.65</v>
      </c>
      <c r="BO8" s="37">
        <v>308.45999999999998</v>
      </c>
      <c r="BP8" s="37">
        <v>399.97</v>
      </c>
      <c r="BQ8" s="37">
        <v>442.65</v>
      </c>
      <c r="BR8" s="37">
        <v>399.29</v>
      </c>
      <c r="BS8" s="37">
        <v>369.24</v>
      </c>
      <c r="BT8" s="37">
        <v>409.13</v>
      </c>
      <c r="BU8" s="37">
        <v>415.02</v>
      </c>
      <c r="BV8" s="37">
        <v>386.95</v>
      </c>
      <c r="BW8" s="37">
        <v>412.28</v>
      </c>
      <c r="BX8" s="37">
        <v>355.24</v>
      </c>
      <c r="BY8" s="37">
        <v>308.58999999999997</v>
      </c>
      <c r="BZ8" s="37">
        <v>380.09</v>
      </c>
      <c r="CA8" s="37">
        <v>395</v>
      </c>
      <c r="CB8" s="37">
        <v>359</v>
      </c>
      <c r="CC8" s="37">
        <v>333.1</v>
      </c>
      <c r="CD8" s="37">
        <v>401</v>
      </c>
      <c r="CE8" s="37">
        <v>349.93</v>
      </c>
      <c r="CF8" s="37">
        <v>247.17</v>
      </c>
      <c r="CG8" s="37">
        <v>161.96</v>
      </c>
      <c r="CH8" s="37">
        <v>206.61</v>
      </c>
      <c r="CI8" s="37">
        <v>189.02</v>
      </c>
      <c r="CJ8" s="37">
        <v>86.37</v>
      </c>
      <c r="CK8" s="37">
        <v>161.94999999999999</v>
      </c>
      <c r="CL8" s="37">
        <v>165.1</v>
      </c>
      <c r="CM8" s="37">
        <v>164.9</v>
      </c>
      <c r="CN8" s="37">
        <v>151.25</v>
      </c>
      <c r="CO8" s="37">
        <v>141.80000000000001</v>
      </c>
      <c r="CP8" s="37">
        <v>154.1</v>
      </c>
      <c r="CQ8" s="37">
        <v>149.19</v>
      </c>
      <c r="CR8" s="37">
        <v>141.80000000000001</v>
      </c>
      <c r="CS8" s="37">
        <v>127.47</v>
      </c>
      <c r="CT8" s="38"/>
      <c r="CU8" s="38"/>
      <c r="CV8" s="38"/>
      <c r="CW8" s="39"/>
      <c r="CX8" s="40">
        <f>IF(SUM(B8:CW8)&lt;&gt;0,AVERAGEIF(B8:CW8,"&lt;&gt;"""),"")</f>
        <v>211.29489583333324</v>
      </c>
    </row>
    <row r="9" spans="1:102" ht="25" customHeight="1" thickBot="1" x14ac:dyDescent="0.35">
      <c r="A9" s="41" t="s">
        <v>6</v>
      </c>
      <c r="B9" s="42">
        <v>134.38</v>
      </c>
      <c r="C9" s="43">
        <v>134.38</v>
      </c>
      <c r="D9" s="43">
        <v>134.38</v>
      </c>
      <c r="E9" s="43">
        <v>134.38</v>
      </c>
      <c r="F9" s="43">
        <v>130.535</v>
      </c>
      <c r="G9" s="43">
        <v>130.535</v>
      </c>
      <c r="H9" s="43">
        <v>130.535</v>
      </c>
      <c r="I9" s="43">
        <v>130.535</v>
      </c>
      <c r="J9" s="43">
        <v>129.66</v>
      </c>
      <c r="K9" s="43">
        <v>129.66</v>
      </c>
      <c r="L9" s="43">
        <v>129.66</v>
      </c>
      <c r="M9" s="43">
        <v>129.66</v>
      </c>
      <c r="N9" s="43">
        <v>129.09</v>
      </c>
      <c r="O9" s="43">
        <v>129.09</v>
      </c>
      <c r="P9" s="43">
        <v>129.09</v>
      </c>
      <c r="Q9" s="43">
        <v>129.09</v>
      </c>
      <c r="R9" s="43">
        <v>130.935</v>
      </c>
      <c r="S9" s="43">
        <v>130.935</v>
      </c>
      <c r="T9" s="43">
        <v>130.935</v>
      </c>
      <c r="U9" s="43">
        <v>130.935</v>
      </c>
      <c r="V9" s="43">
        <v>142.2175</v>
      </c>
      <c r="W9" s="43">
        <v>142.2175</v>
      </c>
      <c r="X9" s="43">
        <v>142.2175</v>
      </c>
      <c r="Y9" s="43">
        <v>142.2175</v>
      </c>
      <c r="Z9" s="43">
        <v>197.7225</v>
      </c>
      <c r="AA9" s="43">
        <v>197.7225</v>
      </c>
      <c r="AB9" s="43">
        <v>197.7225</v>
      </c>
      <c r="AC9" s="43">
        <v>197.7225</v>
      </c>
      <c r="AD9" s="43">
        <v>255.46</v>
      </c>
      <c r="AE9" s="43">
        <v>255.46</v>
      </c>
      <c r="AF9" s="43">
        <v>255.46</v>
      </c>
      <c r="AG9" s="43">
        <v>255.46</v>
      </c>
      <c r="AH9" s="43">
        <v>194.76249999999999</v>
      </c>
      <c r="AI9" s="43">
        <v>194.76249999999999</v>
      </c>
      <c r="AJ9" s="43">
        <v>194.76249999999999</v>
      </c>
      <c r="AK9" s="43">
        <v>194.76249999999999</v>
      </c>
      <c r="AL9" s="43">
        <v>173.92500000000001</v>
      </c>
      <c r="AM9" s="43">
        <v>173.92500000000001</v>
      </c>
      <c r="AN9" s="43">
        <v>173.92500000000001</v>
      </c>
      <c r="AO9" s="43">
        <v>173.92500000000001</v>
      </c>
      <c r="AP9" s="43">
        <v>141.70249999999999</v>
      </c>
      <c r="AQ9" s="43">
        <v>141.70249999999999</v>
      </c>
      <c r="AR9" s="43">
        <v>141.70249999999999</v>
      </c>
      <c r="AS9" s="43">
        <v>141.70249999999999</v>
      </c>
      <c r="AT9" s="43">
        <v>141.6</v>
      </c>
      <c r="AU9" s="43">
        <v>141.6</v>
      </c>
      <c r="AV9" s="43">
        <v>141.6</v>
      </c>
      <c r="AW9" s="43">
        <v>141.6</v>
      </c>
      <c r="AX9" s="43">
        <v>148.82</v>
      </c>
      <c r="AY9" s="43">
        <v>148.82</v>
      </c>
      <c r="AZ9" s="43">
        <v>148.82</v>
      </c>
      <c r="BA9" s="43">
        <v>148.82</v>
      </c>
      <c r="BB9" s="43">
        <v>189.06</v>
      </c>
      <c r="BC9" s="43">
        <v>189.06</v>
      </c>
      <c r="BD9" s="43">
        <v>189.06</v>
      </c>
      <c r="BE9" s="43">
        <v>189.06</v>
      </c>
      <c r="BF9" s="43">
        <v>260.51</v>
      </c>
      <c r="BG9" s="43">
        <v>260.51</v>
      </c>
      <c r="BH9" s="43">
        <v>260.51</v>
      </c>
      <c r="BI9" s="43">
        <v>260.51</v>
      </c>
      <c r="BJ9" s="43">
        <v>352.8775</v>
      </c>
      <c r="BK9" s="43">
        <v>352.8775</v>
      </c>
      <c r="BL9" s="43">
        <v>352.8775</v>
      </c>
      <c r="BM9" s="43">
        <v>352.8775</v>
      </c>
      <c r="BN9" s="43">
        <v>337.1825</v>
      </c>
      <c r="BO9" s="43">
        <v>337.1825</v>
      </c>
      <c r="BP9" s="43">
        <v>337.1825</v>
      </c>
      <c r="BQ9" s="43">
        <v>337.1825</v>
      </c>
      <c r="BR9" s="43">
        <v>398.17</v>
      </c>
      <c r="BS9" s="43">
        <v>398.17</v>
      </c>
      <c r="BT9" s="43">
        <v>398.17</v>
      </c>
      <c r="BU9" s="43">
        <v>398.17</v>
      </c>
      <c r="BV9" s="43">
        <v>365.76499999999999</v>
      </c>
      <c r="BW9" s="43">
        <v>365.76499999999999</v>
      </c>
      <c r="BX9" s="43">
        <v>365.76499999999999</v>
      </c>
      <c r="BY9" s="43">
        <v>365.76499999999999</v>
      </c>
      <c r="BZ9" s="43">
        <v>366.79750000000001</v>
      </c>
      <c r="CA9" s="43">
        <v>366.79750000000001</v>
      </c>
      <c r="CB9" s="43">
        <v>366.79750000000001</v>
      </c>
      <c r="CC9" s="43">
        <v>366.79750000000001</v>
      </c>
      <c r="CD9" s="43">
        <v>290.01499999999999</v>
      </c>
      <c r="CE9" s="43">
        <v>290.01499999999999</v>
      </c>
      <c r="CF9" s="43">
        <v>290.01499999999999</v>
      </c>
      <c r="CG9" s="43">
        <v>290.01499999999999</v>
      </c>
      <c r="CH9" s="43">
        <v>160.98750000000001</v>
      </c>
      <c r="CI9" s="43">
        <v>160.98750000000001</v>
      </c>
      <c r="CJ9" s="43">
        <v>160.98750000000001</v>
      </c>
      <c r="CK9" s="43">
        <v>160.98750000000001</v>
      </c>
      <c r="CL9" s="43">
        <v>155.76249999999999</v>
      </c>
      <c r="CM9" s="43">
        <v>155.76249999999999</v>
      </c>
      <c r="CN9" s="43">
        <v>155.76249999999999</v>
      </c>
      <c r="CO9" s="43">
        <v>155.76249999999999</v>
      </c>
      <c r="CP9" s="43">
        <v>143.13999999999999</v>
      </c>
      <c r="CQ9" s="43">
        <v>143.13999999999999</v>
      </c>
      <c r="CR9" s="43">
        <v>143.13999999999999</v>
      </c>
      <c r="CS9" s="43">
        <v>143.13999999999999</v>
      </c>
      <c r="CT9" s="44"/>
      <c r="CU9" s="44"/>
      <c r="CV9" s="44"/>
      <c r="CW9" s="45"/>
      <c r="CX9" s="46">
        <f>IF(SUM(B9:CW9)&lt;&gt;0,AVERAGEIF(B9:CW9,"&lt;&gt;"""),"")</f>
        <v>211.29489583333336</v>
      </c>
    </row>
    <row r="10" spans="1:102" ht="30" customHeight="1" thickBot="1" x14ac:dyDescent="0.3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5" customHeight="1" x14ac:dyDescent="0.3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>
        <v>10.042</v>
      </c>
      <c r="AA11" s="53"/>
      <c r="AB11" s="53"/>
      <c r="AC11" s="53">
        <v>50</v>
      </c>
      <c r="AD11" s="53"/>
      <c r="AE11" s="53">
        <v>13.808999999999999</v>
      </c>
      <c r="AF11" s="53"/>
      <c r="AG11" s="53"/>
      <c r="AH11" s="53"/>
      <c r="AI11" s="53"/>
      <c r="AJ11" s="53">
        <v>37.944000000000003</v>
      </c>
      <c r="AK11" s="53">
        <v>48.9</v>
      </c>
      <c r="AL11" s="53"/>
      <c r="AM11" s="53">
        <v>12.24</v>
      </c>
      <c r="AN11" s="53"/>
      <c r="AO11" s="53">
        <v>63.762999999999998</v>
      </c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>
        <v>13.101000000000001</v>
      </c>
      <c r="BE11" s="53"/>
      <c r="BF11" s="53">
        <v>109.405</v>
      </c>
      <c r="BG11" s="53"/>
      <c r="BH11" s="53">
        <v>7.8540000000000001</v>
      </c>
      <c r="BI11" s="53"/>
      <c r="BJ11" s="53">
        <v>32.259</v>
      </c>
      <c r="BK11" s="53"/>
      <c r="BL11" s="53"/>
      <c r="BM11" s="53">
        <v>64.869</v>
      </c>
      <c r="BN11" s="53">
        <v>141</v>
      </c>
      <c r="BO11" s="53">
        <v>6.6989999999999998</v>
      </c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>
        <v>36.222000000000001</v>
      </c>
      <c r="CG11" s="53">
        <v>142</v>
      </c>
      <c r="CH11" s="53">
        <v>2</v>
      </c>
      <c r="CI11" s="53">
        <v>2</v>
      </c>
      <c r="CJ11" s="53"/>
      <c r="CK11" s="53">
        <v>2</v>
      </c>
      <c r="CL11" s="53">
        <v>91.447999999999993</v>
      </c>
      <c r="CM11" s="53">
        <v>43.228000000000002</v>
      </c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232.69574999999998</v>
      </c>
    </row>
    <row r="12" spans="1:102" ht="25" customHeight="1" x14ac:dyDescent="0.3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5" customHeight="1" x14ac:dyDescent="0.3">
      <c r="A13" s="63" t="s">
        <v>10</v>
      </c>
      <c r="B13" s="64"/>
      <c r="C13" s="65"/>
      <c r="D13" s="65">
        <v>33.216000000000001</v>
      </c>
      <c r="E13" s="65">
        <v>105.607</v>
      </c>
      <c r="F13" s="65">
        <v>38.317999999999998</v>
      </c>
      <c r="G13" s="65">
        <v>68.238</v>
      </c>
      <c r="H13" s="65">
        <v>54.503999999999998</v>
      </c>
      <c r="I13" s="65">
        <v>28.369</v>
      </c>
      <c r="J13" s="65">
        <v>69.063000000000002</v>
      </c>
      <c r="K13" s="65">
        <v>77.842999999999989</v>
      </c>
      <c r="L13" s="65">
        <v>65.49199999999999</v>
      </c>
      <c r="M13" s="65">
        <v>45.496000000000002</v>
      </c>
      <c r="N13" s="65">
        <v>103.14699999999999</v>
      </c>
      <c r="O13" s="65">
        <v>73.474999999999994</v>
      </c>
      <c r="P13" s="65">
        <v>102.71199999999999</v>
      </c>
      <c r="Q13" s="65">
        <v>60.8</v>
      </c>
      <c r="R13" s="65">
        <v>30.963999999999999</v>
      </c>
      <c r="S13" s="65">
        <v>35.238</v>
      </c>
      <c r="T13" s="65">
        <v>29.478999999999999</v>
      </c>
      <c r="U13" s="65">
        <v>4.3929999999999998</v>
      </c>
      <c r="V13" s="65">
        <v>10.616</v>
      </c>
      <c r="W13" s="65"/>
      <c r="X13" s="65"/>
      <c r="Y13" s="65">
        <v>57.62</v>
      </c>
      <c r="Z13" s="65">
        <v>83.852000000000004</v>
      </c>
      <c r="AA13" s="65">
        <v>56.268000000000001</v>
      </c>
      <c r="AB13" s="65">
        <v>130</v>
      </c>
      <c r="AC13" s="65">
        <v>26.105</v>
      </c>
      <c r="AD13" s="65">
        <v>27</v>
      </c>
      <c r="AE13" s="65">
        <v>55</v>
      </c>
      <c r="AF13" s="65">
        <v>33.595999999999997</v>
      </c>
      <c r="AG13" s="65">
        <v>31.771999999999998</v>
      </c>
      <c r="AH13" s="65">
        <v>42.775999999999996</v>
      </c>
      <c r="AI13" s="65">
        <v>98</v>
      </c>
      <c r="AJ13" s="65">
        <v>55</v>
      </c>
      <c r="AK13" s="65">
        <v>53.243000000000002</v>
      </c>
      <c r="AL13" s="65">
        <v>129.023</v>
      </c>
      <c r="AM13" s="65">
        <v>71.701999999999998</v>
      </c>
      <c r="AN13" s="65">
        <v>70.241</v>
      </c>
      <c r="AO13" s="65">
        <v>62.085000000000001</v>
      </c>
      <c r="AP13" s="65">
        <v>71.242999999999995</v>
      </c>
      <c r="AQ13" s="65">
        <v>37.777000000000001</v>
      </c>
      <c r="AR13" s="65">
        <v>52.097000000000001</v>
      </c>
      <c r="AS13" s="65">
        <v>72.228000000000009</v>
      </c>
      <c r="AT13" s="65">
        <v>103.86699999999999</v>
      </c>
      <c r="AU13" s="65">
        <v>60.817999999999998</v>
      </c>
      <c r="AV13" s="65">
        <v>59.548000000000002</v>
      </c>
      <c r="AW13" s="65">
        <v>56.532000000000004</v>
      </c>
      <c r="AX13" s="65">
        <v>71.867000000000004</v>
      </c>
      <c r="AY13" s="65">
        <v>94.980999999999995</v>
      </c>
      <c r="AZ13" s="65">
        <v>88.344999999999999</v>
      </c>
      <c r="BA13" s="65">
        <v>36</v>
      </c>
      <c r="BB13" s="65">
        <v>30</v>
      </c>
      <c r="BC13" s="65">
        <v>30</v>
      </c>
      <c r="BD13" s="65">
        <v>58</v>
      </c>
      <c r="BE13" s="65">
        <v>54</v>
      </c>
      <c r="BF13" s="65">
        <v>49</v>
      </c>
      <c r="BG13" s="65">
        <v>44</v>
      </c>
      <c r="BH13" s="65">
        <v>44</v>
      </c>
      <c r="BI13" s="65">
        <v>30</v>
      </c>
      <c r="BJ13" s="65">
        <v>33</v>
      </c>
      <c r="BK13" s="65">
        <v>4</v>
      </c>
      <c r="BL13" s="65">
        <v>27</v>
      </c>
      <c r="BM13" s="65">
        <v>33</v>
      </c>
      <c r="BN13" s="65"/>
      <c r="BO13" s="65"/>
      <c r="BP13" s="65">
        <v>38.004000000000005</v>
      </c>
      <c r="BQ13" s="65">
        <v>30</v>
      </c>
      <c r="BR13" s="65">
        <v>31.917000000000002</v>
      </c>
      <c r="BS13" s="65"/>
      <c r="BT13" s="65">
        <v>30</v>
      </c>
      <c r="BU13" s="65">
        <v>30</v>
      </c>
      <c r="BV13" s="65"/>
      <c r="BW13" s="65">
        <v>30</v>
      </c>
      <c r="BX13" s="65"/>
      <c r="BY13" s="65"/>
      <c r="BZ13" s="65"/>
      <c r="CA13" s="65"/>
      <c r="CB13" s="65">
        <v>3</v>
      </c>
      <c r="CC13" s="65">
        <v>10</v>
      </c>
      <c r="CD13" s="65">
        <v>34</v>
      </c>
      <c r="CE13" s="65">
        <v>30.4</v>
      </c>
      <c r="CF13" s="65">
        <v>58</v>
      </c>
      <c r="CG13" s="65">
        <v>57</v>
      </c>
      <c r="CH13" s="65">
        <v>10.036999999999999</v>
      </c>
      <c r="CI13" s="65">
        <v>25</v>
      </c>
      <c r="CJ13" s="65"/>
      <c r="CK13" s="65">
        <v>8.0809999999999995</v>
      </c>
      <c r="CL13" s="65">
        <v>44</v>
      </c>
      <c r="CM13" s="65">
        <v>39</v>
      </c>
      <c r="CN13" s="65">
        <v>54</v>
      </c>
      <c r="CO13" s="65">
        <v>76</v>
      </c>
      <c r="CP13" s="65">
        <v>10.228999999999999</v>
      </c>
      <c r="CQ13" s="65">
        <v>6</v>
      </c>
      <c r="CR13" s="65">
        <v>8</v>
      </c>
      <c r="CS13" s="65">
        <v>32.119</v>
      </c>
      <c r="CT13" s="66"/>
      <c r="CU13" s="66"/>
      <c r="CV13" s="66"/>
      <c r="CW13" s="67"/>
      <c r="CX13" s="68">
        <f t="array" ref="CX13">SUMPRODUCT(B13:CW13*0.25)</f>
        <v>1014.0857500000002</v>
      </c>
    </row>
    <row r="14" spans="1:102" ht="25" customHeight="1" x14ac:dyDescent="0.3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5" customHeight="1" x14ac:dyDescent="0.3">
      <c r="A15" s="69" t="s">
        <v>12</v>
      </c>
      <c r="B15" s="70">
        <v>0.97499999999999998</v>
      </c>
      <c r="C15" s="71">
        <v>9.4E-2</v>
      </c>
      <c r="D15" s="71">
        <v>4.1000000000000002E-2</v>
      </c>
      <c r="E15" s="71">
        <v>4.1000000000000002E-2</v>
      </c>
      <c r="F15" s="71">
        <v>4.2000000000000003E-2</v>
      </c>
      <c r="G15" s="71">
        <v>2.8000000000000001E-2</v>
      </c>
      <c r="H15" s="71">
        <v>1E-3</v>
      </c>
      <c r="I15" s="71">
        <v>3.7999999999999999E-2</v>
      </c>
      <c r="J15" s="71">
        <v>2.1999999999999999E-2</v>
      </c>
      <c r="K15" s="71">
        <v>1.4999999999999999E-2</v>
      </c>
      <c r="L15" s="71">
        <v>2.5999999999999999E-2</v>
      </c>
      <c r="M15" s="71">
        <v>1E-3</v>
      </c>
      <c r="N15" s="71">
        <v>1.6E-2</v>
      </c>
      <c r="O15" s="71">
        <v>8.8999999999999996E-2</v>
      </c>
      <c r="P15" s="71">
        <v>2.5999999999999999E-2</v>
      </c>
      <c r="Q15" s="71">
        <v>5.8999999999999997E-2</v>
      </c>
      <c r="R15" s="71">
        <v>4.1000000000000002E-2</v>
      </c>
      <c r="S15" s="71">
        <v>5.8999999999999997E-2</v>
      </c>
      <c r="T15" s="71">
        <v>4.7E-2</v>
      </c>
      <c r="U15" s="71">
        <v>4.8000000000000001E-2</v>
      </c>
      <c r="V15" s="71">
        <v>5.0999999999999997E-2</v>
      </c>
      <c r="W15" s="71">
        <v>5.2999999999999999E-2</v>
      </c>
      <c r="X15" s="71">
        <v>5.5E-2</v>
      </c>
      <c r="Y15" s="71">
        <v>0.14799999999999999</v>
      </c>
      <c r="Z15" s="71">
        <v>5.8000000000000003E-2</v>
      </c>
      <c r="AA15" s="71">
        <v>5.3920000000000003</v>
      </c>
      <c r="AB15" s="71">
        <v>5.3949999999999996</v>
      </c>
      <c r="AC15" s="71">
        <v>7.7859999999999996</v>
      </c>
      <c r="AD15" s="71">
        <v>6.5960000000000001</v>
      </c>
      <c r="AE15" s="71">
        <v>11.09</v>
      </c>
      <c r="AF15" s="71">
        <v>39.804000000000002</v>
      </c>
      <c r="AG15" s="71">
        <v>55.133000000000003</v>
      </c>
      <c r="AH15" s="71">
        <v>6.0220000000000002</v>
      </c>
      <c r="AI15" s="71">
        <v>9.4730000000000008</v>
      </c>
      <c r="AJ15" s="71">
        <v>13.643000000000001</v>
      </c>
      <c r="AK15" s="71">
        <v>10.173</v>
      </c>
      <c r="AL15" s="71">
        <v>71.605000000000004</v>
      </c>
      <c r="AM15" s="71">
        <v>86.947999999999993</v>
      </c>
      <c r="AN15" s="71">
        <v>96.441999999999993</v>
      </c>
      <c r="AO15" s="71">
        <v>100.86499999999999</v>
      </c>
      <c r="AP15" s="71">
        <v>97.522000000000006</v>
      </c>
      <c r="AQ15" s="71">
        <v>107.44499999999999</v>
      </c>
      <c r="AR15" s="71">
        <v>95.165000000000006</v>
      </c>
      <c r="AS15" s="71">
        <v>105.66800000000001</v>
      </c>
      <c r="AT15" s="71">
        <v>62.593000000000004</v>
      </c>
      <c r="AU15" s="71">
        <v>94.543000000000006</v>
      </c>
      <c r="AV15" s="71">
        <v>92.462000000000003</v>
      </c>
      <c r="AW15" s="71">
        <v>108.419</v>
      </c>
      <c r="AX15" s="71">
        <v>91.995000000000005</v>
      </c>
      <c r="AY15" s="71">
        <v>91.272999999999996</v>
      </c>
      <c r="AZ15" s="71">
        <v>92.088999999999999</v>
      </c>
      <c r="BA15" s="71">
        <v>104.557</v>
      </c>
      <c r="BB15" s="71">
        <v>86.295000000000002</v>
      </c>
      <c r="BC15" s="71">
        <v>70.350999999999999</v>
      </c>
      <c r="BD15" s="71">
        <v>79.406000000000006</v>
      </c>
      <c r="BE15" s="71">
        <v>73.971000000000004</v>
      </c>
      <c r="BF15" s="71">
        <v>87.57</v>
      </c>
      <c r="BG15" s="71">
        <v>135.07300000000001</v>
      </c>
      <c r="BH15" s="71">
        <v>139.95400000000001</v>
      </c>
      <c r="BI15" s="71">
        <v>184.48099999999999</v>
      </c>
      <c r="BJ15" s="71">
        <v>109.599</v>
      </c>
      <c r="BK15" s="71">
        <v>191.678</v>
      </c>
      <c r="BL15" s="71">
        <v>206.55199999999999</v>
      </c>
      <c r="BM15" s="71">
        <v>194.93299999999999</v>
      </c>
      <c r="BN15" s="71">
        <v>29.922000000000001</v>
      </c>
      <c r="BO15" s="71">
        <v>106.182</v>
      </c>
      <c r="BP15" s="71">
        <v>123.596</v>
      </c>
      <c r="BQ15" s="71">
        <v>84.049000000000007</v>
      </c>
      <c r="BR15" s="71">
        <v>52.482999999999997</v>
      </c>
      <c r="BS15" s="71">
        <v>33.639000000000003</v>
      </c>
      <c r="BT15" s="71">
        <v>38.375</v>
      </c>
      <c r="BU15" s="71">
        <v>43.459000000000003</v>
      </c>
      <c r="BV15" s="71">
        <v>33.520000000000003</v>
      </c>
      <c r="BW15" s="71">
        <v>40.113999999999997</v>
      </c>
      <c r="BX15" s="71">
        <v>23.64</v>
      </c>
      <c r="BY15" s="71">
        <v>18.856000000000002</v>
      </c>
      <c r="BZ15" s="71">
        <v>27.26</v>
      </c>
      <c r="CA15" s="71">
        <v>34.72</v>
      </c>
      <c r="CB15" s="71">
        <v>25.053000000000001</v>
      </c>
      <c r="CC15" s="71">
        <v>20.411000000000001</v>
      </c>
      <c r="CD15" s="71">
        <v>32.432000000000002</v>
      </c>
      <c r="CE15" s="71">
        <v>36.530999999999999</v>
      </c>
      <c r="CF15" s="71">
        <v>18.449000000000002</v>
      </c>
      <c r="CG15" s="71">
        <v>2.7010000000000001</v>
      </c>
      <c r="CH15" s="71">
        <v>6.2690000000000001</v>
      </c>
      <c r="CI15" s="71">
        <v>5.03</v>
      </c>
      <c r="CJ15" s="71">
        <v>1.137</v>
      </c>
      <c r="CK15" s="71">
        <v>0.54200000000000004</v>
      </c>
      <c r="CL15" s="71">
        <v>2.4359999999999999</v>
      </c>
      <c r="CM15" s="71">
        <v>3.0979999999999999</v>
      </c>
      <c r="CN15" s="71">
        <v>3.3540000000000001</v>
      </c>
      <c r="CO15" s="71">
        <v>2.97</v>
      </c>
      <c r="CP15" s="71">
        <v>0.51100000000000001</v>
      </c>
      <c r="CQ15" s="71">
        <v>0.5</v>
      </c>
      <c r="CR15" s="71">
        <v>0.5</v>
      </c>
      <c r="CS15" s="71">
        <v>1.3</v>
      </c>
      <c r="CT15" s="72"/>
      <c r="CU15" s="72"/>
      <c r="CV15" s="72"/>
      <c r="CW15" s="73"/>
      <c r="CX15" s="74">
        <f t="array" ref="CX15">SUMPRODUCT(B15:CW15*0.25)</f>
        <v>1021.2685</v>
      </c>
    </row>
    <row r="16" spans="1:102" ht="25" customHeight="1" x14ac:dyDescent="0.3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35">
      <c r="A17" s="75" t="s">
        <v>14</v>
      </c>
      <c r="B17" s="76">
        <f>SUM(B11:B16)</f>
        <v>0.97499999999999998</v>
      </c>
      <c r="C17" s="77">
        <f t="shared" ref="C17:BN17" si="0">SUM(C11:C16)</f>
        <v>9.4E-2</v>
      </c>
      <c r="D17" s="77">
        <f t="shared" si="0"/>
        <v>33.256999999999998</v>
      </c>
      <c r="E17" s="77">
        <f t="shared" si="0"/>
        <v>105.648</v>
      </c>
      <c r="F17" s="77">
        <f t="shared" si="0"/>
        <v>38.36</v>
      </c>
      <c r="G17" s="77">
        <f t="shared" si="0"/>
        <v>68.266000000000005</v>
      </c>
      <c r="H17" s="77">
        <f t="shared" si="0"/>
        <v>54.504999999999995</v>
      </c>
      <c r="I17" s="77">
        <f t="shared" si="0"/>
        <v>28.407</v>
      </c>
      <c r="J17" s="77">
        <f t="shared" si="0"/>
        <v>69.085000000000008</v>
      </c>
      <c r="K17" s="77">
        <f t="shared" si="0"/>
        <v>77.85799999999999</v>
      </c>
      <c r="L17" s="77">
        <f t="shared" si="0"/>
        <v>65.517999999999986</v>
      </c>
      <c r="M17" s="77">
        <f t="shared" si="0"/>
        <v>45.497</v>
      </c>
      <c r="N17" s="77">
        <f t="shared" si="0"/>
        <v>103.163</v>
      </c>
      <c r="O17" s="77">
        <f t="shared" si="0"/>
        <v>73.563999999999993</v>
      </c>
      <c r="P17" s="77">
        <f t="shared" si="0"/>
        <v>102.73799999999999</v>
      </c>
      <c r="Q17" s="77">
        <f t="shared" si="0"/>
        <v>60.858999999999995</v>
      </c>
      <c r="R17" s="77">
        <f t="shared" si="0"/>
        <v>31.004999999999999</v>
      </c>
      <c r="S17" s="77">
        <f t="shared" si="0"/>
        <v>35.296999999999997</v>
      </c>
      <c r="T17" s="77">
        <f t="shared" si="0"/>
        <v>29.526</v>
      </c>
      <c r="U17" s="77">
        <f t="shared" si="0"/>
        <v>4.4409999999999998</v>
      </c>
      <c r="V17" s="77">
        <f t="shared" si="0"/>
        <v>10.667</v>
      </c>
      <c r="W17" s="77">
        <f t="shared" si="0"/>
        <v>5.2999999999999999E-2</v>
      </c>
      <c r="X17" s="77">
        <f t="shared" si="0"/>
        <v>5.5E-2</v>
      </c>
      <c r="Y17" s="77">
        <f t="shared" si="0"/>
        <v>57.768000000000001</v>
      </c>
      <c r="Z17" s="77">
        <f t="shared" si="0"/>
        <v>93.952000000000012</v>
      </c>
      <c r="AA17" s="77">
        <f t="shared" si="0"/>
        <v>61.660000000000004</v>
      </c>
      <c r="AB17" s="77">
        <f t="shared" si="0"/>
        <v>135.39500000000001</v>
      </c>
      <c r="AC17" s="77">
        <f t="shared" si="0"/>
        <v>83.891000000000005</v>
      </c>
      <c r="AD17" s="77">
        <f t="shared" si="0"/>
        <v>33.596000000000004</v>
      </c>
      <c r="AE17" s="77">
        <f t="shared" si="0"/>
        <v>79.899000000000001</v>
      </c>
      <c r="AF17" s="77">
        <f t="shared" si="0"/>
        <v>73.400000000000006</v>
      </c>
      <c r="AG17" s="77">
        <f t="shared" si="0"/>
        <v>86.905000000000001</v>
      </c>
      <c r="AH17" s="77">
        <f t="shared" si="0"/>
        <v>48.797999999999995</v>
      </c>
      <c r="AI17" s="77">
        <f t="shared" si="0"/>
        <v>107.473</v>
      </c>
      <c r="AJ17" s="77">
        <f t="shared" si="0"/>
        <v>106.587</v>
      </c>
      <c r="AK17" s="77">
        <f t="shared" si="0"/>
        <v>112.316</v>
      </c>
      <c r="AL17" s="77">
        <f t="shared" si="0"/>
        <v>200.62799999999999</v>
      </c>
      <c r="AM17" s="77">
        <f t="shared" si="0"/>
        <v>170.89</v>
      </c>
      <c r="AN17" s="77">
        <f t="shared" si="0"/>
        <v>166.68299999999999</v>
      </c>
      <c r="AO17" s="77">
        <f t="shared" si="0"/>
        <v>226.71299999999999</v>
      </c>
      <c r="AP17" s="77">
        <f t="shared" si="0"/>
        <v>168.76499999999999</v>
      </c>
      <c r="AQ17" s="77">
        <f t="shared" si="0"/>
        <v>145.22199999999998</v>
      </c>
      <c r="AR17" s="77">
        <f t="shared" si="0"/>
        <v>147.262</v>
      </c>
      <c r="AS17" s="77">
        <f t="shared" si="0"/>
        <v>177.89600000000002</v>
      </c>
      <c r="AT17" s="77">
        <f t="shared" si="0"/>
        <v>166.45999999999998</v>
      </c>
      <c r="AU17" s="77">
        <f t="shared" si="0"/>
        <v>155.36099999999999</v>
      </c>
      <c r="AV17" s="77">
        <f t="shared" si="0"/>
        <v>152.01</v>
      </c>
      <c r="AW17" s="77">
        <f t="shared" si="0"/>
        <v>164.95099999999999</v>
      </c>
      <c r="AX17" s="77">
        <f t="shared" si="0"/>
        <v>163.86200000000002</v>
      </c>
      <c r="AY17" s="77">
        <f t="shared" si="0"/>
        <v>186.25399999999999</v>
      </c>
      <c r="AZ17" s="77">
        <f t="shared" si="0"/>
        <v>180.434</v>
      </c>
      <c r="BA17" s="77">
        <f t="shared" si="0"/>
        <v>140.55700000000002</v>
      </c>
      <c r="BB17" s="77">
        <f t="shared" si="0"/>
        <v>116.295</v>
      </c>
      <c r="BC17" s="77">
        <f t="shared" si="0"/>
        <v>100.351</v>
      </c>
      <c r="BD17" s="77">
        <f t="shared" si="0"/>
        <v>150.50700000000001</v>
      </c>
      <c r="BE17" s="77">
        <f t="shared" si="0"/>
        <v>127.971</v>
      </c>
      <c r="BF17" s="77">
        <f t="shared" si="0"/>
        <v>245.97499999999999</v>
      </c>
      <c r="BG17" s="77">
        <f t="shared" si="0"/>
        <v>179.07300000000001</v>
      </c>
      <c r="BH17" s="77">
        <f t="shared" si="0"/>
        <v>191.80799999999999</v>
      </c>
      <c r="BI17" s="77">
        <f t="shared" si="0"/>
        <v>214.48099999999999</v>
      </c>
      <c r="BJ17" s="77">
        <f t="shared" si="0"/>
        <v>174.858</v>
      </c>
      <c r="BK17" s="77">
        <f t="shared" si="0"/>
        <v>195.678</v>
      </c>
      <c r="BL17" s="77">
        <f t="shared" si="0"/>
        <v>233.55199999999999</v>
      </c>
      <c r="BM17" s="77">
        <f t="shared" si="0"/>
        <v>292.80200000000002</v>
      </c>
      <c r="BN17" s="77">
        <f t="shared" si="0"/>
        <v>170.922</v>
      </c>
      <c r="BO17" s="77">
        <f t="shared" ref="BO17:CW17" si="1">SUM(BO11:BO16)</f>
        <v>112.881</v>
      </c>
      <c r="BP17" s="77">
        <f t="shared" si="1"/>
        <v>161.60000000000002</v>
      </c>
      <c r="BQ17" s="77">
        <f t="shared" si="1"/>
        <v>114.04900000000001</v>
      </c>
      <c r="BR17" s="77">
        <f t="shared" si="1"/>
        <v>84.4</v>
      </c>
      <c r="BS17" s="77">
        <f t="shared" si="1"/>
        <v>33.639000000000003</v>
      </c>
      <c r="BT17" s="77">
        <f t="shared" si="1"/>
        <v>68.375</v>
      </c>
      <c r="BU17" s="77">
        <f t="shared" si="1"/>
        <v>73.459000000000003</v>
      </c>
      <c r="BV17" s="77">
        <f t="shared" si="1"/>
        <v>33.520000000000003</v>
      </c>
      <c r="BW17" s="77">
        <f t="shared" si="1"/>
        <v>70.114000000000004</v>
      </c>
      <c r="BX17" s="77">
        <f t="shared" si="1"/>
        <v>23.64</v>
      </c>
      <c r="BY17" s="77">
        <f t="shared" si="1"/>
        <v>18.856000000000002</v>
      </c>
      <c r="BZ17" s="77">
        <f t="shared" si="1"/>
        <v>27.26</v>
      </c>
      <c r="CA17" s="77">
        <f t="shared" si="1"/>
        <v>34.72</v>
      </c>
      <c r="CB17" s="77">
        <f t="shared" si="1"/>
        <v>28.053000000000001</v>
      </c>
      <c r="CC17" s="77">
        <f t="shared" si="1"/>
        <v>30.411000000000001</v>
      </c>
      <c r="CD17" s="77">
        <f t="shared" si="1"/>
        <v>66.432000000000002</v>
      </c>
      <c r="CE17" s="77">
        <f t="shared" si="1"/>
        <v>66.930999999999997</v>
      </c>
      <c r="CF17" s="77">
        <f t="shared" si="1"/>
        <v>112.67100000000001</v>
      </c>
      <c r="CG17" s="77">
        <f t="shared" si="1"/>
        <v>201.70099999999999</v>
      </c>
      <c r="CH17" s="77">
        <f t="shared" si="1"/>
        <v>18.305999999999997</v>
      </c>
      <c r="CI17" s="77">
        <f t="shared" si="1"/>
        <v>32.03</v>
      </c>
      <c r="CJ17" s="77">
        <f t="shared" si="1"/>
        <v>1.137</v>
      </c>
      <c r="CK17" s="77">
        <f t="shared" si="1"/>
        <v>10.622999999999999</v>
      </c>
      <c r="CL17" s="77">
        <f t="shared" si="1"/>
        <v>137.88399999999999</v>
      </c>
      <c r="CM17" s="77">
        <f t="shared" si="1"/>
        <v>85.326000000000008</v>
      </c>
      <c r="CN17" s="77">
        <f t="shared" si="1"/>
        <v>57.353999999999999</v>
      </c>
      <c r="CO17" s="77">
        <f t="shared" si="1"/>
        <v>78.97</v>
      </c>
      <c r="CP17" s="77">
        <f t="shared" si="1"/>
        <v>10.739999999999998</v>
      </c>
      <c r="CQ17" s="77">
        <f t="shared" si="1"/>
        <v>6.5</v>
      </c>
      <c r="CR17" s="77">
        <f t="shared" si="1"/>
        <v>8.5</v>
      </c>
      <c r="CS17" s="77">
        <f t="shared" si="1"/>
        <v>33.418999999999997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2268.0500000000002</v>
      </c>
    </row>
    <row r="18" spans="1:102" ht="18" customHeight="1" thickBot="1" x14ac:dyDescent="0.3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3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5" customHeight="1" x14ac:dyDescent="0.3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5" customHeight="1" x14ac:dyDescent="0.3">
      <c r="A21" s="92" t="s">
        <v>17</v>
      </c>
      <c r="B21" s="93"/>
      <c r="C21" s="94"/>
      <c r="D21" s="94"/>
      <c r="E21" s="94"/>
      <c r="F21" s="94"/>
      <c r="G21" s="94"/>
      <c r="H21" s="94"/>
      <c r="I21" s="94">
        <v>0.9</v>
      </c>
      <c r="J21" s="94"/>
      <c r="K21" s="94"/>
      <c r="L21" s="94"/>
      <c r="M21" s="94">
        <v>4</v>
      </c>
      <c r="N21" s="94"/>
      <c r="O21" s="94">
        <v>1</v>
      </c>
      <c r="P21" s="94"/>
      <c r="Q21" s="94"/>
      <c r="R21" s="94"/>
      <c r="S21" s="94"/>
      <c r="T21" s="94"/>
      <c r="U21" s="94">
        <v>4.0720000000000001</v>
      </c>
      <c r="V21" s="94"/>
      <c r="W21" s="94"/>
      <c r="X21" s="94"/>
      <c r="Y21" s="94"/>
      <c r="Z21" s="94">
        <v>9</v>
      </c>
      <c r="AA21" s="94">
        <v>12.5</v>
      </c>
      <c r="AB21" s="94"/>
      <c r="AC21" s="94"/>
      <c r="AD21" s="94">
        <v>21</v>
      </c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>
        <v>4</v>
      </c>
      <c r="CH21" s="94"/>
      <c r="CI21" s="94"/>
      <c r="CJ21" s="94"/>
      <c r="CK21" s="94">
        <v>4</v>
      </c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15.118</v>
      </c>
    </row>
    <row r="22" spans="1:102" ht="25" customHeight="1" x14ac:dyDescent="0.3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>
        <v>0.02</v>
      </c>
      <c r="V22" s="99">
        <v>0.33600000000000002</v>
      </c>
      <c r="W22" s="99">
        <v>0.33500000000000002</v>
      </c>
      <c r="X22" s="99">
        <v>0.33600000000000002</v>
      </c>
      <c r="Y22" s="99"/>
      <c r="Z22" s="99"/>
      <c r="AA22" s="99"/>
      <c r="AB22" s="99">
        <v>1.8</v>
      </c>
      <c r="AC22" s="99"/>
      <c r="AD22" s="99"/>
      <c r="AE22" s="99">
        <v>31.5</v>
      </c>
      <c r="AF22" s="99">
        <v>29.4</v>
      </c>
      <c r="AG22" s="99">
        <v>25.7</v>
      </c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>
        <v>17</v>
      </c>
      <c r="BM22" s="99">
        <v>19.600000000000001</v>
      </c>
      <c r="BN22" s="99">
        <v>27.8</v>
      </c>
      <c r="BO22" s="99">
        <v>31.6</v>
      </c>
      <c r="BP22" s="99">
        <v>30</v>
      </c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>
        <v>25.2</v>
      </c>
      <c r="CF22" s="99">
        <v>23.700000000000003</v>
      </c>
      <c r="CG22" s="99">
        <v>0.8</v>
      </c>
      <c r="CH22" s="99"/>
      <c r="CI22" s="99"/>
      <c r="CJ22" s="99"/>
      <c r="CK22" s="99"/>
      <c r="CL22" s="99"/>
      <c r="CM22" s="99"/>
      <c r="CN22" s="99">
        <v>0.6</v>
      </c>
      <c r="CO22" s="99">
        <v>0.6</v>
      </c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66.581750000000014</v>
      </c>
    </row>
    <row r="23" spans="1:102" ht="25" customHeight="1" x14ac:dyDescent="0.3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5" customHeight="1" x14ac:dyDescent="0.3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5" customHeight="1" x14ac:dyDescent="0.3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5" customHeight="1" x14ac:dyDescent="0.3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3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0.9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4</v>
      </c>
      <c r="N27" s="107">
        <f t="shared" si="2"/>
        <v>0</v>
      </c>
      <c r="O27" s="107">
        <f t="shared" si="2"/>
        <v>1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4.0919999999999996</v>
      </c>
      <c r="V27" s="107">
        <f t="shared" si="3"/>
        <v>0.33600000000000002</v>
      </c>
      <c r="W27" s="107">
        <f t="shared" si="3"/>
        <v>0.33500000000000002</v>
      </c>
      <c r="X27" s="107">
        <f t="shared" si="3"/>
        <v>0.33600000000000002</v>
      </c>
      <c r="Y27" s="107">
        <f t="shared" si="3"/>
        <v>0</v>
      </c>
      <c r="Z27" s="107">
        <f t="shared" si="3"/>
        <v>9</v>
      </c>
      <c r="AA27" s="107">
        <f t="shared" si="3"/>
        <v>12.5</v>
      </c>
      <c r="AB27" s="107">
        <f t="shared" si="3"/>
        <v>1.8</v>
      </c>
      <c r="AC27" s="107">
        <f t="shared" si="3"/>
        <v>0</v>
      </c>
      <c r="AD27" s="107">
        <f t="shared" si="3"/>
        <v>21</v>
      </c>
      <c r="AE27" s="107">
        <f t="shared" si="3"/>
        <v>31.5</v>
      </c>
      <c r="AF27" s="107">
        <f t="shared" si="3"/>
        <v>29.4</v>
      </c>
      <c r="AG27" s="107">
        <f t="shared" si="3"/>
        <v>25.7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17</v>
      </c>
      <c r="BM27" s="107">
        <f t="shared" si="3"/>
        <v>19.600000000000001</v>
      </c>
      <c r="BN27" s="107">
        <f t="shared" si="3"/>
        <v>27.8</v>
      </c>
      <c r="BO27" s="107">
        <f t="shared" si="3"/>
        <v>31.6</v>
      </c>
      <c r="BP27" s="107">
        <f t="shared" si="3"/>
        <v>30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25.2</v>
      </c>
      <c r="CF27" s="107">
        <f t="shared" si="4"/>
        <v>23.700000000000003</v>
      </c>
      <c r="CG27" s="107">
        <f t="shared" si="4"/>
        <v>4.8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4</v>
      </c>
      <c r="CL27" s="107">
        <f t="shared" si="4"/>
        <v>0</v>
      </c>
      <c r="CM27" s="107">
        <f t="shared" si="4"/>
        <v>0</v>
      </c>
      <c r="CN27" s="107">
        <f t="shared" si="4"/>
        <v>0.6</v>
      </c>
      <c r="CO27" s="107">
        <f t="shared" si="4"/>
        <v>0.6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81.699750000000009</v>
      </c>
    </row>
    <row r="28" spans="1:102" ht="18" customHeight="1" thickBot="1" x14ac:dyDescent="0.3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3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5" customHeight="1" x14ac:dyDescent="0.3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5" customHeight="1" x14ac:dyDescent="0.3">
      <c r="A31" s="92" t="s">
        <v>26</v>
      </c>
      <c r="B31" s="93">
        <v>0.97499999999999998</v>
      </c>
      <c r="C31" s="94">
        <v>9.4E-2</v>
      </c>
      <c r="D31" s="94">
        <v>33.256999999999998</v>
      </c>
      <c r="E31" s="94">
        <v>105.648</v>
      </c>
      <c r="F31" s="94">
        <v>38.36</v>
      </c>
      <c r="G31" s="94">
        <v>68.266000000000005</v>
      </c>
      <c r="H31" s="94">
        <v>54.505000000000003</v>
      </c>
      <c r="I31" s="94">
        <v>29.306999999999999</v>
      </c>
      <c r="J31" s="94">
        <v>69.084999999999994</v>
      </c>
      <c r="K31" s="94">
        <v>77.858000000000004</v>
      </c>
      <c r="L31" s="94">
        <v>65.518000000000001</v>
      </c>
      <c r="M31" s="94">
        <v>49.497</v>
      </c>
      <c r="N31" s="94">
        <v>103.163</v>
      </c>
      <c r="O31" s="94">
        <v>74.563999999999993</v>
      </c>
      <c r="P31" s="94">
        <v>102.738</v>
      </c>
      <c r="Q31" s="94">
        <v>60.859000000000002</v>
      </c>
      <c r="R31" s="94">
        <v>31.004999999999999</v>
      </c>
      <c r="S31" s="94">
        <v>35.296999999999997</v>
      </c>
      <c r="T31" s="94">
        <v>29.526</v>
      </c>
      <c r="U31" s="94">
        <v>8.5329999999999995</v>
      </c>
      <c r="V31" s="94">
        <v>11.003</v>
      </c>
      <c r="W31" s="94">
        <v>0.38800000000000001</v>
      </c>
      <c r="X31" s="94">
        <v>0.39100000000000001</v>
      </c>
      <c r="Y31" s="94">
        <v>57.768000000000001</v>
      </c>
      <c r="Z31" s="94">
        <v>102.952</v>
      </c>
      <c r="AA31" s="94">
        <v>74.16</v>
      </c>
      <c r="AB31" s="94">
        <v>137.19499999999999</v>
      </c>
      <c r="AC31" s="94">
        <v>83.891000000000005</v>
      </c>
      <c r="AD31" s="94">
        <v>54.595999999999997</v>
      </c>
      <c r="AE31" s="94">
        <v>111.399</v>
      </c>
      <c r="AF31" s="94">
        <v>102.8</v>
      </c>
      <c r="AG31" s="94">
        <v>112.605</v>
      </c>
      <c r="AH31" s="94">
        <v>48.798000000000002</v>
      </c>
      <c r="AI31" s="94">
        <v>107.473</v>
      </c>
      <c r="AJ31" s="94">
        <v>106.587</v>
      </c>
      <c r="AK31" s="94">
        <v>112.316</v>
      </c>
      <c r="AL31" s="94">
        <v>200.62799999999999</v>
      </c>
      <c r="AM31" s="94">
        <v>170.89</v>
      </c>
      <c r="AN31" s="94">
        <v>166.68299999999999</v>
      </c>
      <c r="AO31" s="94">
        <v>226.71299999999999</v>
      </c>
      <c r="AP31" s="94">
        <v>168.76499999999999</v>
      </c>
      <c r="AQ31" s="94">
        <v>145.22200000000001</v>
      </c>
      <c r="AR31" s="94">
        <v>147.262</v>
      </c>
      <c r="AS31" s="94">
        <v>177.89599999999999</v>
      </c>
      <c r="AT31" s="94">
        <v>166.46</v>
      </c>
      <c r="AU31" s="94">
        <v>155.36099999999999</v>
      </c>
      <c r="AV31" s="94">
        <v>152.01</v>
      </c>
      <c r="AW31" s="94">
        <v>164.95099999999999</v>
      </c>
      <c r="AX31" s="94">
        <v>163.86199999999999</v>
      </c>
      <c r="AY31" s="94">
        <v>186.25399999999999</v>
      </c>
      <c r="AZ31" s="94">
        <v>180.434</v>
      </c>
      <c r="BA31" s="94">
        <v>140.55699999999999</v>
      </c>
      <c r="BB31" s="94">
        <v>116.295</v>
      </c>
      <c r="BC31" s="94">
        <v>100.351</v>
      </c>
      <c r="BD31" s="94">
        <v>150.50700000000001</v>
      </c>
      <c r="BE31" s="94">
        <v>127.971</v>
      </c>
      <c r="BF31" s="94">
        <v>245.97499999999999</v>
      </c>
      <c r="BG31" s="94">
        <v>179.07300000000001</v>
      </c>
      <c r="BH31" s="94">
        <v>191.80799999999999</v>
      </c>
      <c r="BI31" s="94">
        <v>214.48099999999999</v>
      </c>
      <c r="BJ31" s="94">
        <v>174.858</v>
      </c>
      <c r="BK31" s="94">
        <v>195.678</v>
      </c>
      <c r="BL31" s="94">
        <v>250.55199999999999</v>
      </c>
      <c r="BM31" s="94">
        <v>312.40199999999999</v>
      </c>
      <c r="BN31" s="94">
        <v>198.72200000000001</v>
      </c>
      <c r="BO31" s="94">
        <v>144.48099999999999</v>
      </c>
      <c r="BP31" s="94">
        <v>191.6</v>
      </c>
      <c r="BQ31" s="94">
        <v>114.04900000000001</v>
      </c>
      <c r="BR31" s="94">
        <v>84.4</v>
      </c>
      <c r="BS31" s="94">
        <v>33.639000000000003</v>
      </c>
      <c r="BT31" s="94">
        <v>68.375</v>
      </c>
      <c r="BU31" s="94">
        <v>73.459000000000003</v>
      </c>
      <c r="BV31" s="94">
        <v>33.520000000000003</v>
      </c>
      <c r="BW31" s="94">
        <v>70.114000000000004</v>
      </c>
      <c r="BX31" s="94">
        <v>23.64</v>
      </c>
      <c r="BY31" s="94">
        <v>18.856000000000002</v>
      </c>
      <c r="BZ31" s="94">
        <v>27.26</v>
      </c>
      <c r="CA31" s="94">
        <v>34.72</v>
      </c>
      <c r="CB31" s="94">
        <v>28.053000000000001</v>
      </c>
      <c r="CC31" s="94">
        <v>30.411000000000001</v>
      </c>
      <c r="CD31" s="94">
        <v>66.432000000000002</v>
      </c>
      <c r="CE31" s="94">
        <v>92.131</v>
      </c>
      <c r="CF31" s="94">
        <v>136.37100000000001</v>
      </c>
      <c r="CG31" s="94">
        <v>206.501</v>
      </c>
      <c r="CH31" s="94">
        <v>18.306000000000001</v>
      </c>
      <c r="CI31" s="94">
        <v>32.03</v>
      </c>
      <c r="CJ31" s="94">
        <v>1.137</v>
      </c>
      <c r="CK31" s="94">
        <v>14.622999999999999</v>
      </c>
      <c r="CL31" s="94">
        <v>137.88399999999999</v>
      </c>
      <c r="CM31" s="94">
        <v>85.325999999999993</v>
      </c>
      <c r="CN31" s="94">
        <v>57.954000000000001</v>
      </c>
      <c r="CO31" s="94">
        <v>79.569999999999993</v>
      </c>
      <c r="CP31" s="94">
        <v>10.74</v>
      </c>
      <c r="CQ31" s="94">
        <v>6.5</v>
      </c>
      <c r="CR31" s="94">
        <v>8.5</v>
      </c>
      <c r="CS31" s="94">
        <v>33.418999999999997</v>
      </c>
      <c r="CT31" s="95"/>
      <c r="CU31" s="95"/>
      <c r="CV31" s="95"/>
      <c r="CW31" s="96"/>
      <c r="CX31" s="97">
        <f t="array" ref="CX31">SUMPRODUCT(B31:CW31*0.25)</f>
        <v>2349.7497499999995</v>
      </c>
    </row>
    <row r="32" spans="1:102" ht="25" customHeight="1" x14ac:dyDescent="0.3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35">
      <c r="A33" s="75" t="s">
        <v>28</v>
      </c>
      <c r="B33" s="76">
        <f>SUM(B30:B32)</f>
        <v>0.97499999999999998</v>
      </c>
      <c r="C33" s="77">
        <f t="shared" ref="C33:BN33" si="5">SUM(C30:C32)</f>
        <v>9.4E-2</v>
      </c>
      <c r="D33" s="77">
        <f t="shared" si="5"/>
        <v>33.256999999999998</v>
      </c>
      <c r="E33" s="77">
        <f t="shared" si="5"/>
        <v>105.648</v>
      </c>
      <c r="F33" s="77">
        <f t="shared" si="5"/>
        <v>38.36</v>
      </c>
      <c r="G33" s="77">
        <f t="shared" si="5"/>
        <v>68.266000000000005</v>
      </c>
      <c r="H33" s="77">
        <f t="shared" si="5"/>
        <v>54.505000000000003</v>
      </c>
      <c r="I33" s="77">
        <f t="shared" si="5"/>
        <v>29.306999999999999</v>
      </c>
      <c r="J33" s="77">
        <f t="shared" si="5"/>
        <v>69.084999999999994</v>
      </c>
      <c r="K33" s="77">
        <f t="shared" si="5"/>
        <v>77.858000000000004</v>
      </c>
      <c r="L33" s="77">
        <f t="shared" si="5"/>
        <v>65.518000000000001</v>
      </c>
      <c r="M33" s="77">
        <f t="shared" si="5"/>
        <v>49.497</v>
      </c>
      <c r="N33" s="77">
        <f t="shared" si="5"/>
        <v>103.163</v>
      </c>
      <c r="O33" s="77">
        <f t="shared" si="5"/>
        <v>74.563999999999993</v>
      </c>
      <c r="P33" s="77">
        <f t="shared" si="5"/>
        <v>102.738</v>
      </c>
      <c r="Q33" s="77">
        <f t="shared" si="5"/>
        <v>60.859000000000002</v>
      </c>
      <c r="R33" s="77">
        <f t="shared" si="5"/>
        <v>31.004999999999999</v>
      </c>
      <c r="S33" s="77">
        <f t="shared" si="5"/>
        <v>35.296999999999997</v>
      </c>
      <c r="T33" s="77">
        <f t="shared" si="5"/>
        <v>29.526</v>
      </c>
      <c r="U33" s="77">
        <f t="shared" si="5"/>
        <v>8.5329999999999995</v>
      </c>
      <c r="V33" s="77">
        <f t="shared" si="5"/>
        <v>11.003</v>
      </c>
      <c r="W33" s="77">
        <f t="shared" si="5"/>
        <v>0.38800000000000001</v>
      </c>
      <c r="X33" s="77">
        <f t="shared" si="5"/>
        <v>0.39100000000000001</v>
      </c>
      <c r="Y33" s="77">
        <f t="shared" si="5"/>
        <v>57.768000000000001</v>
      </c>
      <c r="Z33" s="77">
        <f t="shared" si="5"/>
        <v>102.952</v>
      </c>
      <c r="AA33" s="77">
        <f t="shared" si="5"/>
        <v>74.16</v>
      </c>
      <c r="AB33" s="77">
        <f t="shared" si="5"/>
        <v>137.19499999999999</v>
      </c>
      <c r="AC33" s="77">
        <f t="shared" si="5"/>
        <v>83.891000000000005</v>
      </c>
      <c r="AD33" s="77">
        <f t="shared" si="5"/>
        <v>54.595999999999997</v>
      </c>
      <c r="AE33" s="77">
        <f t="shared" si="5"/>
        <v>111.399</v>
      </c>
      <c r="AF33" s="77">
        <f t="shared" si="5"/>
        <v>102.8</v>
      </c>
      <c r="AG33" s="77">
        <f t="shared" si="5"/>
        <v>112.605</v>
      </c>
      <c r="AH33" s="77">
        <f t="shared" si="5"/>
        <v>48.798000000000002</v>
      </c>
      <c r="AI33" s="77">
        <f t="shared" si="5"/>
        <v>107.473</v>
      </c>
      <c r="AJ33" s="77">
        <f t="shared" si="5"/>
        <v>106.587</v>
      </c>
      <c r="AK33" s="77">
        <f t="shared" si="5"/>
        <v>112.316</v>
      </c>
      <c r="AL33" s="77">
        <f t="shared" si="5"/>
        <v>200.62799999999999</v>
      </c>
      <c r="AM33" s="77">
        <f t="shared" si="5"/>
        <v>170.89</v>
      </c>
      <c r="AN33" s="77">
        <f t="shared" si="5"/>
        <v>166.68299999999999</v>
      </c>
      <c r="AO33" s="77">
        <f t="shared" si="5"/>
        <v>226.71299999999999</v>
      </c>
      <c r="AP33" s="77">
        <f t="shared" si="5"/>
        <v>168.76499999999999</v>
      </c>
      <c r="AQ33" s="77">
        <f t="shared" si="5"/>
        <v>145.22200000000001</v>
      </c>
      <c r="AR33" s="77">
        <f t="shared" si="5"/>
        <v>147.262</v>
      </c>
      <c r="AS33" s="77">
        <f t="shared" si="5"/>
        <v>177.89599999999999</v>
      </c>
      <c r="AT33" s="77">
        <f t="shared" si="5"/>
        <v>166.46</v>
      </c>
      <c r="AU33" s="77">
        <f t="shared" si="5"/>
        <v>155.36099999999999</v>
      </c>
      <c r="AV33" s="77">
        <f t="shared" si="5"/>
        <v>152.01</v>
      </c>
      <c r="AW33" s="77">
        <f t="shared" si="5"/>
        <v>164.95099999999999</v>
      </c>
      <c r="AX33" s="77">
        <f t="shared" si="5"/>
        <v>163.86199999999999</v>
      </c>
      <c r="AY33" s="77">
        <f t="shared" si="5"/>
        <v>186.25399999999999</v>
      </c>
      <c r="AZ33" s="77">
        <f t="shared" si="5"/>
        <v>180.434</v>
      </c>
      <c r="BA33" s="77">
        <f t="shared" si="5"/>
        <v>140.55699999999999</v>
      </c>
      <c r="BB33" s="77">
        <f t="shared" si="5"/>
        <v>116.295</v>
      </c>
      <c r="BC33" s="77">
        <f t="shared" si="5"/>
        <v>100.351</v>
      </c>
      <c r="BD33" s="77">
        <f t="shared" si="5"/>
        <v>150.50700000000001</v>
      </c>
      <c r="BE33" s="77">
        <f t="shared" si="5"/>
        <v>127.971</v>
      </c>
      <c r="BF33" s="77">
        <f t="shared" si="5"/>
        <v>245.97499999999999</v>
      </c>
      <c r="BG33" s="77">
        <f t="shared" si="5"/>
        <v>179.07300000000001</v>
      </c>
      <c r="BH33" s="77">
        <f t="shared" si="5"/>
        <v>191.80799999999999</v>
      </c>
      <c r="BI33" s="77">
        <f t="shared" si="5"/>
        <v>214.48099999999999</v>
      </c>
      <c r="BJ33" s="77">
        <f t="shared" si="5"/>
        <v>174.858</v>
      </c>
      <c r="BK33" s="77">
        <f t="shared" si="5"/>
        <v>195.678</v>
      </c>
      <c r="BL33" s="77">
        <f t="shared" si="5"/>
        <v>250.55199999999999</v>
      </c>
      <c r="BM33" s="77">
        <f t="shared" si="5"/>
        <v>312.40199999999999</v>
      </c>
      <c r="BN33" s="77">
        <f t="shared" si="5"/>
        <v>198.72200000000001</v>
      </c>
      <c r="BO33" s="77">
        <f t="shared" ref="BO33:CW33" si="6">SUM(BO30:BO32)</f>
        <v>144.48099999999999</v>
      </c>
      <c r="BP33" s="77">
        <f t="shared" si="6"/>
        <v>191.6</v>
      </c>
      <c r="BQ33" s="77">
        <f t="shared" si="6"/>
        <v>114.04900000000001</v>
      </c>
      <c r="BR33" s="77">
        <f t="shared" si="6"/>
        <v>84.4</v>
      </c>
      <c r="BS33" s="77">
        <f t="shared" si="6"/>
        <v>33.639000000000003</v>
      </c>
      <c r="BT33" s="77">
        <f t="shared" si="6"/>
        <v>68.375</v>
      </c>
      <c r="BU33" s="77">
        <f t="shared" si="6"/>
        <v>73.459000000000003</v>
      </c>
      <c r="BV33" s="77">
        <f t="shared" si="6"/>
        <v>33.520000000000003</v>
      </c>
      <c r="BW33" s="77">
        <f t="shared" si="6"/>
        <v>70.114000000000004</v>
      </c>
      <c r="BX33" s="77">
        <f t="shared" si="6"/>
        <v>23.64</v>
      </c>
      <c r="BY33" s="77">
        <f t="shared" si="6"/>
        <v>18.856000000000002</v>
      </c>
      <c r="BZ33" s="77">
        <f t="shared" si="6"/>
        <v>27.26</v>
      </c>
      <c r="CA33" s="77">
        <f t="shared" si="6"/>
        <v>34.72</v>
      </c>
      <c r="CB33" s="77">
        <f t="shared" si="6"/>
        <v>28.053000000000001</v>
      </c>
      <c r="CC33" s="77">
        <f t="shared" si="6"/>
        <v>30.411000000000001</v>
      </c>
      <c r="CD33" s="77">
        <f t="shared" si="6"/>
        <v>66.432000000000002</v>
      </c>
      <c r="CE33" s="77">
        <f t="shared" si="6"/>
        <v>92.131</v>
      </c>
      <c r="CF33" s="77">
        <f t="shared" si="6"/>
        <v>136.37100000000001</v>
      </c>
      <c r="CG33" s="77">
        <f t="shared" si="6"/>
        <v>206.501</v>
      </c>
      <c r="CH33" s="77">
        <f t="shared" si="6"/>
        <v>18.306000000000001</v>
      </c>
      <c r="CI33" s="77">
        <f t="shared" si="6"/>
        <v>32.03</v>
      </c>
      <c r="CJ33" s="77">
        <f t="shared" si="6"/>
        <v>1.137</v>
      </c>
      <c r="CK33" s="77">
        <f t="shared" si="6"/>
        <v>14.622999999999999</v>
      </c>
      <c r="CL33" s="77">
        <f t="shared" si="6"/>
        <v>137.88399999999999</v>
      </c>
      <c r="CM33" s="77">
        <f t="shared" si="6"/>
        <v>85.325999999999993</v>
      </c>
      <c r="CN33" s="77">
        <f t="shared" si="6"/>
        <v>57.954000000000001</v>
      </c>
      <c r="CO33" s="77">
        <f t="shared" si="6"/>
        <v>79.569999999999993</v>
      </c>
      <c r="CP33" s="77">
        <f t="shared" si="6"/>
        <v>10.74</v>
      </c>
      <c r="CQ33" s="77">
        <f t="shared" si="6"/>
        <v>6.5</v>
      </c>
      <c r="CR33" s="77">
        <f t="shared" si="6"/>
        <v>8.5</v>
      </c>
      <c r="CS33" s="77">
        <f t="shared" si="6"/>
        <v>33.418999999999997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2349.7497499999995</v>
      </c>
    </row>
    <row r="34" spans="1:102" ht="18" customHeight="1" thickBot="1" x14ac:dyDescent="0.3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3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5" customHeight="1" x14ac:dyDescent="0.3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5" customHeight="1" x14ac:dyDescent="0.3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5" customHeight="1" x14ac:dyDescent="0.3">
      <c r="A38" s="118" t="s">
        <v>32</v>
      </c>
      <c r="B38" s="119">
        <v>85.7</v>
      </c>
      <c r="C38" s="120">
        <v>143.1</v>
      </c>
      <c r="D38" s="120">
        <v>77.7</v>
      </c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>
        <v>4.7</v>
      </c>
      <c r="P38" s="120"/>
      <c r="Q38" s="120">
        <v>25</v>
      </c>
      <c r="R38" s="120"/>
      <c r="S38" s="120"/>
      <c r="T38" s="120"/>
      <c r="U38" s="120">
        <v>17.8</v>
      </c>
      <c r="V38" s="120">
        <v>8.4</v>
      </c>
      <c r="W38" s="120">
        <v>76.099999999999994</v>
      </c>
      <c r="X38" s="120">
        <v>117.2</v>
      </c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>
        <v>3.4</v>
      </c>
      <c r="CO38" s="120"/>
      <c r="CP38" s="120">
        <v>100.8</v>
      </c>
      <c r="CQ38" s="120">
        <v>101.9</v>
      </c>
      <c r="CR38" s="120">
        <v>136.6</v>
      </c>
      <c r="CS38" s="120">
        <v>10.199999999999999</v>
      </c>
      <c r="CT38" s="122"/>
      <c r="CU38" s="122"/>
      <c r="CV38" s="122"/>
      <c r="CW38" s="121"/>
      <c r="CX38" s="97">
        <f t="array" ref="CX38">SUMPRODUCT(B38:CW38*0.25)</f>
        <v>227.15</v>
      </c>
    </row>
    <row r="39" spans="1:102" ht="25" customHeight="1" x14ac:dyDescent="0.3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5" customHeight="1" x14ac:dyDescent="0.3">
      <c r="A40" s="118" t="s">
        <v>34</v>
      </c>
      <c r="B40" s="119">
        <v>41.7</v>
      </c>
      <c r="C40" s="120">
        <v>41.7</v>
      </c>
      <c r="D40" s="120">
        <v>41.7</v>
      </c>
      <c r="E40" s="120">
        <v>41.7</v>
      </c>
      <c r="F40" s="120">
        <v>109.7</v>
      </c>
      <c r="G40" s="120">
        <v>109.7</v>
      </c>
      <c r="H40" s="120">
        <v>109.7</v>
      </c>
      <c r="I40" s="120">
        <v>109.7</v>
      </c>
      <c r="J40" s="120">
        <v>46.6</v>
      </c>
      <c r="K40" s="120">
        <v>46.6</v>
      </c>
      <c r="L40" s="120">
        <v>46.6</v>
      </c>
      <c r="M40" s="120">
        <v>46.6</v>
      </c>
      <c r="N40" s="120">
        <v>7.5</v>
      </c>
      <c r="O40" s="120">
        <v>7.5</v>
      </c>
      <c r="P40" s="120">
        <v>7.5</v>
      </c>
      <c r="Q40" s="120">
        <v>7.5</v>
      </c>
      <c r="R40" s="120">
        <v>86.4</v>
      </c>
      <c r="S40" s="120">
        <v>86.4</v>
      </c>
      <c r="T40" s="120">
        <v>86.4</v>
      </c>
      <c r="U40" s="120">
        <v>86.4</v>
      </c>
      <c r="V40" s="120">
        <v>43.1</v>
      </c>
      <c r="W40" s="120">
        <v>43.1</v>
      </c>
      <c r="X40" s="120">
        <v>43.1</v>
      </c>
      <c r="Y40" s="120">
        <v>43.1</v>
      </c>
      <c r="Z40" s="120"/>
      <c r="AA40" s="120"/>
      <c r="AB40" s="120"/>
      <c r="AC40" s="120"/>
      <c r="AD40" s="120">
        <v>85.3</v>
      </c>
      <c r="AE40" s="120">
        <v>85.3</v>
      </c>
      <c r="AF40" s="120">
        <v>85.3</v>
      </c>
      <c r="AG40" s="120">
        <v>85.3</v>
      </c>
      <c r="AH40" s="120">
        <v>77.599999999999994</v>
      </c>
      <c r="AI40" s="120">
        <v>77.599999999999994</v>
      </c>
      <c r="AJ40" s="120">
        <v>77.599999999999994</v>
      </c>
      <c r="AK40" s="120">
        <v>77.599999999999994</v>
      </c>
      <c r="AL40" s="120">
        <v>104.6</v>
      </c>
      <c r="AM40" s="120">
        <v>104.6</v>
      </c>
      <c r="AN40" s="120">
        <v>104.6</v>
      </c>
      <c r="AO40" s="120">
        <v>104.6</v>
      </c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>
        <v>65.099999999999994</v>
      </c>
      <c r="CE40" s="120">
        <v>65.099999999999994</v>
      </c>
      <c r="CF40" s="120">
        <v>65.099999999999994</v>
      </c>
      <c r="CG40" s="120">
        <v>65.099999999999994</v>
      </c>
      <c r="CH40" s="120">
        <v>237.8</v>
      </c>
      <c r="CI40" s="120">
        <v>237.8</v>
      </c>
      <c r="CJ40" s="120">
        <v>237.8</v>
      </c>
      <c r="CK40" s="120">
        <v>237.8</v>
      </c>
      <c r="CL40" s="120"/>
      <c r="CM40" s="120"/>
      <c r="CN40" s="120"/>
      <c r="CO40" s="120"/>
      <c r="CP40" s="120">
        <v>100.3</v>
      </c>
      <c r="CQ40" s="120">
        <v>100.3</v>
      </c>
      <c r="CR40" s="120">
        <v>100.3</v>
      </c>
      <c r="CS40" s="120">
        <v>100.3</v>
      </c>
      <c r="CT40" s="122"/>
      <c r="CU40" s="122"/>
      <c r="CV40" s="122"/>
      <c r="CW40" s="121"/>
      <c r="CX40" s="97">
        <f t="array" ref="CX40">SUMPRODUCT(B40:CW40*0.25)</f>
        <v>1005.7</v>
      </c>
    </row>
    <row r="41" spans="1:102" ht="30" customHeight="1" thickBot="1" x14ac:dyDescent="0.35">
      <c r="A41" s="105" t="s">
        <v>35</v>
      </c>
      <c r="B41" s="106">
        <f>SUM(B36:B40)</f>
        <v>127.4</v>
      </c>
      <c r="C41" s="107">
        <f t="shared" ref="C41:BN41" si="7">SUM(C36:C40)</f>
        <v>184.8</v>
      </c>
      <c r="D41" s="107">
        <f t="shared" si="7"/>
        <v>119.4</v>
      </c>
      <c r="E41" s="107">
        <f t="shared" si="7"/>
        <v>41.7</v>
      </c>
      <c r="F41" s="107">
        <f t="shared" si="7"/>
        <v>109.7</v>
      </c>
      <c r="G41" s="107">
        <f t="shared" si="7"/>
        <v>109.7</v>
      </c>
      <c r="H41" s="107">
        <f t="shared" si="7"/>
        <v>109.7</v>
      </c>
      <c r="I41" s="107">
        <f t="shared" si="7"/>
        <v>109.7</v>
      </c>
      <c r="J41" s="107">
        <f t="shared" si="7"/>
        <v>46.6</v>
      </c>
      <c r="K41" s="107">
        <f t="shared" si="7"/>
        <v>46.6</v>
      </c>
      <c r="L41" s="107">
        <f t="shared" si="7"/>
        <v>46.6</v>
      </c>
      <c r="M41" s="107">
        <f t="shared" si="7"/>
        <v>46.6</v>
      </c>
      <c r="N41" s="107">
        <f t="shared" si="7"/>
        <v>7.5</v>
      </c>
      <c r="O41" s="107">
        <f t="shared" si="7"/>
        <v>12.2</v>
      </c>
      <c r="P41" s="107">
        <f t="shared" si="7"/>
        <v>7.5</v>
      </c>
      <c r="Q41" s="107">
        <f t="shared" si="7"/>
        <v>32.5</v>
      </c>
      <c r="R41" s="107">
        <f t="shared" si="7"/>
        <v>86.4</v>
      </c>
      <c r="S41" s="107">
        <f t="shared" si="7"/>
        <v>86.4</v>
      </c>
      <c r="T41" s="107">
        <f t="shared" si="7"/>
        <v>86.4</v>
      </c>
      <c r="U41" s="107">
        <f t="shared" si="7"/>
        <v>104.2</v>
      </c>
      <c r="V41" s="107">
        <f t="shared" si="7"/>
        <v>51.5</v>
      </c>
      <c r="W41" s="107">
        <f t="shared" si="7"/>
        <v>119.19999999999999</v>
      </c>
      <c r="X41" s="107">
        <f t="shared" si="7"/>
        <v>160.30000000000001</v>
      </c>
      <c r="Y41" s="107">
        <f t="shared" si="7"/>
        <v>43.1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85.3</v>
      </c>
      <c r="AE41" s="107">
        <f t="shared" si="7"/>
        <v>85.3</v>
      </c>
      <c r="AF41" s="107">
        <f t="shared" si="7"/>
        <v>85.3</v>
      </c>
      <c r="AG41" s="107">
        <f t="shared" si="7"/>
        <v>85.3</v>
      </c>
      <c r="AH41" s="107">
        <f t="shared" si="7"/>
        <v>77.599999999999994</v>
      </c>
      <c r="AI41" s="107">
        <f t="shared" si="7"/>
        <v>77.599999999999994</v>
      </c>
      <c r="AJ41" s="107">
        <f t="shared" si="7"/>
        <v>77.599999999999994</v>
      </c>
      <c r="AK41" s="107">
        <f t="shared" si="7"/>
        <v>77.599999999999994</v>
      </c>
      <c r="AL41" s="107">
        <f t="shared" si="7"/>
        <v>104.6</v>
      </c>
      <c r="AM41" s="107">
        <f t="shared" si="7"/>
        <v>104.6</v>
      </c>
      <c r="AN41" s="107">
        <f t="shared" si="7"/>
        <v>104.6</v>
      </c>
      <c r="AO41" s="107">
        <f t="shared" si="7"/>
        <v>104.6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65.099999999999994</v>
      </c>
      <c r="CE41" s="107">
        <f t="shared" si="8"/>
        <v>65.099999999999994</v>
      </c>
      <c r="CF41" s="107">
        <f t="shared" si="8"/>
        <v>65.099999999999994</v>
      </c>
      <c r="CG41" s="107">
        <f t="shared" si="8"/>
        <v>65.099999999999994</v>
      </c>
      <c r="CH41" s="107">
        <f t="shared" si="8"/>
        <v>237.8</v>
      </c>
      <c r="CI41" s="107">
        <f t="shared" si="8"/>
        <v>237.8</v>
      </c>
      <c r="CJ41" s="107">
        <f t="shared" si="8"/>
        <v>237.8</v>
      </c>
      <c r="CK41" s="107">
        <f t="shared" si="8"/>
        <v>237.8</v>
      </c>
      <c r="CL41" s="107">
        <f t="shared" si="8"/>
        <v>0</v>
      </c>
      <c r="CM41" s="107">
        <f t="shared" si="8"/>
        <v>0</v>
      </c>
      <c r="CN41" s="107">
        <f t="shared" si="8"/>
        <v>3.4</v>
      </c>
      <c r="CO41" s="107">
        <f t="shared" si="8"/>
        <v>0</v>
      </c>
      <c r="CP41" s="107">
        <f t="shared" si="8"/>
        <v>201.1</v>
      </c>
      <c r="CQ41" s="107">
        <f t="shared" si="8"/>
        <v>202.2</v>
      </c>
      <c r="CR41" s="107">
        <f t="shared" si="8"/>
        <v>236.89999999999998</v>
      </c>
      <c r="CS41" s="107">
        <f t="shared" si="8"/>
        <v>110.5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1232.8500000000001</v>
      </c>
    </row>
    <row r="42" spans="1:102" ht="18" customHeight="1" thickBot="1" x14ac:dyDescent="0.3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3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5" customHeight="1" x14ac:dyDescent="0.3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5" customHeight="1" x14ac:dyDescent="0.3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5" customHeight="1" x14ac:dyDescent="0.3">
      <c r="A46" s="118" t="s">
        <v>32</v>
      </c>
      <c r="B46" s="119">
        <v>85.7</v>
      </c>
      <c r="C46" s="120">
        <v>143.1</v>
      </c>
      <c r="D46" s="120">
        <v>77.7</v>
      </c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>
        <v>4.7</v>
      </c>
      <c r="P46" s="120"/>
      <c r="Q46" s="120">
        <v>25</v>
      </c>
      <c r="R46" s="120"/>
      <c r="S46" s="120"/>
      <c r="T46" s="120"/>
      <c r="U46" s="120">
        <v>17.8</v>
      </c>
      <c r="V46" s="120">
        <v>8.4</v>
      </c>
      <c r="W46" s="120">
        <v>76.099999999999994</v>
      </c>
      <c r="X46" s="120">
        <v>117.2</v>
      </c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>
        <v>3.4</v>
      </c>
      <c r="CO46" s="120"/>
      <c r="CP46" s="120">
        <v>100.8</v>
      </c>
      <c r="CQ46" s="120">
        <v>101.9</v>
      </c>
      <c r="CR46" s="120">
        <v>136.6</v>
      </c>
      <c r="CS46" s="120">
        <v>10.199999999999999</v>
      </c>
      <c r="CT46" s="122"/>
      <c r="CU46" s="122"/>
      <c r="CV46" s="122"/>
      <c r="CW46" s="121"/>
      <c r="CX46" s="97">
        <f t="array" ref="CX46">SUMPRODUCT(B46:CW46*0.25)</f>
        <v>227.15</v>
      </c>
    </row>
    <row r="47" spans="1:102" ht="25" customHeight="1" x14ac:dyDescent="0.3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5" customHeight="1" x14ac:dyDescent="0.3">
      <c r="A48" s="118" t="s">
        <v>34</v>
      </c>
      <c r="B48" s="119">
        <v>41.7</v>
      </c>
      <c r="C48" s="120">
        <v>41.7</v>
      </c>
      <c r="D48" s="120">
        <v>41.7</v>
      </c>
      <c r="E48" s="120">
        <v>41.7</v>
      </c>
      <c r="F48" s="120">
        <v>109.7</v>
      </c>
      <c r="G48" s="120">
        <v>109.7</v>
      </c>
      <c r="H48" s="120">
        <v>109.7</v>
      </c>
      <c r="I48" s="120">
        <v>109.7</v>
      </c>
      <c r="J48" s="120">
        <v>46.6</v>
      </c>
      <c r="K48" s="120">
        <v>46.6</v>
      </c>
      <c r="L48" s="120">
        <v>46.6</v>
      </c>
      <c r="M48" s="120">
        <v>46.6</v>
      </c>
      <c r="N48" s="120">
        <v>7.5</v>
      </c>
      <c r="O48" s="120">
        <v>7.5</v>
      </c>
      <c r="P48" s="120">
        <v>7.5</v>
      </c>
      <c r="Q48" s="120">
        <v>7.5</v>
      </c>
      <c r="R48" s="120">
        <v>86.4</v>
      </c>
      <c r="S48" s="120">
        <v>86.4</v>
      </c>
      <c r="T48" s="120">
        <v>86.4</v>
      </c>
      <c r="U48" s="120">
        <v>86.4</v>
      </c>
      <c r="V48" s="120">
        <v>43.1</v>
      </c>
      <c r="W48" s="120">
        <v>43.1</v>
      </c>
      <c r="X48" s="120">
        <v>43.1</v>
      </c>
      <c r="Y48" s="120">
        <v>43.1</v>
      </c>
      <c r="Z48" s="120"/>
      <c r="AA48" s="120"/>
      <c r="AB48" s="120"/>
      <c r="AC48" s="120"/>
      <c r="AD48" s="120">
        <v>85.3</v>
      </c>
      <c r="AE48" s="120">
        <v>85.3</v>
      </c>
      <c r="AF48" s="120">
        <v>85.3</v>
      </c>
      <c r="AG48" s="120">
        <v>85.3</v>
      </c>
      <c r="AH48" s="120">
        <v>77.599999999999994</v>
      </c>
      <c r="AI48" s="120">
        <v>77.599999999999994</v>
      </c>
      <c r="AJ48" s="120">
        <v>77.599999999999994</v>
      </c>
      <c r="AK48" s="120">
        <v>77.599999999999994</v>
      </c>
      <c r="AL48" s="120">
        <v>104.6</v>
      </c>
      <c r="AM48" s="120">
        <v>104.6</v>
      </c>
      <c r="AN48" s="120">
        <v>104.6</v>
      </c>
      <c r="AO48" s="120">
        <v>104.6</v>
      </c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>
        <v>65.099999999999994</v>
      </c>
      <c r="CE48" s="120">
        <v>65.099999999999994</v>
      </c>
      <c r="CF48" s="120">
        <v>65.099999999999994</v>
      </c>
      <c r="CG48" s="120">
        <v>65.099999999999994</v>
      </c>
      <c r="CH48" s="120">
        <v>237.8</v>
      </c>
      <c r="CI48" s="120">
        <v>237.8</v>
      </c>
      <c r="CJ48" s="120">
        <v>237.8</v>
      </c>
      <c r="CK48" s="120">
        <v>237.8</v>
      </c>
      <c r="CL48" s="120"/>
      <c r="CM48" s="120"/>
      <c r="CN48" s="120"/>
      <c r="CO48" s="120"/>
      <c r="CP48" s="120">
        <v>100.3</v>
      </c>
      <c r="CQ48" s="120">
        <v>100.3</v>
      </c>
      <c r="CR48" s="120">
        <v>100.3</v>
      </c>
      <c r="CS48" s="120">
        <v>100.3</v>
      </c>
      <c r="CT48" s="122"/>
      <c r="CU48" s="122"/>
      <c r="CV48" s="122"/>
      <c r="CW48" s="121"/>
      <c r="CX48" s="97">
        <f t="array" ref="CX48">SUMPRODUCT(B48:CW48*0.25)</f>
        <v>1005.7</v>
      </c>
    </row>
    <row r="49" spans="1:102" ht="25" customHeight="1" x14ac:dyDescent="0.3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35">
      <c r="A50" s="105" t="s">
        <v>38</v>
      </c>
      <c r="B50" s="106">
        <f>SUM(B44:B49)</f>
        <v>127.4</v>
      </c>
      <c r="C50" s="107">
        <f t="shared" ref="C50:BN50" si="9">SUM(C44:C49)</f>
        <v>184.8</v>
      </c>
      <c r="D50" s="107">
        <f t="shared" si="9"/>
        <v>119.4</v>
      </c>
      <c r="E50" s="107">
        <f t="shared" si="9"/>
        <v>41.7</v>
      </c>
      <c r="F50" s="107">
        <f t="shared" si="9"/>
        <v>109.7</v>
      </c>
      <c r="G50" s="107">
        <f t="shared" si="9"/>
        <v>109.7</v>
      </c>
      <c r="H50" s="107">
        <f t="shared" si="9"/>
        <v>109.7</v>
      </c>
      <c r="I50" s="107">
        <f t="shared" si="9"/>
        <v>109.7</v>
      </c>
      <c r="J50" s="107">
        <f t="shared" si="9"/>
        <v>46.6</v>
      </c>
      <c r="K50" s="107">
        <f t="shared" si="9"/>
        <v>46.6</v>
      </c>
      <c r="L50" s="107">
        <f t="shared" si="9"/>
        <v>46.6</v>
      </c>
      <c r="M50" s="107">
        <f t="shared" si="9"/>
        <v>46.6</v>
      </c>
      <c r="N50" s="107">
        <f t="shared" si="9"/>
        <v>7.5</v>
      </c>
      <c r="O50" s="107">
        <f t="shared" si="9"/>
        <v>12.2</v>
      </c>
      <c r="P50" s="107">
        <f t="shared" si="9"/>
        <v>7.5</v>
      </c>
      <c r="Q50" s="107">
        <f t="shared" si="9"/>
        <v>32.5</v>
      </c>
      <c r="R50" s="107">
        <f t="shared" si="9"/>
        <v>86.4</v>
      </c>
      <c r="S50" s="107">
        <f t="shared" si="9"/>
        <v>86.4</v>
      </c>
      <c r="T50" s="107">
        <f t="shared" si="9"/>
        <v>86.4</v>
      </c>
      <c r="U50" s="107">
        <f t="shared" si="9"/>
        <v>104.2</v>
      </c>
      <c r="V50" s="107">
        <f t="shared" si="9"/>
        <v>51.5</v>
      </c>
      <c r="W50" s="107">
        <f t="shared" si="9"/>
        <v>119.19999999999999</v>
      </c>
      <c r="X50" s="107">
        <f t="shared" si="9"/>
        <v>160.30000000000001</v>
      </c>
      <c r="Y50" s="107">
        <f t="shared" si="9"/>
        <v>43.1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85.3</v>
      </c>
      <c r="AE50" s="107">
        <f t="shared" si="9"/>
        <v>85.3</v>
      </c>
      <c r="AF50" s="107">
        <f t="shared" si="9"/>
        <v>85.3</v>
      </c>
      <c r="AG50" s="107">
        <f t="shared" si="9"/>
        <v>85.3</v>
      </c>
      <c r="AH50" s="107">
        <f t="shared" si="9"/>
        <v>77.599999999999994</v>
      </c>
      <c r="AI50" s="107">
        <f t="shared" si="9"/>
        <v>77.599999999999994</v>
      </c>
      <c r="AJ50" s="107">
        <f t="shared" si="9"/>
        <v>77.599999999999994</v>
      </c>
      <c r="AK50" s="107">
        <f t="shared" si="9"/>
        <v>77.599999999999994</v>
      </c>
      <c r="AL50" s="107">
        <f t="shared" si="9"/>
        <v>104.6</v>
      </c>
      <c r="AM50" s="107">
        <f t="shared" si="9"/>
        <v>104.6</v>
      </c>
      <c r="AN50" s="107">
        <f t="shared" si="9"/>
        <v>104.6</v>
      </c>
      <c r="AO50" s="107">
        <f t="shared" si="9"/>
        <v>104.6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65.099999999999994</v>
      </c>
      <c r="CE50" s="107">
        <f t="shared" si="10"/>
        <v>65.099999999999994</v>
      </c>
      <c r="CF50" s="107">
        <f t="shared" si="10"/>
        <v>65.099999999999994</v>
      </c>
      <c r="CG50" s="107">
        <f t="shared" si="10"/>
        <v>65.099999999999994</v>
      </c>
      <c r="CH50" s="107">
        <f t="shared" si="10"/>
        <v>237.8</v>
      </c>
      <c r="CI50" s="107">
        <f t="shared" si="10"/>
        <v>237.8</v>
      </c>
      <c r="CJ50" s="107">
        <f t="shared" si="10"/>
        <v>237.8</v>
      </c>
      <c r="CK50" s="107">
        <f t="shared" si="10"/>
        <v>237.8</v>
      </c>
      <c r="CL50" s="107">
        <f t="shared" si="10"/>
        <v>0</v>
      </c>
      <c r="CM50" s="107">
        <f t="shared" si="10"/>
        <v>0</v>
      </c>
      <c r="CN50" s="107">
        <f t="shared" si="10"/>
        <v>3.4</v>
      </c>
      <c r="CO50" s="107">
        <f t="shared" si="10"/>
        <v>0</v>
      </c>
      <c r="CP50" s="107">
        <f t="shared" si="10"/>
        <v>201.1</v>
      </c>
      <c r="CQ50" s="107">
        <f t="shared" si="10"/>
        <v>202.2</v>
      </c>
      <c r="CR50" s="107">
        <f t="shared" si="10"/>
        <v>236.89999999999998</v>
      </c>
      <c r="CS50" s="107">
        <f t="shared" si="10"/>
        <v>110.5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1232.8500000000001</v>
      </c>
    </row>
    <row r="51" spans="1:102" ht="16" customHeight="1" thickBot="1" x14ac:dyDescent="0.35"/>
    <row r="52" spans="1:102" ht="30" customHeight="1" thickBot="1" x14ac:dyDescent="0.3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5" customHeight="1" thickBot="1" x14ac:dyDescent="0.35">
      <c r="A53" s="105" t="s">
        <v>28</v>
      </c>
      <c r="B53" s="106">
        <f>B17+B27+B41</f>
        <v>128.375</v>
      </c>
      <c r="C53" s="107">
        <f t="shared" ref="C53:BN53" si="13">C17+C27+C41</f>
        <v>184.89400000000001</v>
      </c>
      <c r="D53" s="107">
        <f t="shared" si="13"/>
        <v>152.65700000000001</v>
      </c>
      <c r="E53" s="107">
        <f t="shared" si="13"/>
        <v>147.34800000000001</v>
      </c>
      <c r="F53" s="107">
        <f t="shared" si="13"/>
        <v>148.06</v>
      </c>
      <c r="G53" s="107">
        <f t="shared" si="13"/>
        <v>177.96600000000001</v>
      </c>
      <c r="H53" s="107">
        <f t="shared" si="13"/>
        <v>164.20499999999998</v>
      </c>
      <c r="I53" s="107">
        <f t="shared" si="13"/>
        <v>139.00700000000001</v>
      </c>
      <c r="J53" s="107">
        <f t="shared" si="13"/>
        <v>115.685</v>
      </c>
      <c r="K53" s="107">
        <f t="shared" si="13"/>
        <v>124.458</v>
      </c>
      <c r="L53" s="107">
        <f t="shared" si="13"/>
        <v>112.11799999999999</v>
      </c>
      <c r="M53" s="107">
        <f t="shared" si="13"/>
        <v>96.097000000000008</v>
      </c>
      <c r="N53" s="107">
        <f t="shared" si="13"/>
        <v>110.663</v>
      </c>
      <c r="O53" s="107">
        <f t="shared" si="13"/>
        <v>86.763999999999996</v>
      </c>
      <c r="P53" s="107">
        <f t="shared" si="13"/>
        <v>110.23799999999999</v>
      </c>
      <c r="Q53" s="107">
        <f t="shared" si="13"/>
        <v>93.358999999999995</v>
      </c>
      <c r="R53" s="107">
        <f t="shared" si="13"/>
        <v>117.405</v>
      </c>
      <c r="S53" s="107">
        <f t="shared" si="13"/>
        <v>121.697</v>
      </c>
      <c r="T53" s="107">
        <f t="shared" si="13"/>
        <v>115.926</v>
      </c>
      <c r="U53" s="107">
        <f t="shared" si="13"/>
        <v>112.733</v>
      </c>
      <c r="V53" s="107">
        <f t="shared" si="13"/>
        <v>62.503</v>
      </c>
      <c r="W53" s="107">
        <f t="shared" si="13"/>
        <v>119.58799999999999</v>
      </c>
      <c r="X53" s="107">
        <f t="shared" si="13"/>
        <v>160.691</v>
      </c>
      <c r="Y53" s="107">
        <f t="shared" si="13"/>
        <v>100.86799999999999</v>
      </c>
      <c r="Z53" s="107">
        <f t="shared" si="13"/>
        <v>102.95200000000001</v>
      </c>
      <c r="AA53" s="107">
        <f t="shared" si="13"/>
        <v>74.16</v>
      </c>
      <c r="AB53" s="107">
        <f t="shared" si="13"/>
        <v>137.19500000000002</v>
      </c>
      <c r="AC53" s="107">
        <f t="shared" si="13"/>
        <v>83.891000000000005</v>
      </c>
      <c r="AD53" s="107">
        <f t="shared" si="13"/>
        <v>139.89600000000002</v>
      </c>
      <c r="AE53" s="107">
        <f t="shared" si="13"/>
        <v>196.69900000000001</v>
      </c>
      <c r="AF53" s="107">
        <f t="shared" si="13"/>
        <v>188.10000000000002</v>
      </c>
      <c r="AG53" s="107">
        <f t="shared" si="13"/>
        <v>197.905</v>
      </c>
      <c r="AH53" s="107">
        <f t="shared" si="13"/>
        <v>126.398</v>
      </c>
      <c r="AI53" s="107">
        <f t="shared" si="13"/>
        <v>185.07299999999998</v>
      </c>
      <c r="AJ53" s="107">
        <f t="shared" si="13"/>
        <v>184.18700000000001</v>
      </c>
      <c r="AK53" s="107">
        <f t="shared" si="13"/>
        <v>189.916</v>
      </c>
      <c r="AL53" s="107">
        <f t="shared" si="13"/>
        <v>305.22799999999995</v>
      </c>
      <c r="AM53" s="107">
        <f t="shared" si="13"/>
        <v>275.49</v>
      </c>
      <c r="AN53" s="107">
        <f t="shared" si="13"/>
        <v>271.28300000000002</v>
      </c>
      <c r="AO53" s="107">
        <f t="shared" si="13"/>
        <v>331.31299999999999</v>
      </c>
      <c r="AP53" s="107">
        <f t="shared" si="13"/>
        <v>168.76499999999999</v>
      </c>
      <c r="AQ53" s="107">
        <f t="shared" si="13"/>
        <v>145.22199999999998</v>
      </c>
      <c r="AR53" s="107">
        <f t="shared" si="13"/>
        <v>147.262</v>
      </c>
      <c r="AS53" s="107">
        <f t="shared" si="13"/>
        <v>177.89600000000002</v>
      </c>
      <c r="AT53" s="107">
        <f t="shared" si="13"/>
        <v>166.45999999999998</v>
      </c>
      <c r="AU53" s="107">
        <f t="shared" si="13"/>
        <v>155.36099999999999</v>
      </c>
      <c r="AV53" s="107">
        <f t="shared" si="13"/>
        <v>152.01</v>
      </c>
      <c r="AW53" s="107">
        <f t="shared" si="13"/>
        <v>164.95099999999999</v>
      </c>
      <c r="AX53" s="107">
        <f t="shared" si="13"/>
        <v>163.86200000000002</v>
      </c>
      <c r="AY53" s="107">
        <f t="shared" si="13"/>
        <v>186.25399999999999</v>
      </c>
      <c r="AZ53" s="107">
        <f t="shared" si="13"/>
        <v>180.434</v>
      </c>
      <c r="BA53" s="107">
        <f t="shared" si="13"/>
        <v>140.55700000000002</v>
      </c>
      <c r="BB53" s="107">
        <f t="shared" si="13"/>
        <v>116.295</v>
      </c>
      <c r="BC53" s="107">
        <f t="shared" si="13"/>
        <v>100.351</v>
      </c>
      <c r="BD53" s="107">
        <f t="shared" si="13"/>
        <v>150.50700000000001</v>
      </c>
      <c r="BE53" s="107">
        <f t="shared" si="13"/>
        <v>127.971</v>
      </c>
      <c r="BF53" s="107">
        <f t="shared" si="13"/>
        <v>245.97499999999999</v>
      </c>
      <c r="BG53" s="107">
        <f t="shared" si="13"/>
        <v>179.07300000000001</v>
      </c>
      <c r="BH53" s="107">
        <f t="shared" si="13"/>
        <v>191.80799999999999</v>
      </c>
      <c r="BI53" s="107">
        <f t="shared" si="13"/>
        <v>214.48099999999999</v>
      </c>
      <c r="BJ53" s="107">
        <f t="shared" si="13"/>
        <v>174.858</v>
      </c>
      <c r="BK53" s="107">
        <f t="shared" si="13"/>
        <v>195.678</v>
      </c>
      <c r="BL53" s="107">
        <f t="shared" si="13"/>
        <v>250.55199999999999</v>
      </c>
      <c r="BM53" s="107">
        <f t="shared" si="13"/>
        <v>312.40200000000004</v>
      </c>
      <c r="BN53" s="107">
        <f t="shared" si="13"/>
        <v>198.72200000000001</v>
      </c>
      <c r="BO53" s="107">
        <f t="shared" ref="BO53:CX53" si="14">BO17+BO27+BO41</f>
        <v>144.48099999999999</v>
      </c>
      <c r="BP53" s="107">
        <f t="shared" si="14"/>
        <v>191.60000000000002</v>
      </c>
      <c r="BQ53" s="107">
        <f t="shared" si="14"/>
        <v>114.04900000000001</v>
      </c>
      <c r="BR53" s="107">
        <f t="shared" si="14"/>
        <v>84.4</v>
      </c>
      <c r="BS53" s="107">
        <f t="shared" si="14"/>
        <v>33.639000000000003</v>
      </c>
      <c r="BT53" s="107">
        <f t="shared" si="14"/>
        <v>68.375</v>
      </c>
      <c r="BU53" s="107">
        <f t="shared" si="14"/>
        <v>73.459000000000003</v>
      </c>
      <c r="BV53" s="107">
        <f t="shared" si="14"/>
        <v>33.520000000000003</v>
      </c>
      <c r="BW53" s="107">
        <f t="shared" si="14"/>
        <v>70.114000000000004</v>
      </c>
      <c r="BX53" s="107">
        <f t="shared" si="14"/>
        <v>23.64</v>
      </c>
      <c r="BY53" s="107">
        <f t="shared" si="14"/>
        <v>18.856000000000002</v>
      </c>
      <c r="BZ53" s="107">
        <f t="shared" si="14"/>
        <v>27.26</v>
      </c>
      <c r="CA53" s="107">
        <f t="shared" si="14"/>
        <v>34.72</v>
      </c>
      <c r="CB53" s="107">
        <f t="shared" si="14"/>
        <v>28.053000000000001</v>
      </c>
      <c r="CC53" s="107">
        <f t="shared" si="14"/>
        <v>30.411000000000001</v>
      </c>
      <c r="CD53" s="107">
        <f t="shared" si="14"/>
        <v>131.53199999999998</v>
      </c>
      <c r="CE53" s="107">
        <f t="shared" si="14"/>
        <v>157.23099999999999</v>
      </c>
      <c r="CF53" s="107">
        <f t="shared" si="14"/>
        <v>201.471</v>
      </c>
      <c r="CG53" s="107">
        <f t="shared" si="14"/>
        <v>271.601</v>
      </c>
      <c r="CH53" s="107">
        <f t="shared" si="14"/>
        <v>256.10599999999999</v>
      </c>
      <c r="CI53" s="107">
        <f t="shared" si="14"/>
        <v>269.83000000000004</v>
      </c>
      <c r="CJ53" s="107">
        <f t="shared" si="14"/>
        <v>238.93700000000001</v>
      </c>
      <c r="CK53" s="107">
        <f t="shared" si="14"/>
        <v>252.423</v>
      </c>
      <c r="CL53" s="107">
        <f t="shared" si="14"/>
        <v>137.88399999999999</v>
      </c>
      <c r="CM53" s="107">
        <f t="shared" si="14"/>
        <v>85.326000000000008</v>
      </c>
      <c r="CN53" s="107">
        <f t="shared" si="14"/>
        <v>61.353999999999999</v>
      </c>
      <c r="CO53" s="107">
        <f t="shared" si="14"/>
        <v>79.569999999999993</v>
      </c>
      <c r="CP53" s="107">
        <f t="shared" si="14"/>
        <v>211.84</v>
      </c>
      <c r="CQ53" s="107">
        <f t="shared" si="14"/>
        <v>208.7</v>
      </c>
      <c r="CR53" s="107">
        <f t="shared" si="14"/>
        <v>245.39999999999998</v>
      </c>
      <c r="CS53" s="107">
        <f t="shared" si="14"/>
        <v>143.91899999999998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3582.5997500000003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796875" defaultRowHeight="14" x14ac:dyDescent="0.3"/>
  <cols>
    <col min="1" max="1" width="42.1796875" style="5" customWidth="1"/>
    <col min="2" max="97" width="8.6328125" style="5" customWidth="1"/>
    <col min="98" max="101" width="8.7265625" style="5" hidden="1" customWidth="1"/>
    <col min="102" max="102" width="18.7265625" style="5" customWidth="1"/>
    <col min="103" max="16384" width="9.1796875" style="5"/>
  </cols>
  <sheetData>
    <row r="1" spans="1:102" ht="40" customHeight="1" thickBot="1" x14ac:dyDescent="0.3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3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35">
      <c r="A3" s="10">
        <v>46044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3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5" customHeight="1" x14ac:dyDescent="0.3">
      <c r="A5" s="23" t="s">
        <v>3</v>
      </c>
      <c r="B5" s="24">
        <v>128.339</v>
      </c>
      <c r="C5" s="25">
        <v>184.887</v>
      </c>
      <c r="D5" s="25">
        <v>152.63</v>
      </c>
      <c r="E5" s="25">
        <v>147.316</v>
      </c>
      <c r="F5" s="25">
        <v>147.98099999999999</v>
      </c>
      <c r="G5" s="25">
        <v>177.88900000000001</v>
      </c>
      <c r="H5" s="25">
        <v>164.18600000000001</v>
      </c>
      <c r="I5" s="25">
        <v>138.947</v>
      </c>
      <c r="J5" s="25">
        <v>115.72199999999999</v>
      </c>
      <c r="K5" s="25">
        <v>124.444</v>
      </c>
      <c r="L5" s="25">
        <v>112.188</v>
      </c>
      <c r="M5" s="25">
        <v>96.171999999999997</v>
      </c>
      <c r="N5" s="25">
        <v>110.673</v>
      </c>
      <c r="O5" s="25">
        <v>86.757999999999996</v>
      </c>
      <c r="P5" s="25">
        <v>110.185</v>
      </c>
      <c r="Q5" s="25">
        <v>93.347999999999999</v>
      </c>
      <c r="R5" s="25">
        <v>117.41</v>
      </c>
      <c r="S5" s="25">
        <v>121.68600000000001</v>
      </c>
      <c r="T5" s="25">
        <v>115.857</v>
      </c>
      <c r="U5" s="25">
        <v>112.655</v>
      </c>
      <c r="V5" s="25">
        <v>62.533999999999999</v>
      </c>
      <c r="W5" s="25">
        <v>119.56699999999999</v>
      </c>
      <c r="X5" s="25">
        <v>160.648</v>
      </c>
      <c r="Y5" s="25">
        <v>100.895</v>
      </c>
      <c r="Z5" s="25">
        <v>102.919</v>
      </c>
      <c r="AA5" s="25">
        <v>74.203000000000003</v>
      </c>
      <c r="AB5" s="25">
        <v>137.238</v>
      </c>
      <c r="AC5" s="25">
        <v>83.9</v>
      </c>
      <c r="AD5" s="25">
        <v>139.89699999999999</v>
      </c>
      <c r="AE5" s="25">
        <v>196.673</v>
      </c>
      <c r="AF5" s="25">
        <v>188.1</v>
      </c>
      <c r="AG5" s="25">
        <v>197.905</v>
      </c>
      <c r="AH5" s="25">
        <v>126.373</v>
      </c>
      <c r="AI5" s="25">
        <v>185.048</v>
      </c>
      <c r="AJ5" s="25">
        <v>184.16200000000001</v>
      </c>
      <c r="AK5" s="25">
        <v>189.89099999999999</v>
      </c>
      <c r="AL5" s="25">
        <v>305.21100000000001</v>
      </c>
      <c r="AM5" s="25">
        <v>275.47300000000001</v>
      </c>
      <c r="AN5" s="25">
        <v>271.26600000000002</v>
      </c>
      <c r="AO5" s="25">
        <v>331.29599999999999</v>
      </c>
      <c r="AP5" s="25">
        <v>168.72800000000001</v>
      </c>
      <c r="AQ5" s="25">
        <v>145.18600000000001</v>
      </c>
      <c r="AR5" s="25">
        <v>147.22499999999999</v>
      </c>
      <c r="AS5" s="25">
        <v>177.86</v>
      </c>
      <c r="AT5" s="25">
        <v>166.47300000000001</v>
      </c>
      <c r="AU5" s="25">
        <v>155.374</v>
      </c>
      <c r="AV5" s="25">
        <v>152.023</v>
      </c>
      <c r="AW5" s="25">
        <v>164.965</v>
      </c>
      <c r="AX5" s="25">
        <v>163.86199999999999</v>
      </c>
      <c r="AY5" s="25">
        <v>186.25399999999999</v>
      </c>
      <c r="AZ5" s="25">
        <v>180.434</v>
      </c>
      <c r="BA5" s="25">
        <v>140.55699999999999</v>
      </c>
      <c r="BB5" s="25">
        <v>116.252</v>
      </c>
      <c r="BC5" s="25">
        <v>100.322</v>
      </c>
      <c r="BD5" s="25">
        <v>150.547</v>
      </c>
      <c r="BE5" s="25">
        <v>127.95699999999999</v>
      </c>
      <c r="BF5" s="25">
        <v>245.958</v>
      </c>
      <c r="BG5" s="25">
        <v>179.11</v>
      </c>
      <c r="BH5" s="25">
        <v>191.8</v>
      </c>
      <c r="BI5" s="25">
        <v>214.5</v>
      </c>
      <c r="BJ5" s="25">
        <v>174.9</v>
      </c>
      <c r="BK5" s="25">
        <v>195.7</v>
      </c>
      <c r="BL5" s="25">
        <v>250.6</v>
      </c>
      <c r="BM5" s="25">
        <v>312.39999999999998</v>
      </c>
      <c r="BN5" s="25">
        <v>198.7</v>
      </c>
      <c r="BO5" s="25">
        <v>144.43799999999999</v>
      </c>
      <c r="BP5" s="25">
        <v>191.6</v>
      </c>
      <c r="BQ5" s="25">
        <v>114.04900000000001</v>
      </c>
      <c r="BR5" s="25">
        <v>84.4</v>
      </c>
      <c r="BS5" s="25">
        <v>33.639000000000003</v>
      </c>
      <c r="BT5" s="25">
        <v>68.375</v>
      </c>
      <c r="BU5" s="25">
        <v>73.459000000000003</v>
      </c>
      <c r="BV5" s="25">
        <v>33.520000000000003</v>
      </c>
      <c r="BW5" s="25">
        <v>70.114000000000004</v>
      </c>
      <c r="BX5" s="25">
        <v>23.603999999999999</v>
      </c>
      <c r="BY5" s="25">
        <v>18.856000000000002</v>
      </c>
      <c r="BZ5" s="25">
        <v>27.22</v>
      </c>
      <c r="CA5" s="25">
        <v>34.700000000000003</v>
      </c>
      <c r="CB5" s="25">
        <v>28.1</v>
      </c>
      <c r="CC5" s="25">
        <v>30.44</v>
      </c>
      <c r="CD5" s="25">
        <v>131.5</v>
      </c>
      <c r="CE5" s="25">
        <v>157.19999999999999</v>
      </c>
      <c r="CF5" s="25">
        <v>201.5</v>
      </c>
      <c r="CG5" s="25">
        <v>271.60300000000001</v>
      </c>
      <c r="CH5" s="25">
        <v>256.14</v>
      </c>
      <c r="CI5" s="25">
        <v>269.86399999999998</v>
      </c>
      <c r="CJ5" s="25">
        <v>238.971</v>
      </c>
      <c r="CK5" s="25">
        <v>252.44200000000001</v>
      </c>
      <c r="CL5" s="25">
        <v>137.905</v>
      </c>
      <c r="CM5" s="25">
        <v>85.361999999999995</v>
      </c>
      <c r="CN5" s="25">
        <v>61.371000000000002</v>
      </c>
      <c r="CO5" s="25">
        <v>79.596999999999994</v>
      </c>
      <c r="CP5" s="25">
        <v>211.84</v>
      </c>
      <c r="CQ5" s="25">
        <v>208.7</v>
      </c>
      <c r="CR5" s="25">
        <v>245.369</v>
      </c>
      <c r="CS5" s="25">
        <v>143.90299999999999</v>
      </c>
      <c r="CT5" s="26"/>
      <c r="CU5" s="26"/>
      <c r="CV5" s="26"/>
      <c r="CW5" s="27"/>
      <c r="CX5" s="28">
        <f t="array" ref="CX5">SUMPRODUCT(B5:CW5*0.25)</f>
        <v>3582.4850000000001</v>
      </c>
    </row>
    <row r="6" spans="1:102" ht="25" customHeight="1" thickBot="1" x14ac:dyDescent="0.3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5" customHeight="1" x14ac:dyDescent="0.3">
      <c r="A8" s="35" t="s">
        <v>5</v>
      </c>
      <c r="B8" s="36">
        <v>139.69999999999999</v>
      </c>
      <c r="C8" s="37">
        <v>139.32</v>
      </c>
      <c r="D8" s="37">
        <v>130.1</v>
      </c>
      <c r="E8" s="37">
        <v>128.4</v>
      </c>
      <c r="F8" s="37">
        <v>132.86000000000001</v>
      </c>
      <c r="G8" s="37">
        <v>127.43</v>
      </c>
      <c r="H8" s="37">
        <v>124.85</v>
      </c>
      <c r="I8" s="37">
        <v>137</v>
      </c>
      <c r="J8" s="37">
        <v>129.21</v>
      </c>
      <c r="K8" s="37">
        <v>127.27</v>
      </c>
      <c r="L8" s="37">
        <v>130.33000000000001</v>
      </c>
      <c r="M8" s="37">
        <v>131.83000000000001</v>
      </c>
      <c r="N8" s="37">
        <v>128.88</v>
      </c>
      <c r="O8" s="37">
        <v>137.41999999999999</v>
      </c>
      <c r="P8" s="37">
        <v>120.64</v>
      </c>
      <c r="Q8" s="37">
        <v>129.41999999999999</v>
      </c>
      <c r="R8" s="37">
        <v>120.58</v>
      </c>
      <c r="S8" s="37">
        <v>130.59</v>
      </c>
      <c r="T8" s="37">
        <v>129.56</v>
      </c>
      <c r="U8" s="37">
        <v>143.01</v>
      </c>
      <c r="V8" s="37">
        <v>128.47999999999999</v>
      </c>
      <c r="W8" s="37">
        <v>138.44999999999999</v>
      </c>
      <c r="X8" s="37">
        <v>138.86000000000001</v>
      </c>
      <c r="Y8" s="37">
        <v>163.08000000000001</v>
      </c>
      <c r="Z8" s="37">
        <v>164.08</v>
      </c>
      <c r="AA8" s="37">
        <v>201.94</v>
      </c>
      <c r="AB8" s="37">
        <v>182.5</v>
      </c>
      <c r="AC8" s="37">
        <v>242.37</v>
      </c>
      <c r="AD8" s="37">
        <v>211.7</v>
      </c>
      <c r="AE8" s="37">
        <v>172.61</v>
      </c>
      <c r="AF8" s="37">
        <v>287.14</v>
      </c>
      <c r="AG8" s="37">
        <v>350.39</v>
      </c>
      <c r="AH8" s="37">
        <v>282.92</v>
      </c>
      <c r="AI8" s="37">
        <v>217.98</v>
      </c>
      <c r="AJ8" s="37">
        <v>144.01</v>
      </c>
      <c r="AK8" s="37">
        <v>134.13999999999999</v>
      </c>
      <c r="AL8" s="37">
        <v>166.02</v>
      </c>
      <c r="AM8" s="37">
        <v>154</v>
      </c>
      <c r="AN8" s="37">
        <v>224.44</v>
      </c>
      <c r="AO8" s="37">
        <v>151.24</v>
      </c>
      <c r="AP8" s="37">
        <v>143.58000000000001</v>
      </c>
      <c r="AQ8" s="37">
        <v>150.19999999999999</v>
      </c>
      <c r="AR8" s="37">
        <v>128.03</v>
      </c>
      <c r="AS8" s="37">
        <v>145</v>
      </c>
      <c r="AT8" s="37">
        <v>146.97999999999999</v>
      </c>
      <c r="AU8" s="37">
        <v>142.77000000000001</v>
      </c>
      <c r="AV8" s="37">
        <v>136.72999999999999</v>
      </c>
      <c r="AW8" s="37">
        <v>139.91999999999999</v>
      </c>
      <c r="AX8" s="37">
        <v>126.54</v>
      </c>
      <c r="AY8" s="37">
        <v>144.79</v>
      </c>
      <c r="AZ8" s="37">
        <v>146.93</v>
      </c>
      <c r="BA8" s="37">
        <v>177.02</v>
      </c>
      <c r="BB8" s="37">
        <v>165.81</v>
      </c>
      <c r="BC8" s="37">
        <v>197.76</v>
      </c>
      <c r="BD8" s="37">
        <v>193.55</v>
      </c>
      <c r="BE8" s="37">
        <v>199.12</v>
      </c>
      <c r="BF8" s="37">
        <v>179.12</v>
      </c>
      <c r="BG8" s="37">
        <v>251</v>
      </c>
      <c r="BH8" s="37">
        <v>284.70999999999998</v>
      </c>
      <c r="BI8" s="37">
        <v>327.20999999999998</v>
      </c>
      <c r="BJ8" s="37">
        <v>272.55</v>
      </c>
      <c r="BK8" s="37">
        <v>345.44</v>
      </c>
      <c r="BL8" s="37">
        <v>384.47</v>
      </c>
      <c r="BM8" s="37">
        <v>409.05</v>
      </c>
      <c r="BN8" s="37">
        <v>197.65</v>
      </c>
      <c r="BO8" s="37">
        <v>308.45999999999998</v>
      </c>
      <c r="BP8" s="37">
        <v>399.97</v>
      </c>
      <c r="BQ8" s="37">
        <v>442.65</v>
      </c>
      <c r="BR8" s="37">
        <v>399.29</v>
      </c>
      <c r="BS8" s="37">
        <v>369.24</v>
      </c>
      <c r="BT8" s="37">
        <v>409.13</v>
      </c>
      <c r="BU8" s="37">
        <v>415.02</v>
      </c>
      <c r="BV8" s="37">
        <v>386.95</v>
      </c>
      <c r="BW8" s="37">
        <v>412.28</v>
      </c>
      <c r="BX8" s="37">
        <v>355.24</v>
      </c>
      <c r="BY8" s="37">
        <v>308.58999999999997</v>
      </c>
      <c r="BZ8" s="37">
        <v>380.09</v>
      </c>
      <c r="CA8" s="37">
        <v>395</v>
      </c>
      <c r="CB8" s="37">
        <v>359</v>
      </c>
      <c r="CC8" s="37">
        <v>333.1</v>
      </c>
      <c r="CD8" s="37">
        <v>401</v>
      </c>
      <c r="CE8" s="37">
        <v>349.93</v>
      </c>
      <c r="CF8" s="37">
        <v>247.17</v>
      </c>
      <c r="CG8" s="37">
        <v>161.96</v>
      </c>
      <c r="CH8" s="37">
        <v>206.61</v>
      </c>
      <c r="CI8" s="37">
        <v>189.02</v>
      </c>
      <c r="CJ8" s="37">
        <v>86.37</v>
      </c>
      <c r="CK8" s="37">
        <v>161.94999999999999</v>
      </c>
      <c r="CL8" s="37">
        <v>165.1</v>
      </c>
      <c r="CM8" s="37">
        <v>164.9</v>
      </c>
      <c r="CN8" s="37">
        <v>151.25</v>
      </c>
      <c r="CO8" s="37">
        <v>141.80000000000001</v>
      </c>
      <c r="CP8" s="37">
        <v>154.1</v>
      </c>
      <c r="CQ8" s="37">
        <v>149.19</v>
      </c>
      <c r="CR8" s="37">
        <v>141.80000000000001</v>
      </c>
      <c r="CS8" s="37">
        <v>127.47</v>
      </c>
      <c r="CT8" s="38"/>
      <c r="CU8" s="38"/>
      <c r="CV8" s="38"/>
      <c r="CW8" s="39"/>
      <c r="CX8" s="40">
        <f>IF(SUM(B8:CW8)&lt;&gt;0,AVERAGEIF(B8:CW8,"&lt;&gt;"""),"")</f>
        <v>211.29489583333324</v>
      </c>
    </row>
    <row r="9" spans="1:102" ht="25" customHeight="1" thickBot="1" x14ac:dyDescent="0.35">
      <c r="A9" s="41" t="s">
        <v>6</v>
      </c>
      <c r="B9" s="42">
        <v>134.38</v>
      </c>
      <c r="C9" s="43">
        <v>134.38</v>
      </c>
      <c r="D9" s="43">
        <v>134.38</v>
      </c>
      <c r="E9" s="43">
        <v>134.38</v>
      </c>
      <c r="F9" s="43">
        <v>130.535</v>
      </c>
      <c r="G9" s="43">
        <v>130.535</v>
      </c>
      <c r="H9" s="43">
        <v>130.535</v>
      </c>
      <c r="I9" s="43">
        <v>130.535</v>
      </c>
      <c r="J9" s="43">
        <v>129.66</v>
      </c>
      <c r="K9" s="43">
        <v>129.66</v>
      </c>
      <c r="L9" s="43">
        <v>129.66</v>
      </c>
      <c r="M9" s="43">
        <v>129.66</v>
      </c>
      <c r="N9" s="43">
        <v>129.09</v>
      </c>
      <c r="O9" s="43">
        <v>129.09</v>
      </c>
      <c r="P9" s="43">
        <v>129.09</v>
      </c>
      <c r="Q9" s="43">
        <v>129.09</v>
      </c>
      <c r="R9" s="43">
        <v>130.935</v>
      </c>
      <c r="S9" s="43">
        <v>130.935</v>
      </c>
      <c r="T9" s="43">
        <v>130.935</v>
      </c>
      <c r="U9" s="43">
        <v>130.935</v>
      </c>
      <c r="V9" s="43">
        <v>142.2175</v>
      </c>
      <c r="W9" s="43">
        <v>142.2175</v>
      </c>
      <c r="X9" s="43">
        <v>142.2175</v>
      </c>
      <c r="Y9" s="43">
        <v>142.2175</v>
      </c>
      <c r="Z9" s="43">
        <v>197.7225</v>
      </c>
      <c r="AA9" s="43">
        <v>197.7225</v>
      </c>
      <c r="AB9" s="43">
        <v>197.7225</v>
      </c>
      <c r="AC9" s="43">
        <v>197.7225</v>
      </c>
      <c r="AD9" s="43">
        <v>255.46</v>
      </c>
      <c r="AE9" s="43">
        <v>255.46</v>
      </c>
      <c r="AF9" s="43">
        <v>255.46</v>
      </c>
      <c r="AG9" s="43">
        <v>255.46</v>
      </c>
      <c r="AH9" s="43">
        <v>194.76249999999999</v>
      </c>
      <c r="AI9" s="43">
        <v>194.76249999999999</v>
      </c>
      <c r="AJ9" s="43">
        <v>194.76249999999999</v>
      </c>
      <c r="AK9" s="43">
        <v>194.76249999999999</v>
      </c>
      <c r="AL9" s="43">
        <v>173.92500000000001</v>
      </c>
      <c r="AM9" s="43">
        <v>173.92500000000001</v>
      </c>
      <c r="AN9" s="43">
        <v>173.92500000000001</v>
      </c>
      <c r="AO9" s="43">
        <v>173.92500000000001</v>
      </c>
      <c r="AP9" s="43">
        <v>141.70249999999999</v>
      </c>
      <c r="AQ9" s="43">
        <v>141.70249999999999</v>
      </c>
      <c r="AR9" s="43">
        <v>141.70249999999999</v>
      </c>
      <c r="AS9" s="43">
        <v>141.70249999999999</v>
      </c>
      <c r="AT9" s="43">
        <v>141.6</v>
      </c>
      <c r="AU9" s="43">
        <v>141.6</v>
      </c>
      <c r="AV9" s="43">
        <v>141.6</v>
      </c>
      <c r="AW9" s="43">
        <v>141.6</v>
      </c>
      <c r="AX9" s="43">
        <v>148.82</v>
      </c>
      <c r="AY9" s="43">
        <v>148.82</v>
      </c>
      <c r="AZ9" s="43">
        <v>148.82</v>
      </c>
      <c r="BA9" s="43">
        <v>148.82</v>
      </c>
      <c r="BB9" s="43">
        <v>189.06</v>
      </c>
      <c r="BC9" s="43">
        <v>189.06</v>
      </c>
      <c r="BD9" s="43">
        <v>189.06</v>
      </c>
      <c r="BE9" s="43">
        <v>189.06</v>
      </c>
      <c r="BF9" s="43">
        <v>260.51</v>
      </c>
      <c r="BG9" s="43">
        <v>260.51</v>
      </c>
      <c r="BH9" s="43">
        <v>260.51</v>
      </c>
      <c r="BI9" s="43">
        <v>260.51</v>
      </c>
      <c r="BJ9" s="43">
        <v>352.8775</v>
      </c>
      <c r="BK9" s="43">
        <v>352.8775</v>
      </c>
      <c r="BL9" s="43">
        <v>352.8775</v>
      </c>
      <c r="BM9" s="43">
        <v>352.8775</v>
      </c>
      <c r="BN9" s="43">
        <v>337.1825</v>
      </c>
      <c r="BO9" s="43">
        <v>337.1825</v>
      </c>
      <c r="BP9" s="43">
        <v>337.1825</v>
      </c>
      <c r="BQ9" s="43">
        <v>337.1825</v>
      </c>
      <c r="BR9" s="43">
        <v>398.17</v>
      </c>
      <c r="BS9" s="43">
        <v>398.17</v>
      </c>
      <c r="BT9" s="43">
        <v>398.17</v>
      </c>
      <c r="BU9" s="43">
        <v>398.17</v>
      </c>
      <c r="BV9" s="43">
        <v>365.76499999999999</v>
      </c>
      <c r="BW9" s="43">
        <v>365.76499999999999</v>
      </c>
      <c r="BX9" s="43">
        <v>365.76499999999999</v>
      </c>
      <c r="BY9" s="43">
        <v>365.76499999999999</v>
      </c>
      <c r="BZ9" s="43">
        <v>366.79750000000001</v>
      </c>
      <c r="CA9" s="43">
        <v>366.79750000000001</v>
      </c>
      <c r="CB9" s="43">
        <v>366.79750000000001</v>
      </c>
      <c r="CC9" s="43">
        <v>366.79750000000001</v>
      </c>
      <c r="CD9" s="43">
        <v>290.01499999999999</v>
      </c>
      <c r="CE9" s="43">
        <v>290.01499999999999</v>
      </c>
      <c r="CF9" s="43">
        <v>290.01499999999999</v>
      </c>
      <c r="CG9" s="43">
        <v>290.01499999999999</v>
      </c>
      <c r="CH9" s="43">
        <v>160.98750000000001</v>
      </c>
      <c r="CI9" s="43">
        <v>160.98750000000001</v>
      </c>
      <c r="CJ9" s="43">
        <v>160.98750000000001</v>
      </c>
      <c r="CK9" s="43">
        <v>160.98750000000001</v>
      </c>
      <c r="CL9" s="43">
        <v>155.76249999999999</v>
      </c>
      <c r="CM9" s="43">
        <v>155.76249999999999</v>
      </c>
      <c r="CN9" s="43">
        <v>155.76249999999999</v>
      </c>
      <c r="CO9" s="43">
        <v>155.76249999999999</v>
      </c>
      <c r="CP9" s="43">
        <v>143.13999999999999</v>
      </c>
      <c r="CQ9" s="43">
        <v>143.13999999999999</v>
      </c>
      <c r="CR9" s="43">
        <v>143.13999999999999</v>
      </c>
      <c r="CS9" s="43">
        <v>143.13999999999999</v>
      </c>
      <c r="CT9" s="44"/>
      <c r="CU9" s="44"/>
      <c r="CV9" s="44"/>
      <c r="CW9" s="45"/>
      <c r="CX9" s="46">
        <f>IF(SUM(B9:CW9)&lt;&gt;0,AVERAGEIF(B9:CW9,"&lt;&gt;"""),"")</f>
        <v>211.29489583333336</v>
      </c>
    </row>
    <row r="10" spans="1:102" ht="30" customHeight="1" thickBot="1" x14ac:dyDescent="0.3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5" customHeight="1" x14ac:dyDescent="0.3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>
        <v>4</v>
      </c>
      <c r="Z11" s="53"/>
      <c r="AA11" s="53"/>
      <c r="AB11" s="53"/>
      <c r="AC11" s="53"/>
      <c r="AD11" s="53"/>
      <c r="AE11" s="53"/>
      <c r="AF11" s="53"/>
      <c r="AG11" s="53"/>
      <c r="AH11" s="53"/>
      <c r="AI11" s="53">
        <v>6</v>
      </c>
      <c r="AJ11" s="53"/>
      <c r="AK11" s="53"/>
      <c r="AL11" s="53">
        <v>6</v>
      </c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4</v>
      </c>
    </row>
    <row r="12" spans="1:102" ht="25" customHeight="1" x14ac:dyDescent="0.3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5" customHeight="1" x14ac:dyDescent="0.3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>
        <v>30</v>
      </c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7.5</v>
      </c>
    </row>
    <row r="14" spans="1:102" ht="25" customHeight="1" x14ac:dyDescent="0.3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>
        <v>10.016</v>
      </c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2.504</v>
      </c>
    </row>
    <row r="15" spans="1:102" ht="25" customHeight="1" x14ac:dyDescent="0.3">
      <c r="A15" s="69" t="s">
        <v>12</v>
      </c>
      <c r="B15" s="70">
        <v>85.406999999999996</v>
      </c>
      <c r="C15" s="71">
        <v>127.643</v>
      </c>
      <c r="D15" s="71">
        <v>99.299000000000007</v>
      </c>
      <c r="E15" s="71">
        <v>102.35299999999999</v>
      </c>
      <c r="F15" s="71">
        <v>98.525000000000006</v>
      </c>
      <c r="G15" s="71">
        <v>97.319000000000003</v>
      </c>
      <c r="H15" s="71">
        <v>91.59</v>
      </c>
      <c r="I15" s="71">
        <v>90.867999999999995</v>
      </c>
      <c r="J15" s="71">
        <v>76.932000000000002</v>
      </c>
      <c r="K15" s="71">
        <v>76.125</v>
      </c>
      <c r="L15" s="71">
        <v>72.382000000000005</v>
      </c>
      <c r="M15" s="71">
        <v>69.498000000000005</v>
      </c>
      <c r="N15" s="71">
        <v>68.194999999999993</v>
      </c>
      <c r="O15" s="71">
        <v>63.070999999999998</v>
      </c>
      <c r="P15" s="71">
        <v>70.385999999999996</v>
      </c>
      <c r="Q15" s="71">
        <v>65.754999999999995</v>
      </c>
      <c r="R15" s="71">
        <v>67.338999999999999</v>
      </c>
      <c r="S15" s="71">
        <v>60.893999999999998</v>
      </c>
      <c r="T15" s="71">
        <v>59.923000000000002</v>
      </c>
      <c r="U15" s="71">
        <v>56.381999999999998</v>
      </c>
      <c r="V15" s="71">
        <v>55.753999999999998</v>
      </c>
      <c r="W15" s="71">
        <v>52.597999999999999</v>
      </c>
      <c r="X15" s="71">
        <v>76.363</v>
      </c>
      <c r="Y15" s="71">
        <v>60.677999999999997</v>
      </c>
      <c r="Z15" s="71">
        <v>62.582999999999998</v>
      </c>
      <c r="AA15" s="71">
        <v>27.003</v>
      </c>
      <c r="AB15" s="71">
        <v>53.438000000000002</v>
      </c>
      <c r="AC15" s="71"/>
      <c r="AD15" s="71">
        <v>92.197000000000003</v>
      </c>
      <c r="AE15" s="71">
        <v>39.372999999999998</v>
      </c>
      <c r="AF15" s="71"/>
      <c r="AG15" s="71">
        <v>42.104999999999997</v>
      </c>
      <c r="AH15" s="71">
        <v>38.521000000000001</v>
      </c>
      <c r="AI15" s="71">
        <v>58.133000000000003</v>
      </c>
      <c r="AJ15" s="71">
        <v>14.856</v>
      </c>
      <c r="AK15" s="71">
        <v>15.590999999999999</v>
      </c>
      <c r="AL15" s="71">
        <v>26.475000000000001</v>
      </c>
      <c r="AM15" s="71">
        <v>22.587</v>
      </c>
      <c r="AN15" s="71">
        <v>9.8659999999999997</v>
      </c>
      <c r="AO15" s="71">
        <v>9.6969999999999992</v>
      </c>
      <c r="AP15" s="71">
        <v>21.335999999999999</v>
      </c>
      <c r="AQ15" s="71">
        <v>5.1580000000000004</v>
      </c>
      <c r="AR15" s="71">
        <v>21.052</v>
      </c>
      <c r="AS15" s="71">
        <v>2.2599999999999998</v>
      </c>
      <c r="AT15" s="71">
        <v>10.346</v>
      </c>
      <c r="AU15" s="71">
        <v>9.4169999999999998</v>
      </c>
      <c r="AV15" s="71">
        <v>3.23</v>
      </c>
      <c r="AW15" s="71">
        <v>3.25</v>
      </c>
      <c r="AX15" s="71">
        <v>5.7350000000000003</v>
      </c>
      <c r="AY15" s="71">
        <v>5.694</v>
      </c>
      <c r="AZ15" s="71">
        <v>6.4429999999999996</v>
      </c>
      <c r="BA15" s="71"/>
      <c r="BB15" s="71">
        <v>3.952</v>
      </c>
      <c r="BC15" s="71"/>
      <c r="BD15" s="71"/>
      <c r="BE15" s="71"/>
      <c r="BF15" s="71">
        <v>57.1</v>
      </c>
      <c r="BG15" s="71">
        <v>57.81</v>
      </c>
      <c r="BH15" s="71">
        <v>58.2</v>
      </c>
      <c r="BI15" s="71">
        <v>70.8</v>
      </c>
      <c r="BJ15" s="71">
        <v>34.299999999999997</v>
      </c>
      <c r="BK15" s="71">
        <v>46.3</v>
      </c>
      <c r="BL15" s="71">
        <v>64</v>
      </c>
      <c r="BM15" s="71">
        <v>80.400000000000006</v>
      </c>
      <c r="BN15" s="71">
        <v>29.8</v>
      </c>
      <c r="BO15" s="71">
        <v>28.738</v>
      </c>
      <c r="BP15" s="71">
        <v>42.3</v>
      </c>
      <c r="BQ15" s="71">
        <v>61.533999999999999</v>
      </c>
      <c r="BR15" s="71">
        <v>73.900000000000006</v>
      </c>
      <c r="BS15" s="71">
        <v>20.966999999999999</v>
      </c>
      <c r="BT15" s="71">
        <v>56.875</v>
      </c>
      <c r="BU15" s="71">
        <v>55.558999999999997</v>
      </c>
      <c r="BV15" s="71">
        <v>17</v>
      </c>
      <c r="BW15" s="71">
        <v>45.014000000000003</v>
      </c>
      <c r="BX15" s="71">
        <v>15</v>
      </c>
      <c r="BY15" s="71"/>
      <c r="BZ15" s="71"/>
      <c r="CA15" s="71"/>
      <c r="CB15" s="71"/>
      <c r="CC15" s="71"/>
      <c r="CD15" s="71"/>
      <c r="CE15" s="71"/>
      <c r="CF15" s="71">
        <v>5</v>
      </c>
      <c r="CG15" s="71">
        <v>5.6029999999999998</v>
      </c>
      <c r="CH15" s="71">
        <v>55.81</v>
      </c>
      <c r="CI15" s="71">
        <v>64.340999999999994</v>
      </c>
      <c r="CJ15" s="71">
        <v>66.771000000000001</v>
      </c>
      <c r="CK15" s="71">
        <v>88.242000000000004</v>
      </c>
      <c r="CL15" s="71">
        <v>0.48199999999999998</v>
      </c>
      <c r="CM15" s="71">
        <v>10.762</v>
      </c>
      <c r="CN15" s="71">
        <v>20.271000000000001</v>
      </c>
      <c r="CO15" s="71">
        <v>1.6259999999999999</v>
      </c>
      <c r="CP15" s="71">
        <v>116.66800000000001</v>
      </c>
      <c r="CQ15" s="71">
        <v>118.879</v>
      </c>
      <c r="CR15" s="71">
        <v>113.184</v>
      </c>
      <c r="CS15" s="71">
        <v>92.399000000000001</v>
      </c>
      <c r="CT15" s="72"/>
      <c r="CU15" s="72"/>
      <c r="CV15" s="72"/>
      <c r="CW15" s="73"/>
      <c r="CX15" s="74">
        <f t="array" ref="CX15">SUMPRODUCT(B15:CW15*0.25)</f>
        <v>1032.8030000000008</v>
      </c>
    </row>
    <row r="16" spans="1:102" ht="25" customHeight="1" x14ac:dyDescent="0.3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35">
      <c r="A17" s="75" t="s">
        <v>14</v>
      </c>
      <c r="B17" s="76">
        <f>SUM(B11:B16)</f>
        <v>85.406999999999996</v>
      </c>
      <c r="C17" s="77">
        <f t="shared" ref="C17:BN17" si="0">SUM(C11:C16)</f>
        <v>127.643</v>
      </c>
      <c r="D17" s="77">
        <f t="shared" si="0"/>
        <v>99.299000000000007</v>
      </c>
      <c r="E17" s="77">
        <f t="shared" si="0"/>
        <v>102.35299999999999</v>
      </c>
      <c r="F17" s="77">
        <f t="shared" si="0"/>
        <v>98.525000000000006</v>
      </c>
      <c r="G17" s="77">
        <f t="shared" si="0"/>
        <v>97.319000000000003</v>
      </c>
      <c r="H17" s="77">
        <f t="shared" si="0"/>
        <v>91.59</v>
      </c>
      <c r="I17" s="77">
        <f t="shared" si="0"/>
        <v>90.867999999999995</v>
      </c>
      <c r="J17" s="77">
        <f t="shared" si="0"/>
        <v>76.932000000000002</v>
      </c>
      <c r="K17" s="77">
        <f t="shared" si="0"/>
        <v>76.125</v>
      </c>
      <c r="L17" s="77">
        <f t="shared" si="0"/>
        <v>72.382000000000005</v>
      </c>
      <c r="M17" s="77">
        <f t="shared" si="0"/>
        <v>69.498000000000005</v>
      </c>
      <c r="N17" s="77">
        <f t="shared" si="0"/>
        <v>68.194999999999993</v>
      </c>
      <c r="O17" s="77">
        <f t="shared" si="0"/>
        <v>63.070999999999998</v>
      </c>
      <c r="P17" s="77">
        <f t="shared" si="0"/>
        <v>70.385999999999996</v>
      </c>
      <c r="Q17" s="77">
        <f t="shared" si="0"/>
        <v>65.754999999999995</v>
      </c>
      <c r="R17" s="77">
        <f t="shared" si="0"/>
        <v>67.338999999999999</v>
      </c>
      <c r="S17" s="77">
        <f t="shared" si="0"/>
        <v>60.893999999999998</v>
      </c>
      <c r="T17" s="77">
        <f t="shared" si="0"/>
        <v>59.923000000000002</v>
      </c>
      <c r="U17" s="77">
        <f t="shared" si="0"/>
        <v>56.381999999999998</v>
      </c>
      <c r="V17" s="77">
        <f t="shared" si="0"/>
        <v>55.753999999999998</v>
      </c>
      <c r="W17" s="77">
        <f t="shared" si="0"/>
        <v>52.597999999999999</v>
      </c>
      <c r="X17" s="77">
        <f t="shared" si="0"/>
        <v>76.363</v>
      </c>
      <c r="Y17" s="77">
        <f t="shared" si="0"/>
        <v>64.677999999999997</v>
      </c>
      <c r="Z17" s="77">
        <f t="shared" si="0"/>
        <v>62.582999999999998</v>
      </c>
      <c r="AA17" s="77">
        <f t="shared" si="0"/>
        <v>27.003</v>
      </c>
      <c r="AB17" s="77">
        <f t="shared" si="0"/>
        <v>53.438000000000002</v>
      </c>
      <c r="AC17" s="77">
        <f t="shared" si="0"/>
        <v>0</v>
      </c>
      <c r="AD17" s="77">
        <f t="shared" si="0"/>
        <v>92.197000000000003</v>
      </c>
      <c r="AE17" s="77">
        <f t="shared" si="0"/>
        <v>39.372999999999998</v>
      </c>
      <c r="AF17" s="77">
        <f t="shared" si="0"/>
        <v>0</v>
      </c>
      <c r="AG17" s="77">
        <f t="shared" si="0"/>
        <v>42.104999999999997</v>
      </c>
      <c r="AH17" s="77">
        <f t="shared" si="0"/>
        <v>38.521000000000001</v>
      </c>
      <c r="AI17" s="77">
        <f t="shared" si="0"/>
        <v>64.13300000000001</v>
      </c>
      <c r="AJ17" s="77">
        <f t="shared" si="0"/>
        <v>14.856</v>
      </c>
      <c r="AK17" s="77">
        <f t="shared" si="0"/>
        <v>15.590999999999999</v>
      </c>
      <c r="AL17" s="77">
        <f t="shared" si="0"/>
        <v>32.475000000000001</v>
      </c>
      <c r="AM17" s="77">
        <f t="shared" si="0"/>
        <v>22.587</v>
      </c>
      <c r="AN17" s="77">
        <f t="shared" si="0"/>
        <v>9.8659999999999997</v>
      </c>
      <c r="AO17" s="77">
        <f t="shared" si="0"/>
        <v>9.6969999999999992</v>
      </c>
      <c r="AP17" s="77">
        <f t="shared" si="0"/>
        <v>21.335999999999999</v>
      </c>
      <c r="AQ17" s="77">
        <f t="shared" si="0"/>
        <v>5.1580000000000004</v>
      </c>
      <c r="AR17" s="77">
        <f t="shared" si="0"/>
        <v>21.052</v>
      </c>
      <c r="AS17" s="77">
        <f t="shared" si="0"/>
        <v>2.2599999999999998</v>
      </c>
      <c r="AT17" s="77">
        <f t="shared" si="0"/>
        <v>10.346</v>
      </c>
      <c r="AU17" s="77">
        <f t="shared" si="0"/>
        <v>9.4169999999999998</v>
      </c>
      <c r="AV17" s="77">
        <f t="shared" si="0"/>
        <v>3.23</v>
      </c>
      <c r="AW17" s="77">
        <f t="shared" si="0"/>
        <v>3.25</v>
      </c>
      <c r="AX17" s="77">
        <f t="shared" si="0"/>
        <v>5.7350000000000003</v>
      </c>
      <c r="AY17" s="77">
        <f t="shared" si="0"/>
        <v>5.694</v>
      </c>
      <c r="AZ17" s="77">
        <f t="shared" si="0"/>
        <v>6.4429999999999996</v>
      </c>
      <c r="BA17" s="77">
        <f t="shared" si="0"/>
        <v>0</v>
      </c>
      <c r="BB17" s="77">
        <f t="shared" si="0"/>
        <v>3.952</v>
      </c>
      <c r="BC17" s="77">
        <f t="shared" si="0"/>
        <v>0</v>
      </c>
      <c r="BD17" s="77">
        <f t="shared" si="0"/>
        <v>0</v>
      </c>
      <c r="BE17" s="77">
        <f t="shared" si="0"/>
        <v>0</v>
      </c>
      <c r="BF17" s="77">
        <f t="shared" si="0"/>
        <v>57.1</v>
      </c>
      <c r="BG17" s="77">
        <f t="shared" si="0"/>
        <v>57.81</v>
      </c>
      <c r="BH17" s="77">
        <f t="shared" si="0"/>
        <v>58.2</v>
      </c>
      <c r="BI17" s="77">
        <f t="shared" si="0"/>
        <v>70.8</v>
      </c>
      <c r="BJ17" s="77">
        <f t="shared" si="0"/>
        <v>34.299999999999997</v>
      </c>
      <c r="BK17" s="77">
        <f t="shared" si="0"/>
        <v>46.3</v>
      </c>
      <c r="BL17" s="77">
        <f t="shared" si="0"/>
        <v>64</v>
      </c>
      <c r="BM17" s="77">
        <f t="shared" si="0"/>
        <v>80.400000000000006</v>
      </c>
      <c r="BN17" s="77">
        <f t="shared" si="0"/>
        <v>29.8</v>
      </c>
      <c r="BO17" s="77">
        <f t="shared" ref="BO17:CW17" si="1">SUM(BO11:BO16)</f>
        <v>28.738</v>
      </c>
      <c r="BP17" s="77">
        <f t="shared" si="1"/>
        <v>42.3</v>
      </c>
      <c r="BQ17" s="77">
        <f t="shared" si="1"/>
        <v>61.533999999999999</v>
      </c>
      <c r="BR17" s="77">
        <f t="shared" si="1"/>
        <v>73.900000000000006</v>
      </c>
      <c r="BS17" s="77">
        <f t="shared" si="1"/>
        <v>20.966999999999999</v>
      </c>
      <c r="BT17" s="77">
        <f t="shared" si="1"/>
        <v>56.875</v>
      </c>
      <c r="BU17" s="77">
        <f t="shared" si="1"/>
        <v>55.558999999999997</v>
      </c>
      <c r="BV17" s="77">
        <f t="shared" si="1"/>
        <v>17</v>
      </c>
      <c r="BW17" s="77">
        <f t="shared" si="1"/>
        <v>45.014000000000003</v>
      </c>
      <c r="BX17" s="77">
        <f t="shared" si="1"/>
        <v>15</v>
      </c>
      <c r="BY17" s="77">
        <f t="shared" si="1"/>
        <v>0</v>
      </c>
      <c r="BZ17" s="77">
        <f t="shared" si="1"/>
        <v>0</v>
      </c>
      <c r="CA17" s="77">
        <f t="shared" si="1"/>
        <v>0</v>
      </c>
      <c r="CB17" s="77">
        <f t="shared" si="1"/>
        <v>0</v>
      </c>
      <c r="CC17" s="77">
        <f t="shared" si="1"/>
        <v>0</v>
      </c>
      <c r="CD17" s="77">
        <f t="shared" si="1"/>
        <v>0</v>
      </c>
      <c r="CE17" s="77">
        <f t="shared" si="1"/>
        <v>0</v>
      </c>
      <c r="CF17" s="77">
        <f t="shared" si="1"/>
        <v>5</v>
      </c>
      <c r="CG17" s="77">
        <f t="shared" si="1"/>
        <v>5.6029999999999998</v>
      </c>
      <c r="CH17" s="77">
        <f t="shared" si="1"/>
        <v>55.81</v>
      </c>
      <c r="CI17" s="77">
        <f t="shared" si="1"/>
        <v>74.356999999999999</v>
      </c>
      <c r="CJ17" s="77">
        <f t="shared" si="1"/>
        <v>96.771000000000001</v>
      </c>
      <c r="CK17" s="77">
        <f t="shared" si="1"/>
        <v>88.242000000000004</v>
      </c>
      <c r="CL17" s="77">
        <f t="shared" si="1"/>
        <v>0.48199999999999998</v>
      </c>
      <c r="CM17" s="77">
        <f t="shared" si="1"/>
        <v>10.762</v>
      </c>
      <c r="CN17" s="77">
        <f t="shared" si="1"/>
        <v>20.271000000000001</v>
      </c>
      <c r="CO17" s="77">
        <f t="shared" si="1"/>
        <v>1.6259999999999999</v>
      </c>
      <c r="CP17" s="77">
        <f t="shared" si="1"/>
        <v>116.66800000000001</v>
      </c>
      <c r="CQ17" s="77">
        <f t="shared" si="1"/>
        <v>118.879</v>
      </c>
      <c r="CR17" s="77">
        <f t="shared" si="1"/>
        <v>113.184</v>
      </c>
      <c r="CS17" s="77">
        <f t="shared" si="1"/>
        <v>92.399000000000001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1046.8070000000007</v>
      </c>
    </row>
    <row r="18" spans="1:102" ht="18" customHeight="1" thickBot="1" x14ac:dyDescent="0.3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3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5" customHeight="1" x14ac:dyDescent="0.3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5" customHeight="1" x14ac:dyDescent="0.3">
      <c r="A21" s="92" t="s">
        <v>17</v>
      </c>
      <c r="B21" s="93">
        <v>2.2759999999999998</v>
      </c>
      <c r="C21" s="94">
        <v>1.44</v>
      </c>
      <c r="D21" s="94">
        <v>0.5</v>
      </c>
      <c r="E21" s="94">
        <v>0.5</v>
      </c>
      <c r="F21" s="94">
        <v>0.5</v>
      </c>
      <c r="G21" s="94">
        <v>0.5</v>
      </c>
      <c r="H21" s="94">
        <v>0.5</v>
      </c>
      <c r="I21" s="94">
        <v>0.5</v>
      </c>
      <c r="J21" s="94">
        <v>0.5</v>
      </c>
      <c r="K21" s="94">
        <v>0.5</v>
      </c>
      <c r="L21" s="94">
        <v>0.5</v>
      </c>
      <c r="M21" s="94">
        <v>5.5</v>
      </c>
      <c r="N21" s="94">
        <v>0.5</v>
      </c>
      <c r="O21" s="94">
        <v>0.5</v>
      </c>
      <c r="P21" s="94">
        <v>5.5</v>
      </c>
      <c r="Q21" s="94">
        <v>0.5</v>
      </c>
      <c r="R21" s="94">
        <v>5.5</v>
      </c>
      <c r="S21" s="94">
        <v>0.5</v>
      </c>
      <c r="T21" s="94">
        <v>0.5</v>
      </c>
      <c r="U21" s="94">
        <v>5.5</v>
      </c>
      <c r="V21" s="94">
        <v>6.78</v>
      </c>
      <c r="W21" s="94">
        <v>9.1</v>
      </c>
      <c r="X21" s="94">
        <v>9.1</v>
      </c>
      <c r="Y21" s="94">
        <v>0.5</v>
      </c>
      <c r="Z21" s="94">
        <v>0.5</v>
      </c>
      <c r="AA21" s="94">
        <v>0.5</v>
      </c>
      <c r="AB21" s="94">
        <v>0.5</v>
      </c>
      <c r="AC21" s="94">
        <v>0.5</v>
      </c>
      <c r="AD21" s="94"/>
      <c r="AE21" s="94"/>
      <c r="AF21" s="94"/>
      <c r="AG21" s="94"/>
      <c r="AH21" s="94"/>
      <c r="AI21" s="94"/>
      <c r="AJ21" s="94">
        <v>5</v>
      </c>
      <c r="AK21" s="94">
        <v>5</v>
      </c>
      <c r="AL21" s="94"/>
      <c r="AM21" s="94"/>
      <c r="AN21" s="94"/>
      <c r="AO21" s="94">
        <v>5</v>
      </c>
      <c r="AP21" s="94"/>
      <c r="AQ21" s="94"/>
      <c r="AR21" s="94">
        <v>5</v>
      </c>
      <c r="AS21" s="94"/>
      <c r="AT21" s="94">
        <v>5</v>
      </c>
      <c r="AU21" s="94"/>
      <c r="AV21" s="94"/>
      <c r="AW21" s="94">
        <v>5</v>
      </c>
      <c r="AX21" s="94"/>
      <c r="AY21" s="94">
        <v>5</v>
      </c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>
        <v>0.51500000000000001</v>
      </c>
      <c r="BR21" s="94">
        <v>0.5</v>
      </c>
      <c r="BS21" s="94">
        <v>1.5760000000000001</v>
      </c>
      <c r="BT21" s="94">
        <v>1.5</v>
      </c>
      <c r="BU21" s="94">
        <v>4.5999999999999996</v>
      </c>
      <c r="BV21" s="94">
        <v>5.484</v>
      </c>
      <c r="BW21" s="94">
        <v>5.7</v>
      </c>
      <c r="BX21" s="94">
        <v>1.468</v>
      </c>
      <c r="BY21" s="94">
        <v>3.548</v>
      </c>
      <c r="BZ21" s="94">
        <v>1.476</v>
      </c>
      <c r="CA21" s="94">
        <v>1.7</v>
      </c>
      <c r="CB21" s="94">
        <v>0.5</v>
      </c>
      <c r="CC21" s="94">
        <v>1.484</v>
      </c>
      <c r="CD21" s="94">
        <v>5.5</v>
      </c>
      <c r="CE21" s="94">
        <v>0.5</v>
      </c>
      <c r="CF21" s="94">
        <v>0.5</v>
      </c>
      <c r="CG21" s="94">
        <v>0.5</v>
      </c>
      <c r="CH21" s="94">
        <v>5.5</v>
      </c>
      <c r="CI21" s="94">
        <v>5.5</v>
      </c>
      <c r="CJ21" s="94">
        <v>7.1</v>
      </c>
      <c r="CK21" s="94">
        <v>5.5</v>
      </c>
      <c r="CL21" s="94">
        <v>5.5</v>
      </c>
      <c r="CM21" s="94">
        <v>0.5</v>
      </c>
      <c r="CN21" s="94">
        <v>0.5</v>
      </c>
      <c r="CO21" s="94">
        <v>0.5</v>
      </c>
      <c r="CP21" s="94">
        <v>6.3840000000000003</v>
      </c>
      <c r="CQ21" s="94">
        <v>6.4240000000000004</v>
      </c>
      <c r="CR21" s="94">
        <v>6.4160000000000004</v>
      </c>
      <c r="CS21" s="94">
        <v>5.5</v>
      </c>
      <c r="CT21" s="95"/>
      <c r="CU21" s="95"/>
      <c r="CV21" s="95"/>
      <c r="CW21" s="96"/>
      <c r="CX21" s="97">
        <f t="array" ref="CX21">SUMPRODUCT(B21:CW21*0.25)</f>
        <v>46.892749999999999</v>
      </c>
    </row>
    <row r="22" spans="1:102" ht="25" customHeight="1" x14ac:dyDescent="0.3">
      <c r="A22" s="92" t="s">
        <v>18</v>
      </c>
      <c r="B22" s="98">
        <v>40.655999999999992</v>
      </c>
      <c r="C22" s="99">
        <v>55.804000000000002</v>
      </c>
      <c r="D22" s="99">
        <v>52.831000000000003</v>
      </c>
      <c r="E22" s="99">
        <v>33.563000000000002</v>
      </c>
      <c r="F22" s="99">
        <v>29.556000000000001</v>
      </c>
      <c r="G22" s="99">
        <v>38.67</v>
      </c>
      <c r="H22" s="99">
        <v>35.896000000000001</v>
      </c>
      <c r="I22" s="99">
        <v>31.079000000000001</v>
      </c>
      <c r="J22" s="99">
        <v>14.39</v>
      </c>
      <c r="K22" s="99">
        <v>21.518999999999998</v>
      </c>
      <c r="L22" s="99">
        <v>21.306000000000001</v>
      </c>
      <c r="M22" s="99">
        <v>12.673999999999999</v>
      </c>
      <c r="N22" s="99">
        <v>35.378</v>
      </c>
      <c r="O22" s="99">
        <v>23.187000000000001</v>
      </c>
      <c r="P22" s="99">
        <v>20.798999999999999</v>
      </c>
      <c r="Q22" s="99">
        <v>27.093</v>
      </c>
      <c r="R22" s="99">
        <v>33.871000000000002</v>
      </c>
      <c r="S22" s="99">
        <v>27.192</v>
      </c>
      <c r="T22" s="99">
        <v>35.634</v>
      </c>
      <c r="U22" s="99">
        <v>50.772999999999996</v>
      </c>
      <c r="V22" s="99"/>
      <c r="W22" s="99">
        <v>57.869</v>
      </c>
      <c r="X22" s="99">
        <v>75.185000000000002</v>
      </c>
      <c r="Y22" s="99">
        <v>35.616999999999997</v>
      </c>
      <c r="Z22" s="99">
        <v>8.3360000000000003</v>
      </c>
      <c r="AA22" s="99"/>
      <c r="AB22" s="99"/>
      <c r="AC22" s="99"/>
      <c r="AD22" s="99"/>
      <c r="AE22" s="99"/>
      <c r="AF22" s="99"/>
      <c r="AG22" s="99"/>
      <c r="AH22" s="99">
        <v>7.7519999999999998</v>
      </c>
      <c r="AI22" s="99">
        <v>40.414999999999999</v>
      </c>
      <c r="AJ22" s="99">
        <v>53.305999999999997</v>
      </c>
      <c r="AK22" s="99">
        <v>55.6</v>
      </c>
      <c r="AL22" s="99">
        <v>11.336</v>
      </c>
      <c r="AM22" s="99">
        <v>8.8859999999999992</v>
      </c>
      <c r="AN22" s="99"/>
      <c r="AO22" s="99">
        <v>45.598999999999997</v>
      </c>
      <c r="AP22" s="99">
        <v>41.392000000000003</v>
      </c>
      <c r="AQ22" s="99">
        <v>21.728000000000002</v>
      </c>
      <c r="AR22" s="99">
        <v>20.672999999999998</v>
      </c>
      <c r="AS22" s="99">
        <v>39</v>
      </c>
      <c r="AT22" s="99">
        <v>55.027000000000001</v>
      </c>
      <c r="AU22" s="99">
        <v>49.656999999999996</v>
      </c>
      <c r="AV22" s="99">
        <v>51.292999999999999</v>
      </c>
      <c r="AW22" s="99">
        <v>58.914999999999999</v>
      </c>
      <c r="AX22" s="99">
        <v>52.027000000000001</v>
      </c>
      <c r="AY22" s="99">
        <v>65.959999999999994</v>
      </c>
      <c r="AZ22" s="99">
        <v>55.890999999999998</v>
      </c>
      <c r="BA22" s="99">
        <v>26.556999999999999</v>
      </c>
      <c r="BB22" s="99"/>
      <c r="BC22" s="99">
        <v>7.6219999999999999</v>
      </c>
      <c r="BD22" s="99">
        <v>52.447000000000003</v>
      </c>
      <c r="BE22" s="99">
        <v>8.157</v>
      </c>
      <c r="BF22" s="99">
        <v>19.558</v>
      </c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>
        <v>2</v>
      </c>
      <c r="BR22" s="99"/>
      <c r="BS22" s="99">
        <v>1.0960000000000001</v>
      </c>
      <c r="BT22" s="99"/>
      <c r="BU22" s="99">
        <v>3.3</v>
      </c>
      <c r="BV22" s="99">
        <v>1.036</v>
      </c>
      <c r="BW22" s="99">
        <v>5.3</v>
      </c>
      <c r="BX22" s="99">
        <v>1.036</v>
      </c>
      <c r="BY22" s="99">
        <v>4.4079999999999995</v>
      </c>
      <c r="BZ22" s="99">
        <v>1.044</v>
      </c>
      <c r="CA22" s="99"/>
      <c r="CB22" s="99"/>
      <c r="CC22" s="99">
        <v>0.95599999999999996</v>
      </c>
      <c r="CD22" s="99">
        <v>0.6</v>
      </c>
      <c r="CE22" s="99"/>
      <c r="CF22" s="99"/>
      <c r="CG22" s="99">
        <v>60.5</v>
      </c>
      <c r="CH22" s="99">
        <v>132.82999999999998</v>
      </c>
      <c r="CI22" s="99">
        <v>127.907</v>
      </c>
      <c r="CJ22" s="99">
        <v>79</v>
      </c>
      <c r="CK22" s="99">
        <v>123.9</v>
      </c>
      <c r="CL22" s="99">
        <v>7.8230000000000004</v>
      </c>
      <c r="CM22" s="99"/>
      <c r="CN22" s="99"/>
      <c r="CO22" s="99">
        <v>12.971</v>
      </c>
      <c r="CP22" s="99">
        <v>88.787999999999997</v>
      </c>
      <c r="CQ22" s="99">
        <v>83.397000000000006</v>
      </c>
      <c r="CR22" s="99">
        <v>125.76900000000001</v>
      </c>
      <c r="CS22" s="99">
        <v>46.003999999999998</v>
      </c>
      <c r="CT22" s="100"/>
      <c r="CU22" s="100"/>
      <c r="CV22" s="100"/>
      <c r="CW22" s="96"/>
      <c r="CX22" s="97">
        <f t="array" ref="CX22">SUMPRODUCT(B22:CW22*0.25)</f>
        <v>644.33524999999986</v>
      </c>
    </row>
    <row r="23" spans="1:102" ht="25" customHeight="1" x14ac:dyDescent="0.3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5" customHeight="1" x14ac:dyDescent="0.3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5" customHeight="1" x14ac:dyDescent="0.3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5" customHeight="1" x14ac:dyDescent="0.3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35">
      <c r="A27" s="105" t="s">
        <v>23</v>
      </c>
      <c r="B27" s="106">
        <f>SUM(B20:B26)</f>
        <v>42.931999999999988</v>
      </c>
      <c r="C27" s="107">
        <f t="shared" ref="C27:BN27" si="2">SUM(C20:C26)</f>
        <v>57.244</v>
      </c>
      <c r="D27" s="107">
        <f t="shared" si="2"/>
        <v>53.331000000000003</v>
      </c>
      <c r="E27" s="107">
        <f t="shared" si="2"/>
        <v>34.063000000000002</v>
      </c>
      <c r="F27" s="107">
        <f t="shared" si="2"/>
        <v>30.056000000000001</v>
      </c>
      <c r="G27" s="107">
        <f t="shared" si="2"/>
        <v>39.17</v>
      </c>
      <c r="H27" s="107">
        <f t="shared" si="2"/>
        <v>36.396000000000001</v>
      </c>
      <c r="I27" s="107">
        <f t="shared" si="2"/>
        <v>31.579000000000001</v>
      </c>
      <c r="J27" s="107">
        <f t="shared" si="2"/>
        <v>14.89</v>
      </c>
      <c r="K27" s="107">
        <f t="shared" si="2"/>
        <v>22.018999999999998</v>
      </c>
      <c r="L27" s="107">
        <f t="shared" si="2"/>
        <v>21.806000000000001</v>
      </c>
      <c r="M27" s="107">
        <f t="shared" si="2"/>
        <v>18.173999999999999</v>
      </c>
      <c r="N27" s="107">
        <f t="shared" si="2"/>
        <v>35.878</v>
      </c>
      <c r="O27" s="107">
        <f t="shared" si="2"/>
        <v>23.687000000000001</v>
      </c>
      <c r="P27" s="107">
        <f t="shared" si="2"/>
        <v>26.298999999999999</v>
      </c>
      <c r="Q27" s="107">
        <f t="shared" si="2"/>
        <v>27.593</v>
      </c>
      <c r="R27" s="107">
        <f t="shared" si="2"/>
        <v>39.371000000000002</v>
      </c>
      <c r="S27" s="107">
        <f t="shared" si="2"/>
        <v>27.692</v>
      </c>
      <c r="T27" s="107">
        <f t="shared" si="2"/>
        <v>36.134</v>
      </c>
      <c r="U27" s="107">
        <f t="shared" si="2"/>
        <v>56.272999999999996</v>
      </c>
      <c r="V27" s="107">
        <f t="shared" si="2"/>
        <v>6.78</v>
      </c>
      <c r="W27" s="107">
        <f t="shared" si="2"/>
        <v>66.968999999999994</v>
      </c>
      <c r="X27" s="107">
        <f t="shared" si="2"/>
        <v>84.284999999999997</v>
      </c>
      <c r="Y27" s="107">
        <f t="shared" si="2"/>
        <v>36.116999999999997</v>
      </c>
      <c r="Z27" s="107">
        <f t="shared" si="2"/>
        <v>8.8360000000000003</v>
      </c>
      <c r="AA27" s="107">
        <f t="shared" si="2"/>
        <v>0.5</v>
      </c>
      <c r="AB27" s="107">
        <f t="shared" si="2"/>
        <v>0.5</v>
      </c>
      <c r="AC27" s="107">
        <f t="shared" si="2"/>
        <v>0.5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7.7519999999999998</v>
      </c>
      <c r="AI27" s="107">
        <f t="shared" si="2"/>
        <v>40.414999999999999</v>
      </c>
      <c r="AJ27" s="107">
        <f t="shared" si="2"/>
        <v>58.305999999999997</v>
      </c>
      <c r="AK27" s="107">
        <f t="shared" si="2"/>
        <v>60.6</v>
      </c>
      <c r="AL27" s="107">
        <f t="shared" si="2"/>
        <v>11.336</v>
      </c>
      <c r="AM27" s="107">
        <f t="shared" si="2"/>
        <v>8.8859999999999992</v>
      </c>
      <c r="AN27" s="107">
        <f t="shared" si="2"/>
        <v>0</v>
      </c>
      <c r="AO27" s="107">
        <f t="shared" si="2"/>
        <v>50.598999999999997</v>
      </c>
      <c r="AP27" s="107">
        <f t="shared" si="2"/>
        <v>41.392000000000003</v>
      </c>
      <c r="AQ27" s="107">
        <f t="shared" si="2"/>
        <v>21.728000000000002</v>
      </c>
      <c r="AR27" s="107">
        <f t="shared" si="2"/>
        <v>25.672999999999998</v>
      </c>
      <c r="AS27" s="107">
        <f t="shared" si="2"/>
        <v>39</v>
      </c>
      <c r="AT27" s="107">
        <f t="shared" si="2"/>
        <v>60.027000000000001</v>
      </c>
      <c r="AU27" s="107">
        <f t="shared" si="2"/>
        <v>49.656999999999996</v>
      </c>
      <c r="AV27" s="107">
        <f t="shared" si="2"/>
        <v>51.292999999999999</v>
      </c>
      <c r="AW27" s="107">
        <f t="shared" si="2"/>
        <v>63.914999999999999</v>
      </c>
      <c r="AX27" s="107">
        <f t="shared" si="2"/>
        <v>52.027000000000001</v>
      </c>
      <c r="AY27" s="107">
        <f t="shared" si="2"/>
        <v>70.959999999999994</v>
      </c>
      <c r="AZ27" s="107">
        <f t="shared" si="2"/>
        <v>55.890999999999998</v>
      </c>
      <c r="BA27" s="107">
        <f t="shared" si="2"/>
        <v>26.556999999999999</v>
      </c>
      <c r="BB27" s="107">
        <f t="shared" si="2"/>
        <v>0</v>
      </c>
      <c r="BC27" s="107">
        <f t="shared" si="2"/>
        <v>7.6219999999999999</v>
      </c>
      <c r="BD27" s="107">
        <f t="shared" si="2"/>
        <v>52.447000000000003</v>
      </c>
      <c r="BE27" s="107">
        <f t="shared" si="2"/>
        <v>8.157</v>
      </c>
      <c r="BF27" s="107">
        <f t="shared" si="2"/>
        <v>19.558</v>
      </c>
      <c r="BG27" s="107">
        <f t="shared" si="2"/>
        <v>0</v>
      </c>
      <c r="BH27" s="107">
        <f t="shared" si="2"/>
        <v>0</v>
      </c>
      <c r="BI27" s="107">
        <f t="shared" si="2"/>
        <v>0</v>
      </c>
      <c r="BJ27" s="107">
        <f t="shared" si="2"/>
        <v>0</v>
      </c>
      <c r="BK27" s="107">
        <f t="shared" si="2"/>
        <v>0</v>
      </c>
      <c r="BL27" s="107">
        <f t="shared" si="2"/>
        <v>0</v>
      </c>
      <c r="BM27" s="107">
        <f t="shared" si="2"/>
        <v>0</v>
      </c>
      <c r="BN27" s="107">
        <f t="shared" si="2"/>
        <v>0</v>
      </c>
      <c r="BO27" s="107">
        <f t="shared" ref="BO27:CW27" si="3">SUM(BO20:BO26)</f>
        <v>0</v>
      </c>
      <c r="BP27" s="107">
        <f t="shared" si="3"/>
        <v>0</v>
      </c>
      <c r="BQ27" s="107">
        <f t="shared" si="3"/>
        <v>2.5150000000000001</v>
      </c>
      <c r="BR27" s="107">
        <f t="shared" si="3"/>
        <v>0.5</v>
      </c>
      <c r="BS27" s="107">
        <f t="shared" si="3"/>
        <v>2.6720000000000002</v>
      </c>
      <c r="BT27" s="107">
        <f t="shared" si="3"/>
        <v>1.5</v>
      </c>
      <c r="BU27" s="107">
        <f t="shared" si="3"/>
        <v>7.8999999999999995</v>
      </c>
      <c r="BV27" s="107">
        <f t="shared" si="3"/>
        <v>6.52</v>
      </c>
      <c r="BW27" s="107">
        <f t="shared" si="3"/>
        <v>11</v>
      </c>
      <c r="BX27" s="107">
        <f t="shared" si="3"/>
        <v>2.504</v>
      </c>
      <c r="BY27" s="107">
        <f t="shared" si="3"/>
        <v>7.9559999999999995</v>
      </c>
      <c r="BZ27" s="107">
        <f t="shared" si="3"/>
        <v>2.52</v>
      </c>
      <c r="CA27" s="107">
        <f t="shared" si="3"/>
        <v>1.7</v>
      </c>
      <c r="CB27" s="107">
        <f t="shared" si="3"/>
        <v>0.5</v>
      </c>
      <c r="CC27" s="107">
        <f t="shared" si="3"/>
        <v>2.44</v>
      </c>
      <c r="CD27" s="107">
        <f t="shared" si="3"/>
        <v>6.1</v>
      </c>
      <c r="CE27" s="107">
        <f t="shared" si="3"/>
        <v>0.5</v>
      </c>
      <c r="CF27" s="107">
        <f t="shared" si="3"/>
        <v>0.5</v>
      </c>
      <c r="CG27" s="107">
        <f t="shared" si="3"/>
        <v>61</v>
      </c>
      <c r="CH27" s="107">
        <f t="shared" si="3"/>
        <v>138.32999999999998</v>
      </c>
      <c r="CI27" s="107">
        <f t="shared" si="3"/>
        <v>133.40699999999998</v>
      </c>
      <c r="CJ27" s="107">
        <f t="shared" si="3"/>
        <v>86.1</v>
      </c>
      <c r="CK27" s="107">
        <f t="shared" si="3"/>
        <v>129.4</v>
      </c>
      <c r="CL27" s="107">
        <f t="shared" si="3"/>
        <v>13.323</v>
      </c>
      <c r="CM27" s="107">
        <f t="shared" si="3"/>
        <v>0.5</v>
      </c>
      <c r="CN27" s="107">
        <f t="shared" si="3"/>
        <v>0.5</v>
      </c>
      <c r="CO27" s="107">
        <f t="shared" si="3"/>
        <v>13.471</v>
      </c>
      <c r="CP27" s="107">
        <f t="shared" si="3"/>
        <v>95.171999999999997</v>
      </c>
      <c r="CQ27" s="107">
        <f t="shared" si="3"/>
        <v>89.821000000000012</v>
      </c>
      <c r="CR27" s="107">
        <f t="shared" si="3"/>
        <v>132.185</v>
      </c>
      <c r="CS27" s="107">
        <f t="shared" si="3"/>
        <v>51.503999999999998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691.22799999999984</v>
      </c>
    </row>
    <row r="28" spans="1:102" ht="18" customHeight="1" thickBot="1" x14ac:dyDescent="0.3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3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5" customHeight="1" x14ac:dyDescent="0.3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5" customHeight="1" x14ac:dyDescent="0.3">
      <c r="A31" s="92" t="s">
        <v>26</v>
      </c>
      <c r="B31" s="93">
        <v>128.339</v>
      </c>
      <c r="C31" s="94">
        <v>184.887</v>
      </c>
      <c r="D31" s="94">
        <v>152.63</v>
      </c>
      <c r="E31" s="94">
        <v>136.416</v>
      </c>
      <c r="F31" s="94">
        <v>128.58099999999999</v>
      </c>
      <c r="G31" s="94">
        <v>136.489</v>
      </c>
      <c r="H31" s="94">
        <v>127.986</v>
      </c>
      <c r="I31" s="94">
        <v>122.447</v>
      </c>
      <c r="J31" s="94">
        <v>91.822000000000003</v>
      </c>
      <c r="K31" s="94">
        <v>98.144000000000005</v>
      </c>
      <c r="L31" s="94">
        <v>94.188000000000002</v>
      </c>
      <c r="M31" s="94">
        <v>87.671999999999997</v>
      </c>
      <c r="N31" s="94">
        <v>104.07299999999999</v>
      </c>
      <c r="O31" s="94">
        <v>86.757999999999996</v>
      </c>
      <c r="P31" s="94">
        <v>96.685000000000002</v>
      </c>
      <c r="Q31" s="94">
        <v>93.347999999999999</v>
      </c>
      <c r="R31" s="94">
        <v>106.71</v>
      </c>
      <c r="S31" s="94">
        <v>88.585999999999999</v>
      </c>
      <c r="T31" s="94">
        <v>96.057000000000002</v>
      </c>
      <c r="U31" s="94">
        <v>112.655</v>
      </c>
      <c r="V31" s="94">
        <v>62.533999999999999</v>
      </c>
      <c r="W31" s="94">
        <v>119.56699999999999</v>
      </c>
      <c r="X31" s="94">
        <v>160.648</v>
      </c>
      <c r="Y31" s="94">
        <v>100.795</v>
      </c>
      <c r="Z31" s="94">
        <v>71.418999999999997</v>
      </c>
      <c r="AA31" s="94">
        <v>27.503</v>
      </c>
      <c r="AB31" s="94">
        <v>53.938000000000002</v>
      </c>
      <c r="AC31" s="94">
        <v>0.5</v>
      </c>
      <c r="AD31" s="94">
        <v>92.197000000000003</v>
      </c>
      <c r="AE31" s="94">
        <v>39.372999999999998</v>
      </c>
      <c r="AF31" s="94"/>
      <c r="AG31" s="94">
        <v>42.104999999999997</v>
      </c>
      <c r="AH31" s="94">
        <v>46.273000000000003</v>
      </c>
      <c r="AI31" s="94">
        <v>104.548</v>
      </c>
      <c r="AJ31" s="94">
        <v>73.162000000000006</v>
      </c>
      <c r="AK31" s="94">
        <v>76.191000000000003</v>
      </c>
      <c r="AL31" s="94">
        <v>43.811</v>
      </c>
      <c r="AM31" s="94">
        <v>31.472999999999999</v>
      </c>
      <c r="AN31" s="94">
        <v>9.8659999999999997</v>
      </c>
      <c r="AO31" s="94">
        <v>60.295999999999999</v>
      </c>
      <c r="AP31" s="94">
        <v>62.728000000000002</v>
      </c>
      <c r="AQ31" s="94">
        <v>26.885999999999999</v>
      </c>
      <c r="AR31" s="94">
        <v>46.725000000000001</v>
      </c>
      <c r="AS31" s="94">
        <v>41.26</v>
      </c>
      <c r="AT31" s="94">
        <v>70.373000000000005</v>
      </c>
      <c r="AU31" s="94">
        <v>59.073999999999998</v>
      </c>
      <c r="AV31" s="94">
        <v>54.523000000000003</v>
      </c>
      <c r="AW31" s="94">
        <v>67.165000000000006</v>
      </c>
      <c r="AX31" s="94">
        <v>57.762</v>
      </c>
      <c r="AY31" s="94">
        <v>76.653999999999996</v>
      </c>
      <c r="AZ31" s="94">
        <v>62.334000000000003</v>
      </c>
      <c r="BA31" s="94">
        <v>26.556999999999999</v>
      </c>
      <c r="BB31" s="94">
        <v>3.952</v>
      </c>
      <c r="BC31" s="94">
        <v>7.6219999999999999</v>
      </c>
      <c r="BD31" s="94">
        <v>52.447000000000003</v>
      </c>
      <c r="BE31" s="94">
        <v>8.157</v>
      </c>
      <c r="BF31" s="94">
        <v>76.658000000000001</v>
      </c>
      <c r="BG31" s="94">
        <v>57.81</v>
      </c>
      <c r="BH31" s="94">
        <v>58.2</v>
      </c>
      <c r="BI31" s="94">
        <v>70.8</v>
      </c>
      <c r="BJ31" s="94">
        <v>34.299999999999997</v>
      </c>
      <c r="BK31" s="94">
        <v>46.3</v>
      </c>
      <c r="BL31" s="94">
        <v>64</v>
      </c>
      <c r="BM31" s="94">
        <v>80.400000000000006</v>
      </c>
      <c r="BN31" s="94">
        <v>29.8</v>
      </c>
      <c r="BO31" s="94">
        <v>28.738</v>
      </c>
      <c r="BP31" s="94">
        <v>42.3</v>
      </c>
      <c r="BQ31" s="94">
        <v>64.049000000000007</v>
      </c>
      <c r="BR31" s="94">
        <v>74.400000000000006</v>
      </c>
      <c r="BS31" s="94">
        <v>23.638999999999999</v>
      </c>
      <c r="BT31" s="94">
        <v>58.375</v>
      </c>
      <c r="BU31" s="94">
        <v>63.459000000000003</v>
      </c>
      <c r="BV31" s="94">
        <v>23.52</v>
      </c>
      <c r="BW31" s="94">
        <v>56.014000000000003</v>
      </c>
      <c r="BX31" s="94">
        <v>17.504000000000001</v>
      </c>
      <c r="BY31" s="94">
        <v>7.9560000000000004</v>
      </c>
      <c r="BZ31" s="94">
        <v>2.52</v>
      </c>
      <c r="CA31" s="94">
        <v>1.7</v>
      </c>
      <c r="CB31" s="94">
        <v>0.5</v>
      </c>
      <c r="CC31" s="94">
        <v>2.44</v>
      </c>
      <c r="CD31" s="94">
        <v>6.1</v>
      </c>
      <c r="CE31" s="94">
        <v>0.5</v>
      </c>
      <c r="CF31" s="94">
        <v>5.5</v>
      </c>
      <c r="CG31" s="94">
        <v>66.602999999999994</v>
      </c>
      <c r="CH31" s="94">
        <v>194.14</v>
      </c>
      <c r="CI31" s="94">
        <v>207.76400000000001</v>
      </c>
      <c r="CJ31" s="94">
        <v>182.87100000000001</v>
      </c>
      <c r="CK31" s="94">
        <v>217.642</v>
      </c>
      <c r="CL31" s="94">
        <v>13.805</v>
      </c>
      <c r="CM31" s="94">
        <v>11.262</v>
      </c>
      <c r="CN31" s="94">
        <v>20.771000000000001</v>
      </c>
      <c r="CO31" s="94">
        <v>15.097</v>
      </c>
      <c r="CP31" s="94">
        <v>211.84</v>
      </c>
      <c r="CQ31" s="94">
        <v>208.7</v>
      </c>
      <c r="CR31" s="94">
        <v>245.369</v>
      </c>
      <c r="CS31" s="94">
        <v>143.90299999999999</v>
      </c>
      <c r="CT31" s="95"/>
      <c r="CU31" s="95"/>
      <c r="CV31" s="95"/>
      <c r="CW31" s="96"/>
      <c r="CX31" s="97">
        <f t="array" ref="CX31">SUMPRODUCT(B31:CW31*0.25)</f>
        <v>1738.035000000001</v>
      </c>
    </row>
    <row r="32" spans="1:102" ht="25" customHeight="1" x14ac:dyDescent="0.3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35">
      <c r="A33" s="75" t="s">
        <v>41</v>
      </c>
      <c r="B33" s="76">
        <f>SUM(B30:B32)</f>
        <v>128.339</v>
      </c>
      <c r="C33" s="77">
        <f t="shared" ref="C33:BN33" si="4">SUM(C30:C32)</f>
        <v>184.887</v>
      </c>
      <c r="D33" s="77">
        <f t="shared" si="4"/>
        <v>152.63</v>
      </c>
      <c r="E33" s="77">
        <f t="shared" si="4"/>
        <v>136.416</v>
      </c>
      <c r="F33" s="77">
        <f t="shared" si="4"/>
        <v>128.58099999999999</v>
      </c>
      <c r="G33" s="77">
        <f t="shared" si="4"/>
        <v>136.489</v>
      </c>
      <c r="H33" s="77">
        <f t="shared" si="4"/>
        <v>127.986</v>
      </c>
      <c r="I33" s="77">
        <f t="shared" si="4"/>
        <v>122.447</v>
      </c>
      <c r="J33" s="77">
        <f t="shared" si="4"/>
        <v>91.822000000000003</v>
      </c>
      <c r="K33" s="77">
        <f t="shared" si="4"/>
        <v>98.144000000000005</v>
      </c>
      <c r="L33" s="77">
        <f t="shared" si="4"/>
        <v>94.188000000000002</v>
      </c>
      <c r="M33" s="77">
        <f t="shared" si="4"/>
        <v>87.671999999999997</v>
      </c>
      <c r="N33" s="77">
        <f t="shared" si="4"/>
        <v>104.07299999999999</v>
      </c>
      <c r="O33" s="77">
        <f t="shared" si="4"/>
        <v>86.757999999999996</v>
      </c>
      <c r="P33" s="77">
        <f t="shared" si="4"/>
        <v>96.685000000000002</v>
      </c>
      <c r="Q33" s="77">
        <f t="shared" si="4"/>
        <v>93.347999999999999</v>
      </c>
      <c r="R33" s="77">
        <f t="shared" si="4"/>
        <v>106.71</v>
      </c>
      <c r="S33" s="77">
        <f t="shared" si="4"/>
        <v>88.585999999999999</v>
      </c>
      <c r="T33" s="77">
        <f t="shared" si="4"/>
        <v>96.057000000000002</v>
      </c>
      <c r="U33" s="77">
        <f t="shared" si="4"/>
        <v>112.655</v>
      </c>
      <c r="V33" s="77">
        <f t="shared" si="4"/>
        <v>62.533999999999999</v>
      </c>
      <c r="W33" s="77">
        <f t="shared" si="4"/>
        <v>119.56699999999999</v>
      </c>
      <c r="X33" s="77">
        <f t="shared" si="4"/>
        <v>160.648</v>
      </c>
      <c r="Y33" s="77">
        <f t="shared" si="4"/>
        <v>100.795</v>
      </c>
      <c r="Z33" s="77">
        <f t="shared" si="4"/>
        <v>71.418999999999997</v>
      </c>
      <c r="AA33" s="77">
        <f t="shared" si="4"/>
        <v>27.503</v>
      </c>
      <c r="AB33" s="77">
        <f t="shared" si="4"/>
        <v>53.938000000000002</v>
      </c>
      <c r="AC33" s="77">
        <f t="shared" si="4"/>
        <v>0.5</v>
      </c>
      <c r="AD33" s="77">
        <f t="shared" si="4"/>
        <v>92.197000000000003</v>
      </c>
      <c r="AE33" s="77">
        <f t="shared" si="4"/>
        <v>39.372999999999998</v>
      </c>
      <c r="AF33" s="77">
        <f t="shared" si="4"/>
        <v>0</v>
      </c>
      <c r="AG33" s="77">
        <f t="shared" si="4"/>
        <v>42.104999999999997</v>
      </c>
      <c r="AH33" s="77">
        <f t="shared" si="4"/>
        <v>46.273000000000003</v>
      </c>
      <c r="AI33" s="77">
        <f t="shared" si="4"/>
        <v>104.548</v>
      </c>
      <c r="AJ33" s="77">
        <f t="shared" si="4"/>
        <v>73.162000000000006</v>
      </c>
      <c r="AK33" s="77">
        <f t="shared" si="4"/>
        <v>76.191000000000003</v>
      </c>
      <c r="AL33" s="77">
        <f t="shared" si="4"/>
        <v>43.811</v>
      </c>
      <c r="AM33" s="77">
        <f t="shared" si="4"/>
        <v>31.472999999999999</v>
      </c>
      <c r="AN33" s="77">
        <f t="shared" si="4"/>
        <v>9.8659999999999997</v>
      </c>
      <c r="AO33" s="77">
        <f t="shared" si="4"/>
        <v>60.295999999999999</v>
      </c>
      <c r="AP33" s="77">
        <f t="shared" si="4"/>
        <v>62.728000000000002</v>
      </c>
      <c r="AQ33" s="77">
        <f t="shared" si="4"/>
        <v>26.885999999999999</v>
      </c>
      <c r="AR33" s="77">
        <f t="shared" si="4"/>
        <v>46.725000000000001</v>
      </c>
      <c r="AS33" s="77">
        <f t="shared" si="4"/>
        <v>41.26</v>
      </c>
      <c r="AT33" s="77">
        <f t="shared" si="4"/>
        <v>70.373000000000005</v>
      </c>
      <c r="AU33" s="77">
        <f t="shared" si="4"/>
        <v>59.073999999999998</v>
      </c>
      <c r="AV33" s="77">
        <f t="shared" si="4"/>
        <v>54.523000000000003</v>
      </c>
      <c r="AW33" s="77">
        <f t="shared" si="4"/>
        <v>67.165000000000006</v>
      </c>
      <c r="AX33" s="77">
        <f t="shared" si="4"/>
        <v>57.762</v>
      </c>
      <c r="AY33" s="77">
        <f t="shared" si="4"/>
        <v>76.653999999999996</v>
      </c>
      <c r="AZ33" s="77">
        <f t="shared" si="4"/>
        <v>62.334000000000003</v>
      </c>
      <c r="BA33" s="77">
        <f t="shared" si="4"/>
        <v>26.556999999999999</v>
      </c>
      <c r="BB33" s="77">
        <f t="shared" si="4"/>
        <v>3.952</v>
      </c>
      <c r="BC33" s="77">
        <f t="shared" si="4"/>
        <v>7.6219999999999999</v>
      </c>
      <c r="BD33" s="77">
        <f t="shared" si="4"/>
        <v>52.447000000000003</v>
      </c>
      <c r="BE33" s="77">
        <f t="shared" si="4"/>
        <v>8.157</v>
      </c>
      <c r="BF33" s="77">
        <f t="shared" si="4"/>
        <v>76.658000000000001</v>
      </c>
      <c r="BG33" s="77">
        <f t="shared" si="4"/>
        <v>57.81</v>
      </c>
      <c r="BH33" s="77">
        <f t="shared" si="4"/>
        <v>58.2</v>
      </c>
      <c r="BI33" s="77">
        <f t="shared" si="4"/>
        <v>70.8</v>
      </c>
      <c r="BJ33" s="77">
        <f t="shared" si="4"/>
        <v>34.299999999999997</v>
      </c>
      <c r="BK33" s="77">
        <f t="shared" si="4"/>
        <v>46.3</v>
      </c>
      <c r="BL33" s="77">
        <f t="shared" si="4"/>
        <v>64</v>
      </c>
      <c r="BM33" s="77">
        <f t="shared" si="4"/>
        <v>80.400000000000006</v>
      </c>
      <c r="BN33" s="77">
        <f t="shared" si="4"/>
        <v>29.8</v>
      </c>
      <c r="BO33" s="77">
        <f t="shared" ref="BO33:CW33" si="5">SUM(BO30:BO32)</f>
        <v>28.738</v>
      </c>
      <c r="BP33" s="77">
        <f t="shared" si="5"/>
        <v>42.3</v>
      </c>
      <c r="BQ33" s="77">
        <f t="shared" si="5"/>
        <v>64.049000000000007</v>
      </c>
      <c r="BR33" s="77">
        <f t="shared" si="5"/>
        <v>74.400000000000006</v>
      </c>
      <c r="BS33" s="77">
        <f t="shared" si="5"/>
        <v>23.638999999999999</v>
      </c>
      <c r="BT33" s="77">
        <f t="shared" si="5"/>
        <v>58.375</v>
      </c>
      <c r="BU33" s="77">
        <f t="shared" si="5"/>
        <v>63.459000000000003</v>
      </c>
      <c r="BV33" s="77">
        <f t="shared" si="5"/>
        <v>23.52</v>
      </c>
      <c r="BW33" s="77">
        <f t="shared" si="5"/>
        <v>56.014000000000003</v>
      </c>
      <c r="BX33" s="77">
        <f t="shared" si="5"/>
        <v>17.504000000000001</v>
      </c>
      <c r="BY33" s="77">
        <f t="shared" si="5"/>
        <v>7.9560000000000004</v>
      </c>
      <c r="BZ33" s="77">
        <f t="shared" si="5"/>
        <v>2.52</v>
      </c>
      <c r="CA33" s="77">
        <f t="shared" si="5"/>
        <v>1.7</v>
      </c>
      <c r="CB33" s="77">
        <f t="shared" si="5"/>
        <v>0.5</v>
      </c>
      <c r="CC33" s="77">
        <f t="shared" si="5"/>
        <v>2.44</v>
      </c>
      <c r="CD33" s="77">
        <f t="shared" si="5"/>
        <v>6.1</v>
      </c>
      <c r="CE33" s="77">
        <f t="shared" si="5"/>
        <v>0.5</v>
      </c>
      <c r="CF33" s="77">
        <f t="shared" si="5"/>
        <v>5.5</v>
      </c>
      <c r="CG33" s="77">
        <f t="shared" si="5"/>
        <v>66.602999999999994</v>
      </c>
      <c r="CH33" s="77">
        <f t="shared" si="5"/>
        <v>194.14</v>
      </c>
      <c r="CI33" s="77">
        <f t="shared" si="5"/>
        <v>207.76400000000001</v>
      </c>
      <c r="CJ33" s="77">
        <f t="shared" si="5"/>
        <v>182.87100000000001</v>
      </c>
      <c r="CK33" s="77">
        <f t="shared" si="5"/>
        <v>217.642</v>
      </c>
      <c r="CL33" s="77">
        <f t="shared" si="5"/>
        <v>13.805</v>
      </c>
      <c r="CM33" s="77">
        <f t="shared" si="5"/>
        <v>11.262</v>
      </c>
      <c r="CN33" s="77">
        <f t="shared" si="5"/>
        <v>20.771000000000001</v>
      </c>
      <c r="CO33" s="77">
        <f t="shared" si="5"/>
        <v>15.097</v>
      </c>
      <c r="CP33" s="77">
        <f t="shared" si="5"/>
        <v>211.84</v>
      </c>
      <c r="CQ33" s="77">
        <f t="shared" si="5"/>
        <v>208.7</v>
      </c>
      <c r="CR33" s="77">
        <f t="shared" si="5"/>
        <v>245.369</v>
      </c>
      <c r="CS33" s="77">
        <f t="shared" si="5"/>
        <v>143.90299999999999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1738.035000000001</v>
      </c>
    </row>
    <row r="34" spans="1:102" ht="18" customHeight="1" thickBot="1" x14ac:dyDescent="0.3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3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5" customHeight="1" x14ac:dyDescent="0.3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5" customHeight="1" x14ac:dyDescent="0.3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5" customHeight="1" x14ac:dyDescent="0.3">
      <c r="A38" s="118" t="s">
        <v>45</v>
      </c>
      <c r="B38" s="119"/>
      <c r="C38" s="120"/>
      <c r="D38" s="120"/>
      <c r="E38" s="120">
        <v>10.9</v>
      </c>
      <c r="F38" s="120">
        <v>19.399999999999999</v>
      </c>
      <c r="G38" s="120">
        <v>41.4</v>
      </c>
      <c r="H38" s="120">
        <v>36.200000000000003</v>
      </c>
      <c r="I38" s="120">
        <v>16.5</v>
      </c>
      <c r="J38" s="120">
        <v>23.9</v>
      </c>
      <c r="K38" s="120">
        <v>26.3</v>
      </c>
      <c r="L38" s="120">
        <v>18</v>
      </c>
      <c r="M38" s="120">
        <v>8.5</v>
      </c>
      <c r="N38" s="120">
        <v>6.6</v>
      </c>
      <c r="O38" s="120"/>
      <c r="P38" s="120">
        <v>13.5</v>
      </c>
      <c r="Q38" s="120"/>
      <c r="R38" s="120">
        <v>10.7</v>
      </c>
      <c r="S38" s="120">
        <v>33.1</v>
      </c>
      <c r="T38" s="120">
        <v>19.8</v>
      </c>
      <c r="U38" s="120"/>
      <c r="V38" s="120"/>
      <c r="W38" s="120"/>
      <c r="X38" s="120"/>
      <c r="Y38" s="120">
        <v>0.1</v>
      </c>
      <c r="Z38" s="120">
        <v>31.5</v>
      </c>
      <c r="AA38" s="120">
        <v>46.7</v>
      </c>
      <c r="AB38" s="120">
        <v>83.3</v>
      </c>
      <c r="AC38" s="120">
        <v>83.4</v>
      </c>
      <c r="AD38" s="120">
        <v>47.7</v>
      </c>
      <c r="AE38" s="120">
        <v>157.30000000000001</v>
      </c>
      <c r="AF38" s="120">
        <v>188.1</v>
      </c>
      <c r="AG38" s="120">
        <v>155.80000000000001</v>
      </c>
      <c r="AH38" s="120">
        <v>80.099999999999994</v>
      </c>
      <c r="AI38" s="120">
        <v>80.5</v>
      </c>
      <c r="AJ38" s="120">
        <v>111</v>
      </c>
      <c r="AK38" s="120">
        <v>113.7</v>
      </c>
      <c r="AL38" s="120">
        <v>261.39999999999998</v>
      </c>
      <c r="AM38" s="120">
        <v>244</v>
      </c>
      <c r="AN38" s="120">
        <v>261.39999999999998</v>
      </c>
      <c r="AO38" s="120">
        <v>271</v>
      </c>
      <c r="AP38" s="120">
        <v>5.5</v>
      </c>
      <c r="AQ38" s="120">
        <v>17.8</v>
      </c>
      <c r="AR38" s="120"/>
      <c r="AS38" s="120">
        <v>36.1</v>
      </c>
      <c r="AT38" s="120"/>
      <c r="AU38" s="120">
        <v>0.2</v>
      </c>
      <c r="AV38" s="120">
        <v>1.4</v>
      </c>
      <c r="AW38" s="120">
        <v>1.7</v>
      </c>
      <c r="AX38" s="120"/>
      <c r="AY38" s="120">
        <v>3.5</v>
      </c>
      <c r="AZ38" s="120">
        <v>12</v>
      </c>
      <c r="BA38" s="120">
        <v>7.9</v>
      </c>
      <c r="BB38" s="120">
        <v>112.3</v>
      </c>
      <c r="BC38" s="120">
        <v>92.7</v>
      </c>
      <c r="BD38" s="120">
        <v>98.1</v>
      </c>
      <c r="BE38" s="120">
        <v>119.8</v>
      </c>
      <c r="BF38" s="120">
        <v>169.3</v>
      </c>
      <c r="BG38" s="120">
        <v>121.3</v>
      </c>
      <c r="BH38" s="120">
        <v>133.6</v>
      </c>
      <c r="BI38" s="120">
        <v>143.69999999999999</v>
      </c>
      <c r="BJ38" s="120">
        <v>140.6</v>
      </c>
      <c r="BK38" s="120">
        <v>149.4</v>
      </c>
      <c r="BL38" s="120">
        <v>186.6</v>
      </c>
      <c r="BM38" s="120">
        <v>232</v>
      </c>
      <c r="BN38" s="120">
        <v>168.9</v>
      </c>
      <c r="BO38" s="120">
        <v>115.7</v>
      </c>
      <c r="BP38" s="120">
        <v>149.30000000000001</v>
      </c>
      <c r="BQ38" s="120">
        <v>50</v>
      </c>
      <c r="BR38" s="120">
        <v>10</v>
      </c>
      <c r="BS38" s="120">
        <v>10</v>
      </c>
      <c r="BT38" s="120">
        <v>10</v>
      </c>
      <c r="BU38" s="120">
        <v>10</v>
      </c>
      <c r="BV38" s="120">
        <v>10</v>
      </c>
      <c r="BW38" s="120">
        <v>14.1</v>
      </c>
      <c r="BX38" s="120">
        <v>6.1</v>
      </c>
      <c r="BY38" s="120">
        <v>10.9</v>
      </c>
      <c r="BZ38" s="120">
        <v>24.7</v>
      </c>
      <c r="CA38" s="120">
        <v>33</v>
      </c>
      <c r="CB38" s="120">
        <v>27.6</v>
      </c>
      <c r="CC38" s="120">
        <v>28</v>
      </c>
      <c r="CD38" s="120">
        <v>125.4</v>
      </c>
      <c r="CE38" s="120">
        <v>156.69999999999999</v>
      </c>
      <c r="CF38" s="120">
        <v>196</v>
      </c>
      <c r="CG38" s="120">
        <v>205</v>
      </c>
      <c r="CH38" s="120">
        <v>62</v>
      </c>
      <c r="CI38" s="120">
        <v>62.1</v>
      </c>
      <c r="CJ38" s="120">
        <v>56.1</v>
      </c>
      <c r="CK38" s="120">
        <v>34.799999999999997</v>
      </c>
      <c r="CL38" s="120">
        <v>83.5</v>
      </c>
      <c r="CM38" s="120">
        <v>33.5</v>
      </c>
      <c r="CN38" s="120"/>
      <c r="CO38" s="120">
        <v>23.9</v>
      </c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1501.15</v>
      </c>
    </row>
    <row r="39" spans="1:102" ht="25" customHeight="1" x14ac:dyDescent="0.3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5" customHeight="1" x14ac:dyDescent="0.3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>
        <v>100.5</v>
      </c>
      <c r="AQ40" s="120">
        <v>100.5</v>
      </c>
      <c r="AR40" s="120">
        <v>100.5</v>
      </c>
      <c r="AS40" s="120">
        <v>100.5</v>
      </c>
      <c r="AT40" s="120">
        <v>96.1</v>
      </c>
      <c r="AU40" s="120">
        <v>96.1</v>
      </c>
      <c r="AV40" s="120">
        <v>96.1</v>
      </c>
      <c r="AW40" s="120">
        <v>96.1</v>
      </c>
      <c r="AX40" s="120">
        <v>106.1</v>
      </c>
      <c r="AY40" s="120">
        <v>106.1</v>
      </c>
      <c r="AZ40" s="120">
        <v>106.1</v>
      </c>
      <c r="BA40" s="120">
        <v>106.1</v>
      </c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>
        <v>40.6</v>
      </c>
      <c r="CM40" s="120">
        <v>40.6</v>
      </c>
      <c r="CN40" s="120">
        <v>40.6</v>
      </c>
      <c r="CO40" s="120">
        <v>40.6</v>
      </c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343.2999999999999</v>
      </c>
    </row>
    <row r="41" spans="1:102" ht="30" customHeight="1" thickBot="1" x14ac:dyDescent="0.3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10.9</v>
      </c>
      <c r="F41" s="107">
        <f t="shared" si="6"/>
        <v>19.399999999999999</v>
      </c>
      <c r="G41" s="107">
        <f t="shared" si="6"/>
        <v>41.4</v>
      </c>
      <c r="H41" s="107">
        <f t="shared" si="6"/>
        <v>36.200000000000003</v>
      </c>
      <c r="I41" s="107">
        <f t="shared" si="6"/>
        <v>16.5</v>
      </c>
      <c r="J41" s="107">
        <f t="shared" si="6"/>
        <v>23.9</v>
      </c>
      <c r="K41" s="107">
        <f t="shared" si="6"/>
        <v>26.3</v>
      </c>
      <c r="L41" s="107">
        <f t="shared" si="6"/>
        <v>18</v>
      </c>
      <c r="M41" s="107">
        <f t="shared" si="6"/>
        <v>8.5</v>
      </c>
      <c r="N41" s="107">
        <f t="shared" si="6"/>
        <v>6.6</v>
      </c>
      <c r="O41" s="107">
        <f t="shared" si="6"/>
        <v>0</v>
      </c>
      <c r="P41" s="107">
        <f t="shared" si="6"/>
        <v>13.5</v>
      </c>
      <c r="Q41" s="107">
        <f t="shared" si="6"/>
        <v>0</v>
      </c>
      <c r="R41" s="107">
        <f t="shared" si="6"/>
        <v>10.7</v>
      </c>
      <c r="S41" s="107">
        <f t="shared" si="6"/>
        <v>33.1</v>
      </c>
      <c r="T41" s="107">
        <f t="shared" si="6"/>
        <v>19.8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0.1</v>
      </c>
      <c r="Z41" s="107">
        <f t="shared" si="6"/>
        <v>31.5</v>
      </c>
      <c r="AA41" s="107">
        <f t="shared" si="6"/>
        <v>46.7</v>
      </c>
      <c r="AB41" s="107">
        <f t="shared" si="6"/>
        <v>83.3</v>
      </c>
      <c r="AC41" s="107">
        <f t="shared" si="6"/>
        <v>83.4</v>
      </c>
      <c r="AD41" s="107">
        <f t="shared" si="6"/>
        <v>47.7</v>
      </c>
      <c r="AE41" s="107">
        <f t="shared" si="6"/>
        <v>157.30000000000001</v>
      </c>
      <c r="AF41" s="107">
        <f t="shared" si="6"/>
        <v>188.1</v>
      </c>
      <c r="AG41" s="107">
        <f t="shared" si="6"/>
        <v>155.80000000000001</v>
      </c>
      <c r="AH41" s="107">
        <f t="shared" si="6"/>
        <v>80.099999999999994</v>
      </c>
      <c r="AI41" s="107">
        <f t="shared" si="6"/>
        <v>80.5</v>
      </c>
      <c r="AJ41" s="107">
        <f t="shared" si="6"/>
        <v>111</v>
      </c>
      <c r="AK41" s="107">
        <f t="shared" si="6"/>
        <v>113.7</v>
      </c>
      <c r="AL41" s="107">
        <f t="shared" si="6"/>
        <v>261.39999999999998</v>
      </c>
      <c r="AM41" s="107">
        <f t="shared" si="6"/>
        <v>244</v>
      </c>
      <c r="AN41" s="107">
        <f t="shared" si="6"/>
        <v>261.39999999999998</v>
      </c>
      <c r="AO41" s="107">
        <f t="shared" si="6"/>
        <v>271</v>
      </c>
      <c r="AP41" s="107">
        <f t="shared" si="6"/>
        <v>106</v>
      </c>
      <c r="AQ41" s="107">
        <f t="shared" si="6"/>
        <v>118.3</v>
      </c>
      <c r="AR41" s="107">
        <f t="shared" si="6"/>
        <v>100.5</v>
      </c>
      <c r="AS41" s="107">
        <f t="shared" si="6"/>
        <v>136.6</v>
      </c>
      <c r="AT41" s="107">
        <f t="shared" si="6"/>
        <v>96.1</v>
      </c>
      <c r="AU41" s="107">
        <f t="shared" si="6"/>
        <v>96.3</v>
      </c>
      <c r="AV41" s="107">
        <f t="shared" si="6"/>
        <v>97.5</v>
      </c>
      <c r="AW41" s="107">
        <f t="shared" si="6"/>
        <v>97.8</v>
      </c>
      <c r="AX41" s="107">
        <f t="shared" si="6"/>
        <v>106.1</v>
      </c>
      <c r="AY41" s="107">
        <f t="shared" si="6"/>
        <v>109.6</v>
      </c>
      <c r="AZ41" s="107">
        <f t="shared" si="6"/>
        <v>118.1</v>
      </c>
      <c r="BA41" s="107">
        <f t="shared" si="6"/>
        <v>114</v>
      </c>
      <c r="BB41" s="107">
        <f t="shared" si="6"/>
        <v>112.3</v>
      </c>
      <c r="BC41" s="107">
        <f t="shared" si="6"/>
        <v>92.7</v>
      </c>
      <c r="BD41" s="107">
        <f t="shared" si="6"/>
        <v>98.1</v>
      </c>
      <c r="BE41" s="107">
        <f t="shared" si="6"/>
        <v>119.8</v>
      </c>
      <c r="BF41" s="107">
        <f t="shared" si="6"/>
        <v>169.3</v>
      </c>
      <c r="BG41" s="107">
        <f t="shared" si="6"/>
        <v>121.3</v>
      </c>
      <c r="BH41" s="107">
        <f t="shared" si="6"/>
        <v>133.6</v>
      </c>
      <c r="BI41" s="107">
        <f t="shared" si="6"/>
        <v>143.69999999999999</v>
      </c>
      <c r="BJ41" s="107">
        <f t="shared" si="6"/>
        <v>140.6</v>
      </c>
      <c r="BK41" s="107">
        <f t="shared" si="6"/>
        <v>149.4</v>
      </c>
      <c r="BL41" s="107">
        <f t="shared" si="6"/>
        <v>186.6</v>
      </c>
      <c r="BM41" s="107">
        <f t="shared" si="6"/>
        <v>232</v>
      </c>
      <c r="BN41" s="107">
        <f t="shared" si="6"/>
        <v>168.9</v>
      </c>
      <c r="BO41" s="107">
        <f t="shared" ref="BO41:CW41" si="7">SUM(BO36:BO40)</f>
        <v>115.7</v>
      </c>
      <c r="BP41" s="107">
        <f t="shared" si="7"/>
        <v>149.30000000000001</v>
      </c>
      <c r="BQ41" s="107">
        <f t="shared" si="7"/>
        <v>50</v>
      </c>
      <c r="BR41" s="107">
        <f t="shared" si="7"/>
        <v>10</v>
      </c>
      <c r="BS41" s="107">
        <f t="shared" si="7"/>
        <v>10</v>
      </c>
      <c r="BT41" s="107">
        <f t="shared" si="7"/>
        <v>10</v>
      </c>
      <c r="BU41" s="107">
        <f t="shared" si="7"/>
        <v>10</v>
      </c>
      <c r="BV41" s="107">
        <f t="shared" si="7"/>
        <v>10</v>
      </c>
      <c r="BW41" s="107">
        <f t="shared" si="7"/>
        <v>14.1</v>
      </c>
      <c r="BX41" s="107">
        <f t="shared" si="7"/>
        <v>6.1</v>
      </c>
      <c r="BY41" s="107">
        <f t="shared" si="7"/>
        <v>10.9</v>
      </c>
      <c r="BZ41" s="107">
        <f t="shared" si="7"/>
        <v>24.7</v>
      </c>
      <c r="CA41" s="107">
        <f t="shared" si="7"/>
        <v>33</v>
      </c>
      <c r="CB41" s="107">
        <f t="shared" si="7"/>
        <v>27.6</v>
      </c>
      <c r="CC41" s="107">
        <f t="shared" si="7"/>
        <v>28</v>
      </c>
      <c r="CD41" s="107">
        <f t="shared" si="7"/>
        <v>125.4</v>
      </c>
      <c r="CE41" s="107">
        <f t="shared" si="7"/>
        <v>156.69999999999999</v>
      </c>
      <c r="CF41" s="107">
        <f t="shared" si="7"/>
        <v>196</v>
      </c>
      <c r="CG41" s="107">
        <f t="shared" si="7"/>
        <v>205</v>
      </c>
      <c r="CH41" s="107">
        <f t="shared" si="7"/>
        <v>62</v>
      </c>
      <c r="CI41" s="107">
        <f t="shared" si="7"/>
        <v>62.1</v>
      </c>
      <c r="CJ41" s="107">
        <f t="shared" si="7"/>
        <v>56.1</v>
      </c>
      <c r="CK41" s="107">
        <f t="shared" si="7"/>
        <v>34.799999999999997</v>
      </c>
      <c r="CL41" s="107">
        <f t="shared" si="7"/>
        <v>124.1</v>
      </c>
      <c r="CM41" s="107">
        <f t="shared" si="7"/>
        <v>74.099999999999994</v>
      </c>
      <c r="CN41" s="107">
        <f t="shared" si="7"/>
        <v>40.6</v>
      </c>
      <c r="CO41" s="107">
        <f t="shared" si="7"/>
        <v>64.5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1844.45</v>
      </c>
    </row>
    <row r="42" spans="1:102" ht="18" customHeight="1" thickBot="1" x14ac:dyDescent="0.3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3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5" customHeight="1" x14ac:dyDescent="0.3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5" customHeight="1" x14ac:dyDescent="0.3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5" customHeight="1" x14ac:dyDescent="0.3">
      <c r="A46" s="118" t="s">
        <v>45</v>
      </c>
      <c r="B46" s="119"/>
      <c r="C46" s="120"/>
      <c r="D46" s="120"/>
      <c r="E46" s="120">
        <v>10.9</v>
      </c>
      <c r="F46" s="120">
        <v>19.399999999999999</v>
      </c>
      <c r="G46" s="120">
        <v>41.4</v>
      </c>
      <c r="H46" s="120">
        <v>36.200000000000003</v>
      </c>
      <c r="I46" s="120">
        <v>16.5</v>
      </c>
      <c r="J46" s="120">
        <v>23.9</v>
      </c>
      <c r="K46" s="120">
        <v>26.3</v>
      </c>
      <c r="L46" s="120">
        <v>18</v>
      </c>
      <c r="M46" s="120">
        <v>8.5</v>
      </c>
      <c r="N46" s="120">
        <v>6.6</v>
      </c>
      <c r="O46" s="120"/>
      <c r="P46" s="120">
        <v>13.5</v>
      </c>
      <c r="Q46" s="120"/>
      <c r="R46" s="120">
        <v>10.7</v>
      </c>
      <c r="S46" s="120">
        <v>33.1</v>
      </c>
      <c r="T46" s="120">
        <v>19.8</v>
      </c>
      <c r="U46" s="120"/>
      <c r="V46" s="120"/>
      <c r="W46" s="120"/>
      <c r="X46" s="120"/>
      <c r="Y46" s="120">
        <v>0.1</v>
      </c>
      <c r="Z46" s="120">
        <v>31.5</v>
      </c>
      <c r="AA46" s="120">
        <v>46.7</v>
      </c>
      <c r="AB46" s="120">
        <v>83.3</v>
      </c>
      <c r="AC46" s="120">
        <v>83.4</v>
      </c>
      <c r="AD46" s="120">
        <v>47.7</v>
      </c>
      <c r="AE46" s="120">
        <v>157.30000000000001</v>
      </c>
      <c r="AF46" s="120">
        <v>188.1</v>
      </c>
      <c r="AG46" s="120">
        <v>155.80000000000001</v>
      </c>
      <c r="AH46" s="120">
        <v>80.099999999999994</v>
      </c>
      <c r="AI46" s="120">
        <v>80.5</v>
      </c>
      <c r="AJ46" s="120">
        <v>111</v>
      </c>
      <c r="AK46" s="120">
        <v>113.7</v>
      </c>
      <c r="AL46" s="120">
        <v>261.39999999999998</v>
      </c>
      <c r="AM46" s="120">
        <v>244</v>
      </c>
      <c r="AN46" s="120">
        <v>261.39999999999998</v>
      </c>
      <c r="AO46" s="120">
        <v>271</v>
      </c>
      <c r="AP46" s="120">
        <v>5.5</v>
      </c>
      <c r="AQ46" s="120">
        <v>17.8</v>
      </c>
      <c r="AR46" s="120"/>
      <c r="AS46" s="120">
        <v>36.1</v>
      </c>
      <c r="AT46" s="120"/>
      <c r="AU46" s="120">
        <v>0.2</v>
      </c>
      <c r="AV46" s="120">
        <v>1.4</v>
      </c>
      <c r="AW46" s="120">
        <v>1.7</v>
      </c>
      <c r="AX46" s="120"/>
      <c r="AY46" s="120">
        <v>3.5</v>
      </c>
      <c r="AZ46" s="120">
        <v>12</v>
      </c>
      <c r="BA46" s="120">
        <v>7.9</v>
      </c>
      <c r="BB46" s="120">
        <v>112.3</v>
      </c>
      <c r="BC46" s="120">
        <v>92.7</v>
      </c>
      <c r="BD46" s="120">
        <v>98.1</v>
      </c>
      <c r="BE46" s="120">
        <v>119.8</v>
      </c>
      <c r="BF46" s="120">
        <v>169.3</v>
      </c>
      <c r="BG46" s="120">
        <v>121.3</v>
      </c>
      <c r="BH46" s="120">
        <v>133.6</v>
      </c>
      <c r="BI46" s="120">
        <v>143.69999999999999</v>
      </c>
      <c r="BJ46" s="120">
        <v>140.6</v>
      </c>
      <c r="BK46" s="120">
        <v>149.4</v>
      </c>
      <c r="BL46" s="120">
        <v>186.6</v>
      </c>
      <c r="BM46" s="120">
        <v>232</v>
      </c>
      <c r="BN46" s="120">
        <v>168.9</v>
      </c>
      <c r="BO46" s="120">
        <v>115.7</v>
      </c>
      <c r="BP46" s="120">
        <v>149.30000000000001</v>
      </c>
      <c r="BQ46" s="120">
        <v>50</v>
      </c>
      <c r="BR46" s="120">
        <v>10</v>
      </c>
      <c r="BS46" s="120">
        <v>10</v>
      </c>
      <c r="BT46" s="120">
        <v>10</v>
      </c>
      <c r="BU46" s="120">
        <v>10</v>
      </c>
      <c r="BV46" s="120">
        <v>10</v>
      </c>
      <c r="BW46" s="120">
        <v>14.1</v>
      </c>
      <c r="BX46" s="120">
        <v>6.1</v>
      </c>
      <c r="BY46" s="120">
        <v>10.9</v>
      </c>
      <c r="BZ46" s="120">
        <v>24.7</v>
      </c>
      <c r="CA46" s="120">
        <v>33</v>
      </c>
      <c r="CB46" s="120">
        <v>27.6</v>
      </c>
      <c r="CC46" s="120">
        <v>28</v>
      </c>
      <c r="CD46" s="120">
        <v>125.4</v>
      </c>
      <c r="CE46" s="120">
        <v>156.69999999999999</v>
      </c>
      <c r="CF46" s="120">
        <v>196</v>
      </c>
      <c r="CG46" s="120">
        <v>205</v>
      </c>
      <c r="CH46" s="120">
        <v>62</v>
      </c>
      <c r="CI46" s="120">
        <v>62.1</v>
      </c>
      <c r="CJ46" s="120">
        <v>56.1</v>
      </c>
      <c r="CK46" s="120">
        <v>34.799999999999997</v>
      </c>
      <c r="CL46" s="120">
        <v>83.5</v>
      </c>
      <c r="CM46" s="120">
        <v>33.5</v>
      </c>
      <c r="CN46" s="120"/>
      <c r="CO46" s="120">
        <v>23.9</v>
      </c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1501.15</v>
      </c>
    </row>
    <row r="47" spans="1:102" ht="25" customHeight="1" x14ac:dyDescent="0.3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5" customHeight="1" x14ac:dyDescent="0.3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>
        <v>100.5</v>
      </c>
      <c r="AQ48" s="120">
        <v>100.5</v>
      </c>
      <c r="AR48" s="120">
        <v>100.5</v>
      </c>
      <c r="AS48" s="120">
        <v>100.5</v>
      </c>
      <c r="AT48" s="120">
        <v>96.1</v>
      </c>
      <c r="AU48" s="120">
        <v>96.1</v>
      </c>
      <c r="AV48" s="120">
        <v>96.1</v>
      </c>
      <c r="AW48" s="120">
        <v>96.1</v>
      </c>
      <c r="AX48" s="120">
        <v>106.1</v>
      </c>
      <c r="AY48" s="120">
        <v>106.1</v>
      </c>
      <c r="AZ48" s="120">
        <v>106.1</v>
      </c>
      <c r="BA48" s="120">
        <v>106.1</v>
      </c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>
        <v>40.6</v>
      </c>
      <c r="CM48" s="120">
        <v>40.6</v>
      </c>
      <c r="CN48" s="120">
        <v>40.6</v>
      </c>
      <c r="CO48" s="120">
        <v>40.6</v>
      </c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343.2999999999999</v>
      </c>
    </row>
    <row r="49" spans="1:102" ht="25" customHeight="1" x14ac:dyDescent="0.3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3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10.9</v>
      </c>
      <c r="F50" s="107">
        <f t="shared" si="8"/>
        <v>19.399999999999999</v>
      </c>
      <c r="G50" s="107">
        <f t="shared" si="8"/>
        <v>41.4</v>
      </c>
      <c r="H50" s="107">
        <f t="shared" si="8"/>
        <v>36.200000000000003</v>
      </c>
      <c r="I50" s="107">
        <f t="shared" si="8"/>
        <v>16.5</v>
      </c>
      <c r="J50" s="107">
        <f t="shared" si="8"/>
        <v>23.9</v>
      </c>
      <c r="K50" s="107">
        <f t="shared" si="8"/>
        <v>26.3</v>
      </c>
      <c r="L50" s="107">
        <f t="shared" si="8"/>
        <v>18</v>
      </c>
      <c r="M50" s="107">
        <f t="shared" si="8"/>
        <v>8.5</v>
      </c>
      <c r="N50" s="107">
        <f t="shared" si="8"/>
        <v>6.6</v>
      </c>
      <c r="O50" s="107">
        <f t="shared" si="8"/>
        <v>0</v>
      </c>
      <c r="P50" s="107">
        <f t="shared" si="8"/>
        <v>13.5</v>
      </c>
      <c r="Q50" s="107">
        <f t="shared" si="8"/>
        <v>0</v>
      </c>
      <c r="R50" s="107">
        <f t="shared" si="8"/>
        <v>10.7</v>
      </c>
      <c r="S50" s="107">
        <f t="shared" si="8"/>
        <v>33.1</v>
      </c>
      <c r="T50" s="107">
        <f t="shared" si="8"/>
        <v>19.8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0.1</v>
      </c>
      <c r="Z50" s="107">
        <f t="shared" si="8"/>
        <v>31.5</v>
      </c>
      <c r="AA50" s="107">
        <f t="shared" si="8"/>
        <v>46.7</v>
      </c>
      <c r="AB50" s="107">
        <f t="shared" si="8"/>
        <v>83.3</v>
      </c>
      <c r="AC50" s="107">
        <f t="shared" si="8"/>
        <v>83.4</v>
      </c>
      <c r="AD50" s="107">
        <f t="shared" si="8"/>
        <v>47.7</v>
      </c>
      <c r="AE50" s="107">
        <f t="shared" si="8"/>
        <v>157.30000000000001</v>
      </c>
      <c r="AF50" s="107">
        <f t="shared" si="8"/>
        <v>188.1</v>
      </c>
      <c r="AG50" s="107">
        <f t="shared" si="8"/>
        <v>155.80000000000001</v>
      </c>
      <c r="AH50" s="107">
        <f t="shared" si="8"/>
        <v>80.099999999999994</v>
      </c>
      <c r="AI50" s="107">
        <f t="shared" si="8"/>
        <v>80.5</v>
      </c>
      <c r="AJ50" s="107">
        <f t="shared" si="8"/>
        <v>111</v>
      </c>
      <c r="AK50" s="107">
        <f t="shared" si="8"/>
        <v>113.7</v>
      </c>
      <c r="AL50" s="107">
        <f t="shared" si="8"/>
        <v>261.39999999999998</v>
      </c>
      <c r="AM50" s="107">
        <f t="shared" si="8"/>
        <v>244</v>
      </c>
      <c r="AN50" s="107">
        <f t="shared" si="8"/>
        <v>261.39999999999998</v>
      </c>
      <c r="AO50" s="107">
        <f t="shared" si="8"/>
        <v>271</v>
      </c>
      <c r="AP50" s="107">
        <f t="shared" si="8"/>
        <v>106</v>
      </c>
      <c r="AQ50" s="107">
        <f t="shared" si="8"/>
        <v>118.3</v>
      </c>
      <c r="AR50" s="107">
        <f t="shared" si="8"/>
        <v>100.5</v>
      </c>
      <c r="AS50" s="107">
        <f t="shared" si="8"/>
        <v>136.6</v>
      </c>
      <c r="AT50" s="107">
        <f t="shared" si="8"/>
        <v>96.1</v>
      </c>
      <c r="AU50" s="107">
        <f t="shared" si="8"/>
        <v>96.3</v>
      </c>
      <c r="AV50" s="107">
        <f t="shared" si="8"/>
        <v>97.5</v>
      </c>
      <c r="AW50" s="107">
        <f t="shared" si="8"/>
        <v>97.8</v>
      </c>
      <c r="AX50" s="107">
        <f t="shared" si="8"/>
        <v>106.1</v>
      </c>
      <c r="AY50" s="107">
        <f t="shared" si="8"/>
        <v>109.6</v>
      </c>
      <c r="AZ50" s="107">
        <f t="shared" si="8"/>
        <v>118.1</v>
      </c>
      <c r="BA50" s="107">
        <f t="shared" si="8"/>
        <v>114</v>
      </c>
      <c r="BB50" s="107">
        <f t="shared" si="8"/>
        <v>112.3</v>
      </c>
      <c r="BC50" s="107">
        <f t="shared" si="8"/>
        <v>92.7</v>
      </c>
      <c r="BD50" s="107">
        <f t="shared" si="8"/>
        <v>98.1</v>
      </c>
      <c r="BE50" s="107">
        <f t="shared" si="8"/>
        <v>119.8</v>
      </c>
      <c r="BF50" s="107">
        <f t="shared" si="8"/>
        <v>169.3</v>
      </c>
      <c r="BG50" s="107">
        <f t="shared" si="8"/>
        <v>121.3</v>
      </c>
      <c r="BH50" s="107">
        <f t="shared" si="8"/>
        <v>133.6</v>
      </c>
      <c r="BI50" s="107">
        <f t="shared" si="8"/>
        <v>143.69999999999999</v>
      </c>
      <c r="BJ50" s="107">
        <f t="shared" si="8"/>
        <v>140.6</v>
      </c>
      <c r="BK50" s="107">
        <f t="shared" si="8"/>
        <v>149.4</v>
      </c>
      <c r="BL50" s="107">
        <f t="shared" si="8"/>
        <v>186.6</v>
      </c>
      <c r="BM50" s="107">
        <f t="shared" si="8"/>
        <v>232</v>
      </c>
      <c r="BN50" s="107">
        <f t="shared" si="8"/>
        <v>168.9</v>
      </c>
      <c r="BO50" s="107">
        <f t="shared" ref="BO50:CW50" si="9">SUM(BO44:BO49)</f>
        <v>115.7</v>
      </c>
      <c r="BP50" s="107">
        <f t="shared" si="9"/>
        <v>149.30000000000001</v>
      </c>
      <c r="BQ50" s="107">
        <f t="shared" si="9"/>
        <v>50</v>
      </c>
      <c r="BR50" s="107">
        <f t="shared" si="9"/>
        <v>10</v>
      </c>
      <c r="BS50" s="107">
        <f t="shared" si="9"/>
        <v>10</v>
      </c>
      <c r="BT50" s="107">
        <f t="shared" si="9"/>
        <v>10</v>
      </c>
      <c r="BU50" s="107">
        <f t="shared" si="9"/>
        <v>10</v>
      </c>
      <c r="BV50" s="107">
        <f t="shared" si="9"/>
        <v>10</v>
      </c>
      <c r="BW50" s="107">
        <f t="shared" si="9"/>
        <v>14.1</v>
      </c>
      <c r="BX50" s="107">
        <f t="shared" si="9"/>
        <v>6.1</v>
      </c>
      <c r="BY50" s="107">
        <f t="shared" si="9"/>
        <v>10.9</v>
      </c>
      <c r="BZ50" s="107">
        <f t="shared" si="9"/>
        <v>24.7</v>
      </c>
      <c r="CA50" s="107">
        <f t="shared" si="9"/>
        <v>33</v>
      </c>
      <c r="CB50" s="107">
        <f t="shared" si="9"/>
        <v>27.6</v>
      </c>
      <c r="CC50" s="107">
        <f t="shared" si="9"/>
        <v>28</v>
      </c>
      <c r="CD50" s="107">
        <f t="shared" si="9"/>
        <v>125.4</v>
      </c>
      <c r="CE50" s="107">
        <f t="shared" si="9"/>
        <v>156.69999999999999</v>
      </c>
      <c r="CF50" s="107">
        <f t="shared" si="9"/>
        <v>196</v>
      </c>
      <c r="CG50" s="107">
        <f t="shared" si="9"/>
        <v>205</v>
      </c>
      <c r="CH50" s="107">
        <f t="shared" si="9"/>
        <v>62</v>
      </c>
      <c r="CI50" s="107">
        <f t="shared" si="9"/>
        <v>62.1</v>
      </c>
      <c r="CJ50" s="107">
        <f t="shared" si="9"/>
        <v>56.1</v>
      </c>
      <c r="CK50" s="107">
        <f t="shared" si="9"/>
        <v>34.799999999999997</v>
      </c>
      <c r="CL50" s="107">
        <f t="shared" si="9"/>
        <v>124.1</v>
      </c>
      <c r="CM50" s="107">
        <f t="shared" si="9"/>
        <v>74.099999999999994</v>
      </c>
      <c r="CN50" s="107">
        <f t="shared" si="9"/>
        <v>40.6</v>
      </c>
      <c r="CO50" s="107">
        <f t="shared" si="9"/>
        <v>64.5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1844.45</v>
      </c>
    </row>
    <row r="51" spans="1:102" ht="16" customHeight="1" thickBot="1" x14ac:dyDescent="0.35"/>
    <row r="52" spans="1:102" ht="30" customHeight="1" thickBot="1" x14ac:dyDescent="0.3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5" customHeight="1" thickBot="1" x14ac:dyDescent="0.35">
      <c r="A53" s="105" t="s">
        <v>41</v>
      </c>
      <c r="B53" s="106">
        <f>B17+B27+B41</f>
        <v>128.339</v>
      </c>
      <c r="C53" s="107">
        <f t="shared" ref="C53:BN53" si="12">C17+C27+C41</f>
        <v>184.887</v>
      </c>
      <c r="D53" s="107">
        <f t="shared" si="12"/>
        <v>152.63</v>
      </c>
      <c r="E53" s="107">
        <f t="shared" si="12"/>
        <v>147.316</v>
      </c>
      <c r="F53" s="107">
        <f t="shared" si="12"/>
        <v>147.98100000000002</v>
      </c>
      <c r="G53" s="107">
        <f t="shared" si="12"/>
        <v>177.88900000000001</v>
      </c>
      <c r="H53" s="107">
        <f t="shared" si="12"/>
        <v>164.18600000000001</v>
      </c>
      <c r="I53" s="107">
        <f t="shared" si="12"/>
        <v>138.947</v>
      </c>
      <c r="J53" s="107">
        <f t="shared" si="12"/>
        <v>115.72200000000001</v>
      </c>
      <c r="K53" s="107">
        <f t="shared" si="12"/>
        <v>124.444</v>
      </c>
      <c r="L53" s="107">
        <f t="shared" si="12"/>
        <v>112.188</v>
      </c>
      <c r="M53" s="107">
        <f t="shared" si="12"/>
        <v>96.171999999999997</v>
      </c>
      <c r="N53" s="107">
        <f t="shared" si="12"/>
        <v>110.67299999999999</v>
      </c>
      <c r="O53" s="107">
        <f t="shared" si="12"/>
        <v>86.757999999999996</v>
      </c>
      <c r="P53" s="107">
        <f t="shared" si="12"/>
        <v>110.185</v>
      </c>
      <c r="Q53" s="107">
        <f t="shared" si="12"/>
        <v>93.347999999999999</v>
      </c>
      <c r="R53" s="107">
        <f t="shared" si="12"/>
        <v>117.41000000000001</v>
      </c>
      <c r="S53" s="107">
        <f t="shared" si="12"/>
        <v>121.68600000000001</v>
      </c>
      <c r="T53" s="107">
        <f t="shared" si="12"/>
        <v>115.857</v>
      </c>
      <c r="U53" s="107">
        <f t="shared" si="12"/>
        <v>112.655</v>
      </c>
      <c r="V53" s="107">
        <f t="shared" si="12"/>
        <v>62.533999999999999</v>
      </c>
      <c r="W53" s="107">
        <f t="shared" si="12"/>
        <v>119.56699999999999</v>
      </c>
      <c r="X53" s="107">
        <f t="shared" si="12"/>
        <v>160.648</v>
      </c>
      <c r="Y53" s="107">
        <f t="shared" si="12"/>
        <v>100.89499999999998</v>
      </c>
      <c r="Z53" s="107">
        <f t="shared" si="12"/>
        <v>102.919</v>
      </c>
      <c r="AA53" s="107">
        <f t="shared" si="12"/>
        <v>74.203000000000003</v>
      </c>
      <c r="AB53" s="107">
        <f t="shared" si="12"/>
        <v>137.238</v>
      </c>
      <c r="AC53" s="107">
        <f t="shared" si="12"/>
        <v>83.9</v>
      </c>
      <c r="AD53" s="107">
        <f t="shared" si="12"/>
        <v>139.89699999999999</v>
      </c>
      <c r="AE53" s="107">
        <f t="shared" si="12"/>
        <v>196.673</v>
      </c>
      <c r="AF53" s="107">
        <f t="shared" si="12"/>
        <v>188.1</v>
      </c>
      <c r="AG53" s="107">
        <f t="shared" si="12"/>
        <v>197.905</v>
      </c>
      <c r="AH53" s="107">
        <f t="shared" si="12"/>
        <v>126.37299999999999</v>
      </c>
      <c r="AI53" s="107">
        <f t="shared" si="12"/>
        <v>185.048</v>
      </c>
      <c r="AJ53" s="107">
        <f t="shared" si="12"/>
        <v>184.16199999999998</v>
      </c>
      <c r="AK53" s="107">
        <f t="shared" si="12"/>
        <v>189.89100000000002</v>
      </c>
      <c r="AL53" s="107">
        <f t="shared" si="12"/>
        <v>305.21099999999996</v>
      </c>
      <c r="AM53" s="107">
        <f t="shared" si="12"/>
        <v>275.47300000000001</v>
      </c>
      <c r="AN53" s="107">
        <f t="shared" si="12"/>
        <v>271.26599999999996</v>
      </c>
      <c r="AO53" s="107">
        <f t="shared" si="12"/>
        <v>331.29599999999999</v>
      </c>
      <c r="AP53" s="107">
        <f t="shared" si="12"/>
        <v>168.72800000000001</v>
      </c>
      <c r="AQ53" s="107">
        <f t="shared" si="12"/>
        <v>145.18600000000001</v>
      </c>
      <c r="AR53" s="107">
        <f t="shared" si="12"/>
        <v>147.22499999999999</v>
      </c>
      <c r="AS53" s="107">
        <f t="shared" si="12"/>
        <v>177.85999999999999</v>
      </c>
      <c r="AT53" s="107">
        <f t="shared" si="12"/>
        <v>166.47300000000001</v>
      </c>
      <c r="AU53" s="107">
        <f t="shared" si="12"/>
        <v>155.374</v>
      </c>
      <c r="AV53" s="107">
        <f t="shared" si="12"/>
        <v>152.023</v>
      </c>
      <c r="AW53" s="107">
        <f t="shared" si="12"/>
        <v>164.96499999999997</v>
      </c>
      <c r="AX53" s="107">
        <f t="shared" si="12"/>
        <v>163.86199999999999</v>
      </c>
      <c r="AY53" s="107">
        <f t="shared" si="12"/>
        <v>186.25399999999999</v>
      </c>
      <c r="AZ53" s="107">
        <f t="shared" si="12"/>
        <v>180.434</v>
      </c>
      <c r="BA53" s="107">
        <f t="shared" si="12"/>
        <v>140.55699999999999</v>
      </c>
      <c r="BB53" s="107">
        <f t="shared" si="12"/>
        <v>116.252</v>
      </c>
      <c r="BC53" s="107">
        <f t="shared" si="12"/>
        <v>100.322</v>
      </c>
      <c r="BD53" s="107">
        <f t="shared" si="12"/>
        <v>150.547</v>
      </c>
      <c r="BE53" s="107">
        <f t="shared" si="12"/>
        <v>127.95699999999999</v>
      </c>
      <c r="BF53" s="107">
        <f t="shared" si="12"/>
        <v>245.95800000000003</v>
      </c>
      <c r="BG53" s="107">
        <f t="shared" si="12"/>
        <v>179.11</v>
      </c>
      <c r="BH53" s="107">
        <f t="shared" si="12"/>
        <v>191.8</v>
      </c>
      <c r="BI53" s="107">
        <f t="shared" si="12"/>
        <v>214.5</v>
      </c>
      <c r="BJ53" s="107">
        <f t="shared" si="12"/>
        <v>174.89999999999998</v>
      </c>
      <c r="BK53" s="107">
        <f t="shared" si="12"/>
        <v>195.7</v>
      </c>
      <c r="BL53" s="107">
        <f t="shared" si="12"/>
        <v>250.6</v>
      </c>
      <c r="BM53" s="107">
        <f t="shared" si="12"/>
        <v>312.39999999999998</v>
      </c>
      <c r="BN53" s="107">
        <f t="shared" si="12"/>
        <v>198.70000000000002</v>
      </c>
      <c r="BO53" s="107">
        <f t="shared" ref="BO53:CX53" si="13">BO17+BO27+BO41</f>
        <v>144.43799999999999</v>
      </c>
      <c r="BP53" s="107">
        <f t="shared" si="13"/>
        <v>191.60000000000002</v>
      </c>
      <c r="BQ53" s="107">
        <f t="shared" si="13"/>
        <v>114.04899999999999</v>
      </c>
      <c r="BR53" s="107">
        <f t="shared" si="13"/>
        <v>84.4</v>
      </c>
      <c r="BS53" s="107">
        <f t="shared" si="13"/>
        <v>33.638999999999996</v>
      </c>
      <c r="BT53" s="107">
        <f t="shared" si="13"/>
        <v>68.375</v>
      </c>
      <c r="BU53" s="107">
        <f t="shared" si="13"/>
        <v>73.459000000000003</v>
      </c>
      <c r="BV53" s="107">
        <f t="shared" si="13"/>
        <v>33.519999999999996</v>
      </c>
      <c r="BW53" s="107">
        <f t="shared" si="13"/>
        <v>70.114000000000004</v>
      </c>
      <c r="BX53" s="107">
        <f t="shared" si="13"/>
        <v>23.603999999999999</v>
      </c>
      <c r="BY53" s="107">
        <f t="shared" si="13"/>
        <v>18.856000000000002</v>
      </c>
      <c r="BZ53" s="107">
        <f t="shared" si="13"/>
        <v>27.22</v>
      </c>
      <c r="CA53" s="107">
        <f t="shared" si="13"/>
        <v>34.700000000000003</v>
      </c>
      <c r="CB53" s="107">
        <f t="shared" si="13"/>
        <v>28.1</v>
      </c>
      <c r="CC53" s="107">
        <f t="shared" si="13"/>
        <v>30.44</v>
      </c>
      <c r="CD53" s="107">
        <f t="shared" si="13"/>
        <v>131.5</v>
      </c>
      <c r="CE53" s="107">
        <f t="shared" si="13"/>
        <v>157.19999999999999</v>
      </c>
      <c r="CF53" s="107">
        <f t="shared" si="13"/>
        <v>201.5</v>
      </c>
      <c r="CG53" s="107">
        <f t="shared" si="13"/>
        <v>271.60300000000001</v>
      </c>
      <c r="CH53" s="107">
        <f t="shared" si="13"/>
        <v>256.14</v>
      </c>
      <c r="CI53" s="107">
        <f t="shared" si="13"/>
        <v>269.86399999999998</v>
      </c>
      <c r="CJ53" s="107">
        <f t="shared" si="13"/>
        <v>238.97099999999998</v>
      </c>
      <c r="CK53" s="107">
        <f t="shared" si="13"/>
        <v>252.44200000000001</v>
      </c>
      <c r="CL53" s="107">
        <f t="shared" si="13"/>
        <v>137.905</v>
      </c>
      <c r="CM53" s="107">
        <f t="shared" si="13"/>
        <v>85.361999999999995</v>
      </c>
      <c r="CN53" s="107">
        <f t="shared" si="13"/>
        <v>61.371000000000002</v>
      </c>
      <c r="CO53" s="107">
        <f t="shared" si="13"/>
        <v>79.596999999999994</v>
      </c>
      <c r="CP53" s="107">
        <f t="shared" si="13"/>
        <v>211.84</v>
      </c>
      <c r="CQ53" s="107">
        <f t="shared" si="13"/>
        <v>208.70000000000002</v>
      </c>
      <c r="CR53" s="107">
        <f t="shared" si="13"/>
        <v>245.369</v>
      </c>
      <c r="CS53" s="107">
        <f t="shared" si="13"/>
        <v>143.90299999999999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3582.4850000000006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AI24" sqref="AI24"/>
    </sheetView>
  </sheetViews>
  <sheetFormatPr defaultColWidth="9.1796875" defaultRowHeight="14" x14ac:dyDescent="0.3"/>
  <cols>
    <col min="1" max="1" width="42.1796875" style="5" customWidth="1"/>
    <col min="2" max="97" width="8.6328125" style="5" customWidth="1"/>
    <col min="98" max="101" width="8.7265625" style="5" hidden="1" customWidth="1"/>
    <col min="102" max="102" width="18.7265625" style="5" customWidth="1"/>
    <col min="103" max="16384" width="9.1796875" style="5"/>
  </cols>
  <sheetData>
    <row r="1" spans="1:102" ht="40" customHeight="1" thickBot="1" x14ac:dyDescent="0.3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3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35">
      <c r="A3" s="10">
        <v>46044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3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5" customHeight="1" x14ac:dyDescent="0.3">
      <c r="A5" s="23" t="s">
        <v>3</v>
      </c>
      <c r="B5" s="24">
        <v>-127.4</v>
      </c>
      <c r="C5" s="25">
        <v>-184.8</v>
      </c>
      <c r="D5" s="25">
        <v>-119.4</v>
      </c>
      <c r="E5" s="25">
        <v>-30.800000000000004</v>
      </c>
      <c r="F5" s="25">
        <v>-90.300000000000011</v>
      </c>
      <c r="G5" s="25">
        <v>-68.300000000000011</v>
      </c>
      <c r="H5" s="25">
        <v>-73.5</v>
      </c>
      <c r="I5" s="25">
        <v>-93.2</v>
      </c>
      <c r="J5" s="25">
        <v>-22.700000000000003</v>
      </c>
      <c r="K5" s="25">
        <v>-20.3</v>
      </c>
      <c r="L5" s="25">
        <v>-28.6</v>
      </c>
      <c r="M5" s="25">
        <v>-38.1</v>
      </c>
      <c r="N5" s="25">
        <v>-0.90000000000000036</v>
      </c>
      <c r="O5" s="25">
        <v>-12.2</v>
      </c>
      <c r="P5" s="25">
        <v>6</v>
      </c>
      <c r="Q5" s="25">
        <v>-32.5</v>
      </c>
      <c r="R5" s="25">
        <v>-75.7</v>
      </c>
      <c r="S5" s="25">
        <v>-53.300000000000004</v>
      </c>
      <c r="T5" s="25">
        <v>-66.600000000000009</v>
      </c>
      <c r="U5" s="25">
        <v>-104.2</v>
      </c>
      <c r="V5" s="25">
        <v>-51.5</v>
      </c>
      <c r="W5" s="25">
        <v>-119.19999999999999</v>
      </c>
      <c r="X5" s="25">
        <v>-160.30000000000001</v>
      </c>
      <c r="Y5" s="25">
        <v>-43</v>
      </c>
      <c r="Z5" s="25">
        <v>31.5</v>
      </c>
      <c r="AA5" s="25">
        <v>46.7</v>
      </c>
      <c r="AB5" s="25">
        <v>83.3</v>
      </c>
      <c r="AC5" s="25">
        <v>83.4</v>
      </c>
      <c r="AD5" s="25">
        <v>-37.599999999999994</v>
      </c>
      <c r="AE5" s="25">
        <v>72.000000000000014</v>
      </c>
      <c r="AF5" s="25">
        <v>102.8</v>
      </c>
      <c r="AG5" s="25">
        <v>70.500000000000014</v>
      </c>
      <c r="AH5" s="25">
        <v>2.5</v>
      </c>
      <c r="AI5" s="25">
        <v>2.9000000000000057</v>
      </c>
      <c r="AJ5" s="25">
        <v>33.400000000000006</v>
      </c>
      <c r="AK5" s="25">
        <v>36.100000000000009</v>
      </c>
      <c r="AL5" s="25">
        <v>156.79999999999998</v>
      </c>
      <c r="AM5" s="25">
        <v>139.4</v>
      </c>
      <c r="AN5" s="25">
        <v>156.79999999999998</v>
      </c>
      <c r="AO5" s="25">
        <v>166.4</v>
      </c>
      <c r="AP5" s="25">
        <v>106</v>
      </c>
      <c r="AQ5" s="25">
        <v>118.3</v>
      </c>
      <c r="AR5" s="25">
        <v>100.5</v>
      </c>
      <c r="AS5" s="25">
        <v>136.6</v>
      </c>
      <c r="AT5" s="25">
        <v>96.1</v>
      </c>
      <c r="AU5" s="25">
        <v>96.3</v>
      </c>
      <c r="AV5" s="25">
        <v>97.5</v>
      </c>
      <c r="AW5" s="25">
        <v>97.8</v>
      </c>
      <c r="AX5" s="25">
        <v>106.1</v>
      </c>
      <c r="AY5" s="25">
        <v>109.6</v>
      </c>
      <c r="AZ5" s="25">
        <v>118.1</v>
      </c>
      <c r="BA5" s="25">
        <v>114</v>
      </c>
      <c r="BB5" s="25">
        <v>112.3</v>
      </c>
      <c r="BC5" s="25">
        <v>92.7</v>
      </c>
      <c r="BD5" s="25">
        <v>98.1</v>
      </c>
      <c r="BE5" s="25">
        <v>119.8</v>
      </c>
      <c r="BF5" s="25">
        <v>169.3</v>
      </c>
      <c r="BG5" s="25">
        <v>121.3</v>
      </c>
      <c r="BH5" s="25">
        <v>133.6</v>
      </c>
      <c r="BI5" s="25">
        <v>143.69999999999999</v>
      </c>
      <c r="BJ5" s="25">
        <v>140.6</v>
      </c>
      <c r="BK5" s="25">
        <v>149.4</v>
      </c>
      <c r="BL5" s="25">
        <v>186.6</v>
      </c>
      <c r="BM5" s="25">
        <v>232</v>
      </c>
      <c r="BN5" s="25">
        <v>168.9</v>
      </c>
      <c r="BO5" s="25">
        <v>115.7</v>
      </c>
      <c r="BP5" s="25">
        <v>149.30000000000001</v>
      </c>
      <c r="BQ5" s="25">
        <v>50</v>
      </c>
      <c r="BR5" s="25">
        <v>10</v>
      </c>
      <c r="BS5" s="25">
        <v>10</v>
      </c>
      <c r="BT5" s="25">
        <v>10</v>
      </c>
      <c r="BU5" s="25">
        <v>10</v>
      </c>
      <c r="BV5" s="25">
        <v>10</v>
      </c>
      <c r="BW5" s="25">
        <v>14.1</v>
      </c>
      <c r="BX5" s="25">
        <v>6.1</v>
      </c>
      <c r="BY5" s="25">
        <v>10.9</v>
      </c>
      <c r="BZ5" s="25">
        <v>24.7</v>
      </c>
      <c r="CA5" s="25">
        <v>33</v>
      </c>
      <c r="CB5" s="25">
        <v>27.6</v>
      </c>
      <c r="CC5" s="25">
        <v>28</v>
      </c>
      <c r="CD5" s="25">
        <v>60.300000000000011</v>
      </c>
      <c r="CE5" s="25">
        <v>91.6</v>
      </c>
      <c r="CF5" s="25">
        <v>130.9</v>
      </c>
      <c r="CG5" s="25">
        <v>139.9</v>
      </c>
      <c r="CH5" s="25">
        <v>-175.8</v>
      </c>
      <c r="CI5" s="25">
        <v>-175.70000000000002</v>
      </c>
      <c r="CJ5" s="25">
        <v>-181.70000000000002</v>
      </c>
      <c r="CK5" s="25">
        <v>-203</v>
      </c>
      <c r="CL5" s="25">
        <v>124.1</v>
      </c>
      <c r="CM5" s="25">
        <v>74.099999999999994</v>
      </c>
      <c r="CN5" s="25">
        <v>37.200000000000003</v>
      </c>
      <c r="CO5" s="25">
        <v>64.5</v>
      </c>
      <c r="CP5" s="25">
        <v>-201.1</v>
      </c>
      <c r="CQ5" s="25">
        <v>-202.2</v>
      </c>
      <c r="CR5" s="25">
        <v>-236.89999999999998</v>
      </c>
      <c r="CS5" s="25">
        <v>-110.5</v>
      </c>
      <c r="CT5" s="26"/>
      <c r="CU5" s="26"/>
      <c r="CV5" s="26"/>
      <c r="CW5" s="27"/>
      <c r="CX5" s="132">
        <f t="array" ref="CX5">SUMPRODUCT(B5:CW5*0.25)</f>
        <v>611.59999999999991</v>
      </c>
    </row>
    <row r="6" spans="1:102" ht="25" customHeight="1" thickBot="1" x14ac:dyDescent="0.3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5" customHeight="1" x14ac:dyDescent="0.3">
      <c r="A8" s="35" t="s">
        <v>5</v>
      </c>
      <c r="B8" s="137">
        <v>139.69999999999999</v>
      </c>
      <c r="C8" s="138">
        <v>139.32</v>
      </c>
      <c r="D8" s="138">
        <v>130.1</v>
      </c>
      <c r="E8" s="138">
        <v>128.4</v>
      </c>
      <c r="F8" s="138">
        <v>132.86000000000001</v>
      </c>
      <c r="G8" s="138">
        <v>127.43</v>
      </c>
      <c r="H8" s="138">
        <v>124.85</v>
      </c>
      <c r="I8" s="138">
        <v>137</v>
      </c>
      <c r="J8" s="138">
        <v>129.21</v>
      </c>
      <c r="K8" s="138">
        <v>127.27</v>
      </c>
      <c r="L8" s="138">
        <v>130.33000000000001</v>
      </c>
      <c r="M8" s="138">
        <v>131.83000000000001</v>
      </c>
      <c r="N8" s="138">
        <v>128.88</v>
      </c>
      <c r="O8" s="138">
        <v>137.41999999999999</v>
      </c>
      <c r="P8" s="138">
        <v>120.64</v>
      </c>
      <c r="Q8" s="138">
        <v>129.41999999999999</v>
      </c>
      <c r="R8" s="138">
        <v>120.58</v>
      </c>
      <c r="S8" s="138">
        <v>130.59</v>
      </c>
      <c r="T8" s="138">
        <v>129.56</v>
      </c>
      <c r="U8" s="138">
        <v>143.01</v>
      </c>
      <c r="V8" s="138">
        <v>128.47999999999999</v>
      </c>
      <c r="W8" s="138">
        <v>138.44999999999999</v>
      </c>
      <c r="X8" s="138">
        <v>138.86000000000001</v>
      </c>
      <c r="Y8" s="138">
        <v>163.08000000000001</v>
      </c>
      <c r="Z8" s="138">
        <v>164.08</v>
      </c>
      <c r="AA8" s="138">
        <v>201.94</v>
      </c>
      <c r="AB8" s="138">
        <v>182.5</v>
      </c>
      <c r="AC8" s="138">
        <v>242.37</v>
      </c>
      <c r="AD8" s="138">
        <v>211.7</v>
      </c>
      <c r="AE8" s="138">
        <v>172.61</v>
      </c>
      <c r="AF8" s="138">
        <v>287.14</v>
      </c>
      <c r="AG8" s="138">
        <v>350.39</v>
      </c>
      <c r="AH8" s="138">
        <v>282.92</v>
      </c>
      <c r="AI8" s="138">
        <v>217.98</v>
      </c>
      <c r="AJ8" s="138">
        <v>144.01</v>
      </c>
      <c r="AK8" s="138">
        <v>134.13999999999999</v>
      </c>
      <c r="AL8" s="138">
        <v>166.02</v>
      </c>
      <c r="AM8" s="138">
        <v>154</v>
      </c>
      <c r="AN8" s="138">
        <v>224.44</v>
      </c>
      <c r="AO8" s="138">
        <v>151.24</v>
      </c>
      <c r="AP8" s="138">
        <v>143.58000000000001</v>
      </c>
      <c r="AQ8" s="138">
        <v>150.19999999999999</v>
      </c>
      <c r="AR8" s="138">
        <v>128.03</v>
      </c>
      <c r="AS8" s="138">
        <v>145</v>
      </c>
      <c r="AT8" s="138">
        <v>146.97999999999999</v>
      </c>
      <c r="AU8" s="138">
        <v>142.77000000000001</v>
      </c>
      <c r="AV8" s="138">
        <v>136.72999999999999</v>
      </c>
      <c r="AW8" s="138">
        <v>139.91999999999999</v>
      </c>
      <c r="AX8" s="138">
        <v>126.54</v>
      </c>
      <c r="AY8" s="138">
        <v>144.79</v>
      </c>
      <c r="AZ8" s="138">
        <v>146.93</v>
      </c>
      <c r="BA8" s="138">
        <v>177.02</v>
      </c>
      <c r="BB8" s="138">
        <v>165.81</v>
      </c>
      <c r="BC8" s="138">
        <v>197.76</v>
      </c>
      <c r="BD8" s="138">
        <v>193.55</v>
      </c>
      <c r="BE8" s="138">
        <v>199.12</v>
      </c>
      <c r="BF8" s="138">
        <v>179.12</v>
      </c>
      <c r="BG8" s="138">
        <v>251</v>
      </c>
      <c r="BH8" s="138">
        <v>284.70999999999998</v>
      </c>
      <c r="BI8" s="138">
        <v>327.20999999999998</v>
      </c>
      <c r="BJ8" s="138">
        <v>272.55</v>
      </c>
      <c r="BK8" s="138">
        <v>345.44</v>
      </c>
      <c r="BL8" s="138">
        <v>384.47</v>
      </c>
      <c r="BM8" s="138">
        <v>409.05</v>
      </c>
      <c r="BN8" s="138">
        <v>197.65</v>
      </c>
      <c r="BO8" s="138">
        <v>308.45999999999998</v>
      </c>
      <c r="BP8" s="138">
        <v>399.97</v>
      </c>
      <c r="BQ8" s="138">
        <v>442.65</v>
      </c>
      <c r="BR8" s="138">
        <v>399.29</v>
      </c>
      <c r="BS8" s="138">
        <v>369.24</v>
      </c>
      <c r="BT8" s="138">
        <v>409.13</v>
      </c>
      <c r="BU8" s="138">
        <v>415.02</v>
      </c>
      <c r="BV8" s="138">
        <v>386.95</v>
      </c>
      <c r="BW8" s="138">
        <v>412.28</v>
      </c>
      <c r="BX8" s="138">
        <v>355.24</v>
      </c>
      <c r="BY8" s="138">
        <v>308.58999999999997</v>
      </c>
      <c r="BZ8" s="138">
        <v>380.09</v>
      </c>
      <c r="CA8" s="138">
        <v>395</v>
      </c>
      <c r="CB8" s="138">
        <v>359</v>
      </c>
      <c r="CC8" s="138">
        <v>333.1</v>
      </c>
      <c r="CD8" s="138">
        <v>401</v>
      </c>
      <c r="CE8" s="138">
        <v>349.93</v>
      </c>
      <c r="CF8" s="138">
        <v>247.17</v>
      </c>
      <c r="CG8" s="138">
        <v>161.96</v>
      </c>
      <c r="CH8" s="138">
        <v>206.61</v>
      </c>
      <c r="CI8" s="138">
        <v>189.02</v>
      </c>
      <c r="CJ8" s="138">
        <v>86.37</v>
      </c>
      <c r="CK8" s="138">
        <v>161.94999999999999</v>
      </c>
      <c r="CL8" s="138">
        <v>165.1</v>
      </c>
      <c r="CM8" s="138">
        <v>164.9</v>
      </c>
      <c r="CN8" s="138">
        <v>151.25</v>
      </c>
      <c r="CO8" s="138">
        <v>141.80000000000001</v>
      </c>
      <c r="CP8" s="138">
        <v>154.1</v>
      </c>
      <c r="CQ8" s="138">
        <v>149.19</v>
      </c>
      <c r="CR8" s="138">
        <v>141.80000000000001</v>
      </c>
      <c r="CS8" s="138">
        <v>127.47</v>
      </c>
      <c r="CT8" s="139"/>
      <c r="CU8" s="139"/>
      <c r="CV8" s="139"/>
      <c r="CW8" s="140"/>
      <c r="CX8" s="141">
        <f>IF(SUM(B8:CW8)&lt;&gt;0,AVERAGEIF(B8:CW8,"&lt;&gt;"""),"")</f>
        <v>211.29489583333324</v>
      </c>
    </row>
    <row r="9" spans="1:102" ht="25" customHeight="1" thickBot="1" x14ac:dyDescent="0.35">
      <c r="A9" s="133" t="s">
        <v>6</v>
      </c>
      <c r="B9" s="42">
        <v>134.38</v>
      </c>
      <c r="C9" s="43">
        <v>134.38</v>
      </c>
      <c r="D9" s="43">
        <v>134.38</v>
      </c>
      <c r="E9" s="43">
        <v>134.38</v>
      </c>
      <c r="F9" s="43">
        <v>130.535</v>
      </c>
      <c r="G9" s="43">
        <v>130.535</v>
      </c>
      <c r="H9" s="43">
        <v>130.535</v>
      </c>
      <c r="I9" s="43">
        <v>130.535</v>
      </c>
      <c r="J9" s="43">
        <v>129.66</v>
      </c>
      <c r="K9" s="43">
        <v>129.66</v>
      </c>
      <c r="L9" s="43">
        <v>129.66</v>
      </c>
      <c r="M9" s="43">
        <v>129.66</v>
      </c>
      <c r="N9" s="43">
        <v>129.09</v>
      </c>
      <c r="O9" s="43">
        <v>129.09</v>
      </c>
      <c r="P9" s="43">
        <v>129.09</v>
      </c>
      <c r="Q9" s="43">
        <v>129.09</v>
      </c>
      <c r="R9" s="43">
        <v>130.935</v>
      </c>
      <c r="S9" s="43">
        <v>130.935</v>
      </c>
      <c r="T9" s="43">
        <v>130.935</v>
      </c>
      <c r="U9" s="43">
        <v>130.935</v>
      </c>
      <c r="V9" s="43">
        <v>142.2175</v>
      </c>
      <c r="W9" s="43">
        <v>142.2175</v>
      </c>
      <c r="X9" s="43">
        <v>142.2175</v>
      </c>
      <c r="Y9" s="43">
        <v>142.2175</v>
      </c>
      <c r="Z9" s="43">
        <v>197.7225</v>
      </c>
      <c r="AA9" s="43">
        <v>197.7225</v>
      </c>
      <c r="AB9" s="43">
        <v>197.7225</v>
      </c>
      <c r="AC9" s="43">
        <v>197.7225</v>
      </c>
      <c r="AD9" s="43">
        <v>255.46</v>
      </c>
      <c r="AE9" s="43">
        <v>255.46</v>
      </c>
      <c r="AF9" s="43">
        <v>255.46</v>
      </c>
      <c r="AG9" s="43">
        <v>255.46</v>
      </c>
      <c r="AH9" s="43">
        <v>194.76249999999999</v>
      </c>
      <c r="AI9" s="43">
        <v>194.76249999999999</v>
      </c>
      <c r="AJ9" s="43">
        <v>194.76249999999999</v>
      </c>
      <c r="AK9" s="43">
        <v>194.76249999999999</v>
      </c>
      <c r="AL9" s="43">
        <v>173.92500000000001</v>
      </c>
      <c r="AM9" s="43">
        <v>173.92500000000001</v>
      </c>
      <c r="AN9" s="43">
        <v>173.92500000000001</v>
      </c>
      <c r="AO9" s="43">
        <v>173.92500000000001</v>
      </c>
      <c r="AP9" s="43">
        <v>141.70249999999999</v>
      </c>
      <c r="AQ9" s="43">
        <v>141.70249999999999</v>
      </c>
      <c r="AR9" s="43">
        <v>141.70249999999999</v>
      </c>
      <c r="AS9" s="43">
        <v>141.70249999999999</v>
      </c>
      <c r="AT9" s="43">
        <v>141.6</v>
      </c>
      <c r="AU9" s="43">
        <v>141.6</v>
      </c>
      <c r="AV9" s="43">
        <v>141.6</v>
      </c>
      <c r="AW9" s="43">
        <v>141.6</v>
      </c>
      <c r="AX9" s="43">
        <v>148.82</v>
      </c>
      <c r="AY9" s="43">
        <v>148.82</v>
      </c>
      <c r="AZ9" s="43">
        <v>148.82</v>
      </c>
      <c r="BA9" s="43">
        <v>148.82</v>
      </c>
      <c r="BB9" s="43">
        <v>189.06</v>
      </c>
      <c r="BC9" s="43">
        <v>189.06</v>
      </c>
      <c r="BD9" s="43">
        <v>189.06</v>
      </c>
      <c r="BE9" s="43">
        <v>189.06</v>
      </c>
      <c r="BF9" s="43">
        <v>260.51</v>
      </c>
      <c r="BG9" s="43">
        <v>260.51</v>
      </c>
      <c r="BH9" s="43">
        <v>260.51</v>
      </c>
      <c r="BI9" s="43">
        <v>260.51</v>
      </c>
      <c r="BJ9" s="43">
        <v>352.8775</v>
      </c>
      <c r="BK9" s="43">
        <v>352.8775</v>
      </c>
      <c r="BL9" s="43">
        <v>352.8775</v>
      </c>
      <c r="BM9" s="43">
        <v>352.8775</v>
      </c>
      <c r="BN9" s="43">
        <v>337.1825</v>
      </c>
      <c r="BO9" s="43">
        <v>337.1825</v>
      </c>
      <c r="BP9" s="43">
        <v>337.1825</v>
      </c>
      <c r="BQ9" s="43">
        <v>337.1825</v>
      </c>
      <c r="BR9" s="43">
        <v>398.17</v>
      </c>
      <c r="BS9" s="43">
        <v>398.17</v>
      </c>
      <c r="BT9" s="43">
        <v>398.17</v>
      </c>
      <c r="BU9" s="43">
        <v>398.17</v>
      </c>
      <c r="BV9" s="43">
        <v>365.76499999999999</v>
      </c>
      <c r="BW9" s="43">
        <v>365.76499999999999</v>
      </c>
      <c r="BX9" s="43">
        <v>365.76499999999999</v>
      </c>
      <c r="BY9" s="43">
        <v>365.76499999999999</v>
      </c>
      <c r="BZ9" s="43">
        <v>366.79750000000001</v>
      </c>
      <c r="CA9" s="43">
        <v>366.79750000000001</v>
      </c>
      <c r="CB9" s="43">
        <v>366.79750000000001</v>
      </c>
      <c r="CC9" s="43">
        <v>366.79750000000001</v>
      </c>
      <c r="CD9" s="43">
        <v>290.01499999999999</v>
      </c>
      <c r="CE9" s="43">
        <v>290.01499999999999</v>
      </c>
      <c r="CF9" s="43">
        <v>290.01499999999999</v>
      </c>
      <c r="CG9" s="43">
        <v>290.01499999999999</v>
      </c>
      <c r="CH9" s="43">
        <v>160.98750000000001</v>
      </c>
      <c r="CI9" s="43">
        <v>160.98750000000001</v>
      </c>
      <c r="CJ9" s="43">
        <v>160.98750000000001</v>
      </c>
      <c r="CK9" s="43">
        <v>160.98750000000001</v>
      </c>
      <c r="CL9" s="43">
        <v>155.76249999999999</v>
      </c>
      <c r="CM9" s="43">
        <v>155.76249999999999</v>
      </c>
      <c r="CN9" s="43">
        <v>155.76249999999999</v>
      </c>
      <c r="CO9" s="43">
        <v>155.76249999999999</v>
      </c>
      <c r="CP9" s="43">
        <v>143.13999999999999</v>
      </c>
      <c r="CQ9" s="43">
        <v>143.13999999999999</v>
      </c>
      <c r="CR9" s="43">
        <v>143.13999999999999</v>
      </c>
      <c r="CS9" s="43">
        <v>143.13999999999999</v>
      </c>
      <c r="CT9" s="44"/>
      <c r="CU9" s="44"/>
      <c r="CV9" s="44"/>
      <c r="CW9" s="45"/>
      <c r="CX9" s="142">
        <f>IF(SUM(B9:CW9)&lt;&gt;0,AVERAGEIF(B9:CW9,"&lt;&gt;"""),"")</f>
        <v>211.29489583333336</v>
      </c>
    </row>
    <row r="10" spans="1:102" ht="18" customHeight="1" thickBot="1" x14ac:dyDescent="0.3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3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5" customHeight="1" x14ac:dyDescent="0.3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5" customHeight="1" x14ac:dyDescent="0.3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5" customHeight="1" x14ac:dyDescent="0.3">
      <c r="A14" s="118" t="s">
        <v>32</v>
      </c>
      <c r="B14" s="148">
        <v>85.7</v>
      </c>
      <c r="C14" s="149">
        <v>143.1</v>
      </c>
      <c r="D14" s="149">
        <v>77.7</v>
      </c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>
        <v>4.7</v>
      </c>
      <c r="P14" s="149"/>
      <c r="Q14" s="149">
        <v>25</v>
      </c>
      <c r="R14" s="149"/>
      <c r="S14" s="149"/>
      <c r="T14" s="149"/>
      <c r="U14" s="149">
        <v>17.8</v>
      </c>
      <c r="V14" s="149">
        <v>8.4</v>
      </c>
      <c r="W14" s="149">
        <v>76.099999999999994</v>
      </c>
      <c r="X14" s="149">
        <v>117.2</v>
      </c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>
        <v>3.4</v>
      </c>
      <c r="CO14" s="149"/>
      <c r="CP14" s="149">
        <v>100.8</v>
      </c>
      <c r="CQ14" s="149">
        <v>101.9</v>
      </c>
      <c r="CR14" s="149">
        <v>136.6</v>
      </c>
      <c r="CS14" s="149">
        <v>10.199999999999999</v>
      </c>
      <c r="CT14" s="150"/>
      <c r="CU14" s="150"/>
      <c r="CV14" s="150"/>
      <c r="CW14" s="151"/>
      <c r="CX14" s="152">
        <f t="array" ref="CX14">SUMPRODUCT(B14:CW14*0.25)</f>
        <v>227.15</v>
      </c>
    </row>
    <row r="15" spans="1:102" ht="25" customHeight="1" x14ac:dyDescent="0.3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5" customHeight="1" thickBot="1" x14ac:dyDescent="0.35">
      <c r="A16" s="153" t="s">
        <v>34</v>
      </c>
      <c r="B16" s="154">
        <v>41.7</v>
      </c>
      <c r="C16" s="155">
        <v>41.7</v>
      </c>
      <c r="D16" s="155">
        <v>41.7</v>
      </c>
      <c r="E16" s="155">
        <v>41.7</v>
      </c>
      <c r="F16" s="155">
        <v>109.7</v>
      </c>
      <c r="G16" s="155">
        <v>109.7</v>
      </c>
      <c r="H16" s="155">
        <v>109.7</v>
      </c>
      <c r="I16" s="155">
        <v>109.7</v>
      </c>
      <c r="J16" s="155">
        <v>46.6</v>
      </c>
      <c r="K16" s="155">
        <v>46.6</v>
      </c>
      <c r="L16" s="155">
        <v>46.6</v>
      </c>
      <c r="M16" s="155">
        <v>46.6</v>
      </c>
      <c r="N16" s="155">
        <v>7.5</v>
      </c>
      <c r="O16" s="155">
        <v>7.5</v>
      </c>
      <c r="P16" s="155">
        <v>7.5</v>
      </c>
      <c r="Q16" s="155">
        <v>7.5</v>
      </c>
      <c r="R16" s="155">
        <v>86.4</v>
      </c>
      <c r="S16" s="155">
        <v>86.4</v>
      </c>
      <c r="T16" s="155">
        <v>86.4</v>
      </c>
      <c r="U16" s="155">
        <v>86.4</v>
      </c>
      <c r="V16" s="155">
        <v>43.1</v>
      </c>
      <c r="W16" s="155">
        <v>43.1</v>
      </c>
      <c r="X16" s="155">
        <v>43.1</v>
      </c>
      <c r="Y16" s="155">
        <v>43.1</v>
      </c>
      <c r="Z16" s="155"/>
      <c r="AA16" s="155"/>
      <c r="AB16" s="155"/>
      <c r="AC16" s="155"/>
      <c r="AD16" s="155">
        <v>85.3</v>
      </c>
      <c r="AE16" s="155">
        <v>85.3</v>
      </c>
      <c r="AF16" s="155">
        <v>85.3</v>
      </c>
      <c r="AG16" s="155">
        <v>85.3</v>
      </c>
      <c r="AH16" s="155">
        <v>77.599999999999994</v>
      </c>
      <c r="AI16" s="155">
        <v>77.599999999999994</v>
      </c>
      <c r="AJ16" s="155">
        <v>77.599999999999994</v>
      </c>
      <c r="AK16" s="155">
        <v>77.599999999999994</v>
      </c>
      <c r="AL16" s="155">
        <v>104.6</v>
      </c>
      <c r="AM16" s="155">
        <v>104.6</v>
      </c>
      <c r="AN16" s="155">
        <v>104.6</v>
      </c>
      <c r="AO16" s="155">
        <v>104.6</v>
      </c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>
        <v>65.099999999999994</v>
      </c>
      <c r="CE16" s="155">
        <v>65.099999999999994</v>
      </c>
      <c r="CF16" s="155">
        <v>65.099999999999994</v>
      </c>
      <c r="CG16" s="155">
        <v>65.099999999999994</v>
      </c>
      <c r="CH16" s="155">
        <v>237.8</v>
      </c>
      <c r="CI16" s="155">
        <v>237.8</v>
      </c>
      <c r="CJ16" s="155">
        <v>237.8</v>
      </c>
      <c r="CK16" s="155">
        <v>237.8</v>
      </c>
      <c r="CL16" s="155"/>
      <c r="CM16" s="155"/>
      <c r="CN16" s="155"/>
      <c r="CO16" s="155"/>
      <c r="CP16" s="155">
        <v>100.3</v>
      </c>
      <c r="CQ16" s="155">
        <v>100.3</v>
      </c>
      <c r="CR16" s="155">
        <v>100.3</v>
      </c>
      <c r="CS16" s="155">
        <v>100.3</v>
      </c>
      <c r="CT16" s="156"/>
      <c r="CU16" s="156"/>
      <c r="CV16" s="156"/>
      <c r="CW16" s="157"/>
      <c r="CX16" s="158">
        <f t="array" ref="CX16">SUMPRODUCT(B16:CW16*0.25)</f>
        <v>1005.7</v>
      </c>
    </row>
    <row r="17" spans="1:102" ht="30" customHeight="1" thickBot="1" x14ac:dyDescent="0.35">
      <c r="A17" s="105" t="s">
        <v>53</v>
      </c>
      <c r="B17" s="159">
        <f>SUM(B12:B16)</f>
        <v>127.4</v>
      </c>
      <c r="C17" s="160">
        <f t="shared" ref="C17:BN17" si="0">SUM(C12:C16)</f>
        <v>184.8</v>
      </c>
      <c r="D17" s="160">
        <f t="shared" si="0"/>
        <v>119.4</v>
      </c>
      <c r="E17" s="160">
        <f t="shared" si="0"/>
        <v>41.7</v>
      </c>
      <c r="F17" s="160">
        <f t="shared" si="0"/>
        <v>109.7</v>
      </c>
      <c r="G17" s="160">
        <f t="shared" si="0"/>
        <v>109.7</v>
      </c>
      <c r="H17" s="160">
        <f t="shared" si="0"/>
        <v>109.7</v>
      </c>
      <c r="I17" s="160">
        <f t="shared" si="0"/>
        <v>109.7</v>
      </c>
      <c r="J17" s="160">
        <f t="shared" si="0"/>
        <v>46.6</v>
      </c>
      <c r="K17" s="160">
        <f t="shared" si="0"/>
        <v>46.6</v>
      </c>
      <c r="L17" s="160">
        <f t="shared" si="0"/>
        <v>46.6</v>
      </c>
      <c r="M17" s="160">
        <f t="shared" si="0"/>
        <v>46.6</v>
      </c>
      <c r="N17" s="160">
        <f t="shared" si="0"/>
        <v>7.5</v>
      </c>
      <c r="O17" s="160">
        <f t="shared" si="0"/>
        <v>12.2</v>
      </c>
      <c r="P17" s="160">
        <f t="shared" si="0"/>
        <v>7.5</v>
      </c>
      <c r="Q17" s="160">
        <f t="shared" si="0"/>
        <v>32.5</v>
      </c>
      <c r="R17" s="160">
        <f t="shared" si="0"/>
        <v>86.4</v>
      </c>
      <c r="S17" s="160">
        <f t="shared" si="0"/>
        <v>86.4</v>
      </c>
      <c r="T17" s="160">
        <f t="shared" si="0"/>
        <v>86.4</v>
      </c>
      <c r="U17" s="160">
        <f t="shared" si="0"/>
        <v>104.2</v>
      </c>
      <c r="V17" s="160">
        <f t="shared" si="0"/>
        <v>51.5</v>
      </c>
      <c r="W17" s="160">
        <f t="shared" si="0"/>
        <v>119.19999999999999</v>
      </c>
      <c r="X17" s="160">
        <f t="shared" si="0"/>
        <v>160.30000000000001</v>
      </c>
      <c r="Y17" s="160">
        <f t="shared" si="0"/>
        <v>43.1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85.3</v>
      </c>
      <c r="AE17" s="160">
        <f t="shared" si="0"/>
        <v>85.3</v>
      </c>
      <c r="AF17" s="160">
        <f t="shared" si="0"/>
        <v>85.3</v>
      </c>
      <c r="AG17" s="160">
        <f t="shared" si="0"/>
        <v>85.3</v>
      </c>
      <c r="AH17" s="160">
        <f t="shared" si="0"/>
        <v>77.599999999999994</v>
      </c>
      <c r="AI17" s="160">
        <f t="shared" si="0"/>
        <v>77.599999999999994</v>
      </c>
      <c r="AJ17" s="160">
        <f t="shared" si="0"/>
        <v>77.599999999999994</v>
      </c>
      <c r="AK17" s="160">
        <f t="shared" si="0"/>
        <v>77.599999999999994</v>
      </c>
      <c r="AL17" s="160">
        <f t="shared" si="0"/>
        <v>104.6</v>
      </c>
      <c r="AM17" s="160">
        <f t="shared" si="0"/>
        <v>104.6</v>
      </c>
      <c r="AN17" s="160">
        <f t="shared" si="0"/>
        <v>104.6</v>
      </c>
      <c r="AO17" s="160">
        <f t="shared" si="0"/>
        <v>104.6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65.099999999999994</v>
      </c>
      <c r="CE17" s="160">
        <f t="shared" si="1"/>
        <v>65.099999999999994</v>
      </c>
      <c r="CF17" s="160">
        <f t="shared" si="1"/>
        <v>65.099999999999994</v>
      </c>
      <c r="CG17" s="160">
        <f t="shared" si="1"/>
        <v>65.099999999999994</v>
      </c>
      <c r="CH17" s="160">
        <f t="shared" si="1"/>
        <v>237.8</v>
      </c>
      <c r="CI17" s="160">
        <f t="shared" si="1"/>
        <v>237.8</v>
      </c>
      <c r="CJ17" s="160">
        <f t="shared" si="1"/>
        <v>237.8</v>
      </c>
      <c r="CK17" s="160">
        <f t="shared" si="1"/>
        <v>237.8</v>
      </c>
      <c r="CL17" s="160">
        <f t="shared" si="1"/>
        <v>0</v>
      </c>
      <c r="CM17" s="160">
        <f t="shared" si="1"/>
        <v>0</v>
      </c>
      <c r="CN17" s="160">
        <f t="shared" si="1"/>
        <v>3.4</v>
      </c>
      <c r="CO17" s="160">
        <f t="shared" si="1"/>
        <v>0</v>
      </c>
      <c r="CP17" s="160">
        <f t="shared" si="1"/>
        <v>201.1</v>
      </c>
      <c r="CQ17" s="160">
        <f t="shared" si="1"/>
        <v>202.2</v>
      </c>
      <c r="CR17" s="160">
        <f t="shared" si="1"/>
        <v>236.89999999999998</v>
      </c>
      <c r="CS17" s="160">
        <f t="shared" si="1"/>
        <v>110.5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1232.8500000000001</v>
      </c>
    </row>
    <row r="18" spans="1:102" ht="18" customHeight="1" thickBot="1" x14ac:dyDescent="0.3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3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5" customHeight="1" x14ac:dyDescent="0.3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5" customHeight="1" x14ac:dyDescent="0.3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5" customHeight="1" x14ac:dyDescent="0.3">
      <c r="A22" s="118" t="s">
        <v>45</v>
      </c>
      <c r="B22" s="148"/>
      <c r="C22" s="149"/>
      <c r="D22" s="149"/>
      <c r="E22" s="149">
        <v>10.9</v>
      </c>
      <c r="F22" s="149">
        <v>19.399999999999999</v>
      </c>
      <c r="G22" s="149">
        <v>41.4</v>
      </c>
      <c r="H22" s="149">
        <v>36.200000000000003</v>
      </c>
      <c r="I22" s="149">
        <v>16.5</v>
      </c>
      <c r="J22" s="149">
        <v>23.9</v>
      </c>
      <c r="K22" s="149">
        <v>26.3</v>
      </c>
      <c r="L22" s="149">
        <v>18</v>
      </c>
      <c r="M22" s="149">
        <v>8.5</v>
      </c>
      <c r="N22" s="149">
        <v>6.6</v>
      </c>
      <c r="O22" s="149"/>
      <c r="P22" s="149">
        <v>13.5</v>
      </c>
      <c r="Q22" s="149"/>
      <c r="R22" s="149">
        <v>10.7</v>
      </c>
      <c r="S22" s="149">
        <v>33.1</v>
      </c>
      <c r="T22" s="149">
        <v>19.8</v>
      </c>
      <c r="U22" s="149"/>
      <c r="V22" s="149"/>
      <c r="W22" s="149"/>
      <c r="X22" s="149"/>
      <c r="Y22" s="149">
        <v>0.1</v>
      </c>
      <c r="Z22" s="149">
        <v>31.5</v>
      </c>
      <c r="AA22" s="149">
        <v>46.7</v>
      </c>
      <c r="AB22" s="149">
        <v>83.3</v>
      </c>
      <c r="AC22" s="149">
        <v>83.4</v>
      </c>
      <c r="AD22" s="149">
        <v>47.7</v>
      </c>
      <c r="AE22" s="149">
        <v>157.30000000000001</v>
      </c>
      <c r="AF22" s="149">
        <v>188.1</v>
      </c>
      <c r="AG22" s="149">
        <v>155.80000000000001</v>
      </c>
      <c r="AH22" s="149">
        <v>80.099999999999994</v>
      </c>
      <c r="AI22" s="149">
        <v>80.5</v>
      </c>
      <c r="AJ22" s="149">
        <v>111</v>
      </c>
      <c r="AK22" s="149">
        <v>113.7</v>
      </c>
      <c r="AL22" s="149">
        <v>261.39999999999998</v>
      </c>
      <c r="AM22" s="149">
        <v>244</v>
      </c>
      <c r="AN22" s="149">
        <v>261.39999999999998</v>
      </c>
      <c r="AO22" s="149">
        <v>271</v>
      </c>
      <c r="AP22" s="149">
        <v>5.5</v>
      </c>
      <c r="AQ22" s="149">
        <v>17.8</v>
      </c>
      <c r="AR22" s="149"/>
      <c r="AS22" s="149">
        <v>36.1</v>
      </c>
      <c r="AT22" s="149"/>
      <c r="AU22" s="149">
        <v>0.2</v>
      </c>
      <c r="AV22" s="149">
        <v>1.4</v>
      </c>
      <c r="AW22" s="149">
        <v>1.7</v>
      </c>
      <c r="AX22" s="149"/>
      <c r="AY22" s="149">
        <v>3.5</v>
      </c>
      <c r="AZ22" s="149">
        <v>12</v>
      </c>
      <c r="BA22" s="149">
        <v>7.9</v>
      </c>
      <c r="BB22" s="149">
        <v>112.3</v>
      </c>
      <c r="BC22" s="149">
        <v>92.7</v>
      </c>
      <c r="BD22" s="149">
        <v>98.1</v>
      </c>
      <c r="BE22" s="149">
        <v>119.8</v>
      </c>
      <c r="BF22" s="149">
        <v>169.3</v>
      </c>
      <c r="BG22" s="149">
        <v>121.3</v>
      </c>
      <c r="BH22" s="149">
        <v>133.6</v>
      </c>
      <c r="BI22" s="149">
        <v>143.69999999999999</v>
      </c>
      <c r="BJ22" s="149">
        <v>140.6</v>
      </c>
      <c r="BK22" s="149">
        <v>149.4</v>
      </c>
      <c r="BL22" s="149">
        <v>186.6</v>
      </c>
      <c r="BM22" s="149">
        <v>232</v>
      </c>
      <c r="BN22" s="149">
        <v>168.9</v>
      </c>
      <c r="BO22" s="149">
        <v>115.7</v>
      </c>
      <c r="BP22" s="149">
        <v>149.30000000000001</v>
      </c>
      <c r="BQ22" s="149">
        <v>50</v>
      </c>
      <c r="BR22" s="149">
        <v>10</v>
      </c>
      <c r="BS22" s="149">
        <v>10</v>
      </c>
      <c r="BT22" s="149">
        <v>10</v>
      </c>
      <c r="BU22" s="149">
        <v>10</v>
      </c>
      <c r="BV22" s="149">
        <v>10</v>
      </c>
      <c r="BW22" s="149">
        <v>14.1</v>
      </c>
      <c r="BX22" s="149">
        <v>6.1</v>
      </c>
      <c r="BY22" s="149">
        <v>10.9</v>
      </c>
      <c r="BZ22" s="149">
        <v>24.7</v>
      </c>
      <c r="CA22" s="149">
        <v>33</v>
      </c>
      <c r="CB22" s="149">
        <v>27.6</v>
      </c>
      <c r="CC22" s="149">
        <v>28</v>
      </c>
      <c r="CD22" s="149">
        <v>125.4</v>
      </c>
      <c r="CE22" s="149">
        <v>156.69999999999999</v>
      </c>
      <c r="CF22" s="149">
        <v>196</v>
      </c>
      <c r="CG22" s="149">
        <v>205</v>
      </c>
      <c r="CH22" s="149">
        <v>62</v>
      </c>
      <c r="CI22" s="149">
        <v>62.1</v>
      </c>
      <c r="CJ22" s="149">
        <v>56.1</v>
      </c>
      <c r="CK22" s="149">
        <v>34.799999999999997</v>
      </c>
      <c r="CL22" s="149">
        <v>83.5</v>
      </c>
      <c r="CM22" s="149">
        <v>33.5</v>
      </c>
      <c r="CN22" s="149"/>
      <c r="CO22" s="149">
        <v>23.9</v>
      </c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1501.15</v>
      </c>
    </row>
    <row r="23" spans="1:102" ht="25" customHeight="1" x14ac:dyDescent="0.3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5" customHeight="1" thickBot="1" x14ac:dyDescent="0.3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>
        <v>100.5</v>
      </c>
      <c r="AQ24" s="155">
        <v>100.5</v>
      </c>
      <c r="AR24" s="155">
        <v>100.5</v>
      </c>
      <c r="AS24" s="155">
        <v>100.5</v>
      </c>
      <c r="AT24" s="155">
        <v>96.1</v>
      </c>
      <c r="AU24" s="155">
        <v>96.1</v>
      </c>
      <c r="AV24" s="155">
        <v>96.1</v>
      </c>
      <c r="AW24" s="155">
        <v>96.1</v>
      </c>
      <c r="AX24" s="155">
        <v>106.1</v>
      </c>
      <c r="AY24" s="155">
        <v>106.1</v>
      </c>
      <c r="AZ24" s="155">
        <v>106.1</v>
      </c>
      <c r="BA24" s="155">
        <v>106.1</v>
      </c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>
        <v>40.6</v>
      </c>
      <c r="CM24" s="155">
        <v>40.6</v>
      </c>
      <c r="CN24" s="155">
        <v>40.6</v>
      </c>
      <c r="CO24" s="155">
        <v>40.6</v>
      </c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343.2999999999999</v>
      </c>
    </row>
    <row r="25" spans="1:102" ht="30" customHeight="1" thickBot="1" x14ac:dyDescent="0.3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10.9</v>
      </c>
      <c r="F25" s="160">
        <f t="shared" si="2"/>
        <v>19.399999999999999</v>
      </c>
      <c r="G25" s="160">
        <f t="shared" si="2"/>
        <v>41.4</v>
      </c>
      <c r="H25" s="160">
        <f t="shared" si="2"/>
        <v>36.200000000000003</v>
      </c>
      <c r="I25" s="160">
        <f t="shared" si="2"/>
        <v>16.5</v>
      </c>
      <c r="J25" s="160">
        <f t="shared" si="2"/>
        <v>23.9</v>
      </c>
      <c r="K25" s="160">
        <f t="shared" si="2"/>
        <v>26.3</v>
      </c>
      <c r="L25" s="160">
        <f t="shared" si="2"/>
        <v>18</v>
      </c>
      <c r="M25" s="160">
        <f t="shared" si="2"/>
        <v>8.5</v>
      </c>
      <c r="N25" s="160">
        <f t="shared" si="2"/>
        <v>6.6</v>
      </c>
      <c r="O25" s="160">
        <f t="shared" si="2"/>
        <v>0</v>
      </c>
      <c r="P25" s="160">
        <f t="shared" si="2"/>
        <v>13.5</v>
      </c>
      <c r="Q25" s="160">
        <f t="shared" si="2"/>
        <v>0</v>
      </c>
      <c r="R25" s="160">
        <f t="shared" si="2"/>
        <v>10.7</v>
      </c>
      <c r="S25" s="160">
        <f t="shared" si="2"/>
        <v>33.1</v>
      </c>
      <c r="T25" s="160">
        <f t="shared" si="2"/>
        <v>19.8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0.1</v>
      </c>
      <c r="Z25" s="160">
        <f t="shared" si="2"/>
        <v>31.5</v>
      </c>
      <c r="AA25" s="160">
        <f t="shared" si="2"/>
        <v>46.7</v>
      </c>
      <c r="AB25" s="160">
        <f t="shared" si="2"/>
        <v>83.3</v>
      </c>
      <c r="AC25" s="160">
        <f t="shared" si="2"/>
        <v>83.4</v>
      </c>
      <c r="AD25" s="160">
        <f t="shared" si="2"/>
        <v>47.7</v>
      </c>
      <c r="AE25" s="160">
        <f t="shared" si="2"/>
        <v>157.30000000000001</v>
      </c>
      <c r="AF25" s="160">
        <f t="shared" si="2"/>
        <v>188.1</v>
      </c>
      <c r="AG25" s="160">
        <f t="shared" si="2"/>
        <v>155.80000000000001</v>
      </c>
      <c r="AH25" s="160">
        <f t="shared" si="2"/>
        <v>80.099999999999994</v>
      </c>
      <c r="AI25" s="160">
        <f t="shared" si="2"/>
        <v>80.5</v>
      </c>
      <c r="AJ25" s="160">
        <f t="shared" si="2"/>
        <v>111</v>
      </c>
      <c r="AK25" s="160">
        <f t="shared" si="2"/>
        <v>113.7</v>
      </c>
      <c r="AL25" s="160">
        <f t="shared" si="2"/>
        <v>261.39999999999998</v>
      </c>
      <c r="AM25" s="160">
        <f t="shared" si="2"/>
        <v>244</v>
      </c>
      <c r="AN25" s="160">
        <f t="shared" si="2"/>
        <v>261.39999999999998</v>
      </c>
      <c r="AO25" s="160">
        <f t="shared" si="2"/>
        <v>271</v>
      </c>
      <c r="AP25" s="160">
        <f t="shared" si="2"/>
        <v>106</v>
      </c>
      <c r="AQ25" s="160">
        <f t="shared" si="2"/>
        <v>118.3</v>
      </c>
      <c r="AR25" s="160">
        <f t="shared" si="2"/>
        <v>100.5</v>
      </c>
      <c r="AS25" s="160">
        <f t="shared" si="2"/>
        <v>136.6</v>
      </c>
      <c r="AT25" s="160">
        <f t="shared" si="2"/>
        <v>96.1</v>
      </c>
      <c r="AU25" s="160">
        <f t="shared" si="2"/>
        <v>96.3</v>
      </c>
      <c r="AV25" s="160">
        <f t="shared" si="2"/>
        <v>97.5</v>
      </c>
      <c r="AW25" s="160">
        <f t="shared" si="2"/>
        <v>97.8</v>
      </c>
      <c r="AX25" s="160">
        <f t="shared" si="2"/>
        <v>106.1</v>
      </c>
      <c r="AY25" s="160">
        <f t="shared" si="2"/>
        <v>109.6</v>
      </c>
      <c r="AZ25" s="160">
        <f t="shared" si="2"/>
        <v>118.1</v>
      </c>
      <c r="BA25" s="160">
        <f t="shared" si="2"/>
        <v>114</v>
      </c>
      <c r="BB25" s="160">
        <f t="shared" si="2"/>
        <v>112.3</v>
      </c>
      <c r="BC25" s="160">
        <f t="shared" si="2"/>
        <v>92.7</v>
      </c>
      <c r="BD25" s="160">
        <f t="shared" si="2"/>
        <v>98.1</v>
      </c>
      <c r="BE25" s="160">
        <f t="shared" si="2"/>
        <v>119.8</v>
      </c>
      <c r="BF25" s="160">
        <f t="shared" si="2"/>
        <v>169.3</v>
      </c>
      <c r="BG25" s="160">
        <f t="shared" si="2"/>
        <v>121.3</v>
      </c>
      <c r="BH25" s="160">
        <f t="shared" si="2"/>
        <v>133.6</v>
      </c>
      <c r="BI25" s="160">
        <f t="shared" si="2"/>
        <v>143.69999999999999</v>
      </c>
      <c r="BJ25" s="160">
        <f t="shared" si="2"/>
        <v>140.6</v>
      </c>
      <c r="BK25" s="160">
        <f t="shared" si="2"/>
        <v>149.4</v>
      </c>
      <c r="BL25" s="160">
        <f t="shared" si="2"/>
        <v>186.6</v>
      </c>
      <c r="BM25" s="160">
        <f t="shared" si="2"/>
        <v>232</v>
      </c>
      <c r="BN25" s="160">
        <f t="shared" si="2"/>
        <v>168.9</v>
      </c>
      <c r="BO25" s="160">
        <f t="shared" ref="BO25:CW25" si="3">SUM(BO20:BO24)</f>
        <v>115.7</v>
      </c>
      <c r="BP25" s="160">
        <f t="shared" si="3"/>
        <v>149.30000000000001</v>
      </c>
      <c r="BQ25" s="160">
        <f t="shared" si="3"/>
        <v>50</v>
      </c>
      <c r="BR25" s="160">
        <f t="shared" si="3"/>
        <v>10</v>
      </c>
      <c r="BS25" s="160">
        <f t="shared" si="3"/>
        <v>10</v>
      </c>
      <c r="BT25" s="160">
        <f t="shared" si="3"/>
        <v>10</v>
      </c>
      <c r="BU25" s="160">
        <f t="shared" si="3"/>
        <v>10</v>
      </c>
      <c r="BV25" s="160">
        <f t="shared" si="3"/>
        <v>10</v>
      </c>
      <c r="BW25" s="160">
        <f t="shared" si="3"/>
        <v>14.1</v>
      </c>
      <c r="BX25" s="160">
        <f t="shared" si="3"/>
        <v>6.1</v>
      </c>
      <c r="BY25" s="160">
        <f t="shared" si="3"/>
        <v>10.9</v>
      </c>
      <c r="BZ25" s="160">
        <f t="shared" si="3"/>
        <v>24.7</v>
      </c>
      <c r="CA25" s="160">
        <f t="shared" si="3"/>
        <v>33</v>
      </c>
      <c r="CB25" s="160">
        <f t="shared" si="3"/>
        <v>27.6</v>
      </c>
      <c r="CC25" s="160">
        <f t="shared" si="3"/>
        <v>28</v>
      </c>
      <c r="CD25" s="160">
        <f t="shared" si="3"/>
        <v>125.4</v>
      </c>
      <c r="CE25" s="160">
        <f t="shared" si="3"/>
        <v>156.69999999999999</v>
      </c>
      <c r="CF25" s="160">
        <f t="shared" si="3"/>
        <v>196</v>
      </c>
      <c r="CG25" s="160">
        <f t="shared" si="3"/>
        <v>205</v>
      </c>
      <c r="CH25" s="160">
        <f t="shared" si="3"/>
        <v>62</v>
      </c>
      <c r="CI25" s="160">
        <f t="shared" si="3"/>
        <v>62.1</v>
      </c>
      <c r="CJ25" s="160">
        <f t="shared" si="3"/>
        <v>56.1</v>
      </c>
      <c r="CK25" s="160">
        <f t="shared" si="3"/>
        <v>34.799999999999997</v>
      </c>
      <c r="CL25" s="160">
        <f t="shared" si="3"/>
        <v>124.1</v>
      </c>
      <c r="CM25" s="160">
        <f t="shared" si="3"/>
        <v>74.099999999999994</v>
      </c>
      <c r="CN25" s="160">
        <f t="shared" si="3"/>
        <v>40.6</v>
      </c>
      <c r="CO25" s="160">
        <f t="shared" si="3"/>
        <v>64.5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1844.45</v>
      </c>
    </row>
    <row r="26" spans="1:102" ht="16" customHeight="1" x14ac:dyDescent="0.3"/>
    <row r="29" spans="1:102" x14ac:dyDescent="0.3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3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2026-01-21T21:30:06Z</dcterms:created>
  <dcterms:modified xsi:type="dcterms:W3CDTF">2026-01-21T21:30:09Z</dcterms:modified>
</cp:coreProperties>
</file>