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Y52" i="4" s="1"/>
  <c r="X26" i="4"/>
  <c r="X52" i="4" s="1"/>
  <c r="W26" i="4"/>
  <c r="W52" i="4" s="1"/>
  <c r="V26" i="4"/>
  <c r="V52" i="4" s="1"/>
  <c r="U26" i="4"/>
  <c r="U52" i="4" s="1"/>
  <c r="T26" i="4"/>
  <c r="T52" i="4" s="1"/>
  <c r="S26" i="4"/>
  <c r="S52" i="4" s="1"/>
  <c r="R26" i="4"/>
  <c r="R52" i="4" s="1"/>
  <c r="Q26" i="4"/>
  <c r="Q52" i="4" s="1"/>
  <c r="P26" i="4"/>
  <c r="P52" i="4" s="1"/>
  <c r="O26" i="4"/>
  <c r="O52" i="4" s="1"/>
  <c r="N26" i="4"/>
  <c r="N52" i="4" s="1"/>
  <c r="M26" i="4"/>
  <c r="M52" i="4" s="1"/>
  <c r="L26" i="4"/>
  <c r="L52" i="4" s="1"/>
  <c r="K26" i="4"/>
  <c r="K52" i="4" s="1"/>
  <c r="J26" i="4"/>
  <c r="J52" i="4" s="1"/>
  <c r="I26" i="4"/>
  <c r="I52" i="4" s="1"/>
  <c r="H26" i="4"/>
  <c r="H52" i="4" s="1"/>
  <c r="G26" i="4"/>
  <c r="G52" i="4" s="1"/>
  <c r="F26" i="4"/>
  <c r="F52" i="4" s="1"/>
  <c r="E26" i="4"/>
  <c r="E52" i="4" s="1"/>
  <c r="D26" i="4"/>
  <c r="D52" i="4" s="1"/>
  <c r="C26" i="4"/>
  <c r="C52" i="4" s="1"/>
  <c r="B26" i="4"/>
  <c r="B52" i="4" s="1"/>
  <c r="AA25" i="4"/>
  <c r="AA24" i="4"/>
  <c r="AA23" i="4"/>
  <c r="AA22" i="4"/>
  <c r="AA21" i="4"/>
  <c r="AA20" i="4"/>
  <c r="AA19" i="4"/>
  <c r="AA26" i="4" s="1"/>
  <c r="Z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<sst xmlns="http://schemas.openxmlformats.org/spreadsheetml/2006/main" count="119" uniqueCount="54">
  <si>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10/09/2025 23:38:29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</si>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</sst>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DB3-48D2-9EC0-981C340215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DB3-48D2-9EC0-981C340215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5.0019999999999998</c:v>
                </c:pt>
                <c:pt idx="2">
                  <c:v>11.38</c:v>
                </c:pt>
                <c:pt idx="6">
                  <c:v>0.375</c:v>
                </c:pt>
                <c:pt idx="18">
                  <c:v>3.0000000000000001E-3</c:v>
                </c:pt>
                <c:pt idx="22">
                  <c:v>2E-3</c:v>
                </c:pt>
                <c:pt idx="23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B3-48D2-9EC0-981C340215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4.343</c:v>
                </c:pt>
                <c:pt idx="7">
                  <c:v>2.5270000000000001</c:v>
                </c:pt>
                <c:pt idx="8">
                  <c:v>0.23100000000000001</c:v>
                </c:pt>
                <c:pt idx="10">
                  <c:v>2.5680000000000001</c:v>
                </c:pt>
                <c:pt idx="11">
                  <c:v>0.22</c:v>
                </c:pt>
                <c:pt idx="12">
                  <c:v>0.13300000000000001</c:v>
                </c:pt>
                <c:pt idx="14">
                  <c:v>15.587</c:v>
                </c:pt>
                <c:pt idx="15">
                  <c:v>3.2669999999999999</c:v>
                </c:pt>
                <c:pt idx="17">
                  <c:v>16.710999999999999</c:v>
                </c:pt>
                <c:pt idx="18">
                  <c:v>20.251000000000001</c:v>
                </c:pt>
                <c:pt idx="19">
                  <c:v>9.1330000000000009</c:v>
                </c:pt>
                <c:pt idx="20">
                  <c:v>0.223</c:v>
                </c:pt>
                <c:pt idx="21">
                  <c:v>13.525</c:v>
                </c:pt>
                <c:pt idx="22">
                  <c:v>17.090999999999998</c:v>
                </c:pt>
                <c:pt idx="23">
                  <c:v>2.2409999999999997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B3-48D2-9EC0-981C340215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DB3-48D2-9EC0-981C340215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DB3-48D2-9EC0-981C340215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DB3-48D2-9EC0-981C340215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DB3-48D2-9EC0-981C340215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DB3-48D2-9EC0-981C340215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4">
                  <c:v>28.879000000000001</c:v>
                </c:pt>
                <c:pt idx="6">
                  <c:v>4.26</c:v>
                </c:pt>
                <c:pt idx="7">
                  <c:v>6</c:v>
                </c:pt>
                <c:pt idx="10">
                  <c:v>68</c:v>
                </c:pt>
                <c:pt idx="11">
                  <c:v>41.34</c:v>
                </c:pt>
                <c:pt idx="13">
                  <c:v>55.890999999999998</c:v>
                </c:pt>
                <c:pt idx="14">
                  <c:v>197.98099999999999</c:v>
                </c:pt>
                <c:pt idx="18">
                  <c:v>0.41299999999999998</c:v>
                </c:pt>
                <c:pt idx="20">
                  <c:v>9.1479999999999997</c:v>
                </c:pt>
                <c:pt idx="22">
                  <c:v>1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B3-48D2-9EC0-981C340215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16.600000000000001</c:v>
                </c:pt>
                <c:pt idx="1">
                  <c:v>5.3</c:v>
                </c:pt>
                <c:pt idx="2">
                  <c:v>0</c:v>
                </c:pt>
                <c:pt idx="3">
                  <c:v>8.6999999999999993</c:v>
                </c:pt>
                <c:pt idx="4">
                  <c:v>0</c:v>
                </c:pt>
                <c:pt idx="5">
                  <c:v>22.3</c:v>
                </c:pt>
                <c:pt idx="6">
                  <c:v>0</c:v>
                </c:pt>
                <c:pt idx="7">
                  <c:v>0</c:v>
                </c:pt>
                <c:pt idx="8">
                  <c:v>17</c:v>
                </c:pt>
                <c:pt idx="9">
                  <c:v>67.099999999999994</c:v>
                </c:pt>
                <c:pt idx="10">
                  <c:v>224.7</c:v>
                </c:pt>
                <c:pt idx="11">
                  <c:v>233.6</c:v>
                </c:pt>
                <c:pt idx="12">
                  <c:v>290.8</c:v>
                </c:pt>
                <c:pt idx="13">
                  <c:v>279.2</c:v>
                </c:pt>
                <c:pt idx="14">
                  <c:v>136.1</c:v>
                </c:pt>
                <c:pt idx="15">
                  <c:v>7.1</c:v>
                </c:pt>
                <c:pt idx="16">
                  <c:v>46.4</c:v>
                </c:pt>
                <c:pt idx="17">
                  <c:v>7.3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B3-48D2-9EC0-981C340215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6">
                  <c:v>7.22</c:v>
                </c:pt>
                <c:pt idx="7">
                  <c:v>5.2950000000000008</c:v>
                </c:pt>
                <c:pt idx="8">
                  <c:v>11.22</c:v>
                </c:pt>
                <c:pt idx="9">
                  <c:v>1.9670000000000001</c:v>
                </c:pt>
                <c:pt idx="10">
                  <c:v>85.790999999999997</c:v>
                </c:pt>
                <c:pt idx="11">
                  <c:v>35.458999999999996</c:v>
                </c:pt>
                <c:pt idx="12">
                  <c:v>25.176000000000002</c:v>
                </c:pt>
                <c:pt idx="13">
                  <c:v>81.768000000000001</c:v>
                </c:pt>
                <c:pt idx="14">
                  <c:v>88.778000000000006</c:v>
                </c:pt>
                <c:pt idx="15">
                  <c:v>53.508000000000003</c:v>
                </c:pt>
                <c:pt idx="16">
                  <c:v>0.26400000000000001</c:v>
                </c:pt>
                <c:pt idx="17">
                  <c:v>13.084</c:v>
                </c:pt>
                <c:pt idx="18">
                  <c:v>12.516999999999999</c:v>
                </c:pt>
                <c:pt idx="19">
                  <c:v>0.58499999999999996</c:v>
                </c:pt>
                <c:pt idx="20">
                  <c:v>1.0669999999999999</c:v>
                </c:pt>
                <c:pt idx="21">
                  <c:v>11.566000000000001</c:v>
                </c:pt>
                <c:pt idx="22">
                  <c:v>5.165</c:v>
                </c:pt>
                <c:pt idx="23">
                  <c:v>1.1839999999999999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B3-48D2-9EC0-981C340215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DB3-48D2-9EC0-981C340215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DB3-48D2-9EC0-981C34021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78.98</c:v>
                </c:pt>
                <c:pt idx="1">
                  <c:v>73.78</c:v>
                </c:pt>
                <c:pt idx="2">
                  <c:v>65.89</c:v>
                </c:pt>
                <c:pt idx="3">
                  <c:v>67.430000000000007</c:v>
                </c:pt>
                <c:pt idx="4">
                  <c:v>80</c:v>
                </c:pt>
                <c:pt idx="5">
                  <c:v>124.22</c:v>
                </c:pt>
                <c:pt idx="6">
                  <c:v>150.52000000000001</c:v>
                </c:pt>
                <c:pt idx="7">
                  <c:v>159.82</c:v>
                </c:pt>
                <c:pt idx="8">
                  <c:v>113.63</c:v>
                </c:pt>
                <c:pt idx="9">
                  <c:v>91.47</c:v>
                </c:pt>
                <c:pt idx="10">
                  <c:v>76.34</c:v>
                </c:pt>
                <c:pt idx="11">
                  <c:v>75.59</c:v>
                </c:pt>
                <c:pt idx="12">
                  <c:v>79.55</c:v>
                </c:pt>
                <c:pt idx="13">
                  <c:v>78.39</c:v>
                </c:pt>
                <c:pt idx="14">
                  <c:v>76.55</c:v>
                </c:pt>
                <c:pt idx="15">
                  <c:v>98.66</c:v>
                </c:pt>
                <c:pt idx="16">
                  <c:v>143.29</c:v>
                </c:pt>
                <c:pt idx="17">
                  <c:v>170.15</c:v>
                </c:pt>
                <c:pt idx="18">
                  <c:v>215.91</c:v>
                </c:pt>
                <c:pt idx="19">
                  <c:v>227.83</c:v>
                </c:pt>
                <c:pt idx="20">
                  <c:v>159.30000000000001</c:v>
                </c:pt>
                <c:pt idx="21">
                  <c:v>147.84</c:v>
                </c:pt>
                <c:pt idx="22">
                  <c:v>147.36000000000001</c:v>
                </c:pt>
                <c:pt idx="23">
                  <c:v>125.63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B3-48D2-9EC0-981C34021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BA4-472C-B643-1CE2AC3AB6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BA4-472C-B643-1CE2AC3AB6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1E-3</c:v>
                </c:pt>
                <c:pt idx="5">
                  <c:v>3.8069999999999999</c:v>
                </c:pt>
                <c:pt idx="6">
                  <c:v>5.4</c:v>
                </c:pt>
                <c:pt idx="7">
                  <c:v>5.875</c:v>
                </c:pt>
                <c:pt idx="8">
                  <c:v>14.302999999999999</c:v>
                </c:pt>
                <c:pt idx="9">
                  <c:v>14.006</c:v>
                </c:pt>
                <c:pt idx="10">
                  <c:v>20.5</c:v>
                </c:pt>
                <c:pt idx="11">
                  <c:v>19.170999999999999</c:v>
                </c:pt>
                <c:pt idx="12">
                  <c:v>49.190000000000005</c:v>
                </c:pt>
                <c:pt idx="13">
                  <c:v>42.245000000000005</c:v>
                </c:pt>
                <c:pt idx="14">
                  <c:v>31.902999999999999</c:v>
                </c:pt>
                <c:pt idx="15">
                  <c:v>23.856999999999999</c:v>
                </c:pt>
                <c:pt idx="16">
                  <c:v>31.352</c:v>
                </c:pt>
                <c:pt idx="17">
                  <c:v>9.3230000000000004</c:v>
                </c:pt>
                <c:pt idx="19">
                  <c:v>2E-3</c:v>
                </c:pt>
                <c:pt idx="20">
                  <c:v>1.952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A4-472C-B643-1CE2AC3AB6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2E-3</c:v>
                </c:pt>
                <c:pt idx="1">
                  <c:v>1E-3</c:v>
                </c:pt>
                <c:pt idx="2">
                  <c:v>5.0000000000000001E-3</c:v>
                </c:pt>
                <c:pt idx="4">
                  <c:v>1</c:v>
                </c:pt>
                <c:pt idx="5">
                  <c:v>6.0720000000000001</c:v>
                </c:pt>
                <c:pt idx="6">
                  <c:v>5.2</c:v>
                </c:pt>
                <c:pt idx="7">
                  <c:v>5.5</c:v>
                </c:pt>
                <c:pt idx="8">
                  <c:v>10.3</c:v>
                </c:pt>
                <c:pt idx="9">
                  <c:v>13</c:v>
                </c:pt>
                <c:pt idx="10">
                  <c:v>9.6609999999999996</c:v>
                </c:pt>
                <c:pt idx="11">
                  <c:v>4</c:v>
                </c:pt>
                <c:pt idx="12">
                  <c:v>21.2</c:v>
                </c:pt>
                <c:pt idx="13">
                  <c:v>33.975000000000001</c:v>
                </c:pt>
                <c:pt idx="14">
                  <c:v>28.961000000000002</c:v>
                </c:pt>
                <c:pt idx="15">
                  <c:v>16.646000000000001</c:v>
                </c:pt>
                <c:pt idx="16">
                  <c:v>4.8490000000000002</c:v>
                </c:pt>
                <c:pt idx="17">
                  <c:v>2.9550000000000001</c:v>
                </c:pt>
                <c:pt idx="18">
                  <c:v>1.706</c:v>
                </c:pt>
                <c:pt idx="19">
                  <c:v>3.2320000000000002</c:v>
                </c:pt>
                <c:pt idx="20">
                  <c:v>3.4</c:v>
                </c:pt>
                <c:pt idx="21">
                  <c:v>14.897</c:v>
                </c:pt>
                <c:pt idx="22">
                  <c:v>8.8030000000000008</c:v>
                </c:pt>
                <c:pt idx="23">
                  <c:v>19.556999999999999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A4-472C-B643-1CE2AC3AB6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BA4-472C-B643-1CE2AC3AB6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BA4-472C-B643-1CE2AC3AB6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345</c:v>
                </c:pt>
                <c:pt idx="11">
                  <c:v>286.7</c:v>
                </c:pt>
                <c:pt idx="12">
                  <c:v>235</c:v>
                </c:pt>
                <c:pt idx="13">
                  <c:v>317.39999999999998</c:v>
                </c:pt>
                <c:pt idx="14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A4-472C-B643-1CE2AC3AB6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BA4-472C-B643-1CE2AC3AB6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BA4-472C-B643-1CE2AC3AB6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24.786999999999999</c:v>
                </c:pt>
                <c:pt idx="1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A4-472C-B643-1CE2AC3AB68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2.5</c:v>
                </c:pt>
                <c:pt idx="22">
                  <c:v>8.6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A4-472C-B643-1CE2AC3AB6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21.615999999999996</c:v>
                </c:pt>
                <c:pt idx="1">
                  <c:v>5.3160000000000007</c:v>
                </c:pt>
                <c:pt idx="2">
                  <c:v>11.375</c:v>
                </c:pt>
                <c:pt idx="3">
                  <c:v>8.6920000000000002</c:v>
                </c:pt>
                <c:pt idx="4">
                  <c:v>7.1230000000000002</c:v>
                </c:pt>
                <c:pt idx="5">
                  <c:v>12.456</c:v>
                </c:pt>
                <c:pt idx="6">
                  <c:v>5.5979999999999999</c:v>
                </c:pt>
                <c:pt idx="7">
                  <c:v>2.4470000000000001</c:v>
                </c:pt>
                <c:pt idx="8">
                  <c:v>3.8879999999999999</c:v>
                </c:pt>
                <c:pt idx="9">
                  <c:v>42.066000000000003</c:v>
                </c:pt>
                <c:pt idx="10">
                  <c:v>5.923</c:v>
                </c:pt>
                <c:pt idx="11">
                  <c:v>0.79300000000000004</c:v>
                </c:pt>
                <c:pt idx="12">
                  <c:v>10.693999999999999</c:v>
                </c:pt>
                <c:pt idx="13">
                  <c:v>23.203000000000003</c:v>
                </c:pt>
                <c:pt idx="14">
                  <c:v>32.597000000000001</c:v>
                </c:pt>
                <c:pt idx="15">
                  <c:v>23.417999999999999</c:v>
                </c:pt>
                <c:pt idx="16">
                  <c:v>10.428999999999998</c:v>
                </c:pt>
                <c:pt idx="18">
                  <c:v>11.423</c:v>
                </c:pt>
                <c:pt idx="19">
                  <c:v>6.484</c:v>
                </c:pt>
                <c:pt idx="20">
                  <c:v>5.0860000000000003</c:v>
                </c:pt>
                <c:pt idx="21">
                  <c:v>7.734</c:v>
                </c:pt>
                <c:pt idx="22">
                  <c:v>5.899</c:v>
                </c:pt>
                <c:pt idx="23">
                  <c:v>13.074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A4-472C-B643-1CE2AC3AB6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BA4-472C-B643-1CE2AC3AB6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BA4-472C-B643-1CE2AC3AB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78.98</c:v>
                </c:pt>
                <c:pt idx="1">
                  <c:v>73.78</c:v>
                </c:pt>
                <c:pt idx="2">
                  <c:v>65.89</c:v>
                </c:pt>
                <c:pt idx="3">
                  <c:v>67.430000000000007</c:v>
                </c:pt>
                <c:pt idx="4">
                  <c:v>80</c:v>
                </c:pt>
                <c:pt idx="5">
                  <c:v>124.22</c:v>
                </c:pt>
                <c:pt idx="6">
                  <c:v>150.52000000000001</c:v>
                </c:pt>
                <c:pt idx="7">
                  <c:v>159.82</c:v>
                </c:pt>
                <c:pt idx="8">
                  <c:v>113.63</c:v>
                </c:pt>
                <c:pt idx="9">
                  <c:v>91.47</c:v>
                </c:pt>
                <c:pt idx="10">
                  <c:v>76.34</c:v>
                </c:pt>
                <c:pt idx="11">
                  <c:v>75.59</c:v>
                </c:pt>
                <c:pt idx="12">
                  <c:v>79.55</c:v>
                </c:pt>
                <c:pt idx="13">
                  <c:v>78.39</c:v>
                </c:pt>
                <c:pt idx="14">
                  <c:v>76.55</c:v>
                </c:pt>
                <c:pt idx="15">
                  <c:v>98.66</c:v>
                </c:pt>
                <c:pt idx="16">
                  <c:v>143.29</c:v>
                </c:pt>
                <c:pt idx="17">
                  <c:v>170.15</c:v>
                </c:pt>
                <c:pt idx="18">
                  <c:v>215.91</c:v>
                </c:pt>
                <c:pt idx="19">
                  <c:v>227.83</c:v>
                </c:pt>
                <c:pt idx="20">
                  <c:v>159.30000000000001</c:v>
                </c:pt>
                <c:pt idx="21">
                  <c:v>147.84</c:v>
                </c:pt>
                <c:pt idx="22">
                  <c:v>147.36000000000001</c:v>
                </c:pt>
                <c:pt idx="23">
                  <c:v>125.63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A4-472C-B643-1CE2AC3AB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21.602</v>
      </c>
      <c r="C4" s="18">
        <v>5.3</v>
      </c>
      <c r="D4" s="18">
        <v>11.38</v>
      </c>
      <c r="E4" s="18">
        <v>8.6999999999999993</v>
      </c>
      <c r="F4" s="18">
        <v>28.879000000000001</v>
      </c>
      <c r="G4" s="18">
        <v>22.3</v>
      </c>
      <c r="H4" s="18">
        <v>16.198</v>
      </c>
      <c r="I4" s="18">
        <v>13.821999999999999</v>
      </c>
      <c r="J4" s="18">
        <v>28.451000000000001</v>
      </c>
      <c r="K4" s="18">
        <v>69.066999999999993</v>
      </c>
      <c r="L4" s="18">
        <v>381.05900000000003</v>
      </c>
      <c r="M4" s="18">
        <v>310.61899999999997</v>
      </c>
      <c r="N4" s="18">
        <v>316.10899999999998</v>
      </c>
      <c r="O4" s="18">
        <v>416.85900000000004</v>
      </c>
      <c r="P4" s="18">
        <v>438.44600000000003</v>
      </c>
      <c r="Q4" s="18">
        <v>63.875</v>
      </c>
      <c r="R4" s="18">
        <v>46.664000000000001</v>
      </c>
      <c r="S4" s="18">
        <v>37.094999999999999</v>
      </c>
      <c r="T4" s="18">
        <v>33.183999999999997</v>
      </c>
      <c r="U4" s="18">
        <v>9.718</v>
      </c>
      <c r="V4" s="18">
        <v>10.437999999999999</v>
      </c>
      <c r="W4" s="18">
        <v>25.091000000000001</v>
      </c>
      <c r="X4" s="18">
        <v>23.257999999999999</v>
      </c>
      <c r="Y4" s="18">
        <v>32.626999999999995</v>
      </c>
      <c r="Z4" s="19"/>
      <c r="AA4" s="20">
        <f>SUM(B4:Z4)</f>
        <v>2370.7409999999995</v>
      </c>
    </row>
    <row r="5" spans="1:27" ht="24.95" customHeight="1" thickBot="1" x14ac:dyDescent="0.25">
      <c r="A5" s="21"/>
      <c r="B5" s="22">
        <v>99.067000000000007</v>
      </c>
      <c r="C5" s="23">
        <v>99.067000000000007</v>
      </c>
      <c r="D5" s="23">
        <v>99.067000000000007</v>
      </c>
      <c r="E5" s="23">
        <v>99.774000000000001</v>
      </c>
      <c r="F5" s="23">
        <v>99.774000000000001</v>
      </c>
      <c r="G5" s="23">
        <v>99.774000000000001</v>
      </c>
      <c r="H5" s="23">
        <v>99.774000000000001</v>
      </c>
      <c r="I5" s="23">
        <v>108.60000000000001</v>
      </c>
      <c r="J5" s="23">
        <v>108.60000000000001</v>
      </c>
      <c r="K5" s="23">
        <v>108.60000000000001</v>
      </c>
      <c r="L5" s="23">
        <v>108.60000000000001</v>
      </c>
      <c r="M5" s="23">
        <v>23.884</v>
      </c>
      <c r="N5" s="23">
        <v>23.884</v>
      </c>
      <c r="O5" s="23">
        <v>23.884</v>
      </c>
      <c r="P5" s="23">
        <v>23.884</v>
      </c>
      <c r="Q5" s="23">
        <v>58.91</v>
      </c>
      <c r="R5" s="23">
        <v>58.91</v>
      </c>
      <c r="S5" s="23">
        <v>58.91</v>
      </c>
      <c r="T5" s="23">
        <v>58.91</v>
      </c>
      <c r="U5" s="23">
        <v>51.09</v>
      </c>
      <c r="V5" s="23">
        <v>51.09</v>
      </c>
      <c r="W5" s="23">
        <v>51.09</v>
      </c>
      <c r="X5" s="23">
        <v>51.09</v>
      </c>
      <c r="Y5" s="23">
        <v>48.558999999999997</v>
      </c>
      <c r="Z5" s="24">
        <v>48.558999999999997</v>
      </c>
      <c r="AA5" s="25"/>
    </row>
    <row r="6" spans="1:27" ht="30" customHeight="1" thickBot="1" x14ac:dyDescent="0.25">
      <c r="A6" s="12" t="s">
        <v>4</v>
      </c>
      <c r="B6" s="13">
        <v>48.558999999999997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78.98</v>
      </c>
      <c r="C7" s="28">
        <v>73.78</v>
      </c>
      <c r="D7" s="28">
        <v>65.89</v>
      </c>
      <c r="E7" s="28">
        <v>67.430000000000007</v>
      </c>
      <c r="F7" s="28">
        <v>80</v>
      </c>
      <c r="G7" s="28">
        <v>124.22</v>
      </c>
      <c r="H7" s="28">
        <v>150.52000000000001</v>
      </c>
      <c r="I7" s="28">
        <v>159.82</v>
      </c>
      <c r="J7" s="28">
        <v>113.63</v>
      </c>
      <c r="K7" s="28">
        <v>91.47</v>
      </c>
      <c r="L7" s="28">
        <v>76.34</v>
      </c>
      <c r="M7" s="28">
        <v>75.59</v>
      </c>
      <c r="N7" s="28">
        <v>79.55</v>
      </c>
      <c r="O7" s="28">
        <v>78.39</v>
      </c>
      <c r="P7" s="28">
        <v>76.55</v>
      </c>
      <c r="Q7" s="28">
        <v>98.66</v>
      </c>
      <c r="R7" s="28">
        <v>143.29</v>
      </c>
      <c r="S7" s="28">
        <v>170.15</v>
      </c>
      <c r="T7" s="28">
        <v>215.91</v>
      </c>
      <c r="U7" s="28">
        <v>227.83</v>
      </c>
      <c r="V7" s="28">
        <v>159.30000000000001</v>
      </c>
      <c r="W7" s="28">
        <v>147.84</v>
      </c>
      <c r="X7" s="28">
        <v>147.36000000000001</v>
      </c>
      <c r="Y7" s="28">
        <v>125.63</v>
      </c>
      <c r="Z7" s="29"/>
      <c r="AA7" s="30">
        <f>IF(SUM(B7:Z7)&lt;&gt;0,AVERAGEIF(B7:Z7,"&lt;&gt;"""),"")</f>
        <v>117.83875000000002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>
        <v>28.879000000000001</v>
      </c>
      <c r="G12" s="52"/>
      <c r="H12" s="52">
        <v>4.26</v>
      </c>
      <c r="I12" s="52">
        <v>6</v>
      </c>
      <c r="J12" s="52"/>
      <c r="K12" s="52"/>
      <c r="L12" s="52">
        <v>68</v>
      </c>
      <c r="M12" s="52">
        <v>41.34</v>
      </c>
      <c r="N12" s="52"/>
      <c r="O12" s="52">
        <v>55.890999999999998</v>
      </c>
      <c r="P12" s="52">
        <v>197.98099999999999</v>
      </c>
      <c r="Q12" s="52"/>
      <c r="R12" s="52"/>
      <c r="S12" s="52"/>
      <c r="T12" s="52">
        <v>0.41299999999999998</v>
      </c>
      <c r="U12" s="52"/>
      <c r="V12" s="52">
        <v>9.1479999999999997</v>
      </c>
      <c r="W12" s="52"/>
      <c r="X12" s="52">
        <v>1</v>
      </c>
      <c r="Y12" s="52">
        <v>2</v>
      </c>
      <c r="Z12" s="53"/>
      <c r="AA12" s="54">
        <f t="shared" si="0"/>
        <v>414.91200000000003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>
        <v>7.22</v>
      </c>
      <c r="I14" s="57">
        <v>5.2950000000000008</v>
      </c>
      <c r="J14" s="57">
        <v>11.22</v>
      </c>
      <c r="K14" s="57">
        <v>1.9670000000000001</v>
      </c>
      <c r="L14" s="57">
        <v>85.790999999999997</v>
      </c>
      <c r="M14" s="57">
        <v>35.458999999999996</v>
      </c>
      <c r="N14" s="57">
        <v>25.176000000000002</v>
      </c>
      <c r="O14" s="57">
        <v>81.768000000000001</v>
      </c>
      <c r="P14" s="57">
        <v>88.778000000000006</v>
      </c>
      <c r="Q14" s="57">
        <v>53.508000000000003</v>
      </c>
      <c r="R14" s="57">
        <v>0.26400000000000001</v>
      </c>
      <c r="S14" s="57">
        <v>13.084</v>
      </c>
      <c r="T14" s="57">
        <v>12.516999999999999</v>
      </c>
      <c r="U14" s="57">
        <v>0.58499999999999996</v>
      </c>
      <c r="V14" s="57">
        <v>1.0669999999999999</v>
      </c>
      <c r="W14" s="57">
        <v>11.566000000000001</v>
      </c>
      <c r="X14" s="57">
        <v>5.165</v>
      </c>
      <c r="Y14" s="57">
        <v>1.1839999999999999</v>
      </c>
      <c r="Z14" s="58"/>
      <c r="AA14" s="59">
        <f t="shared" si="0"/>
        <v>441.61399999999998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v>2.286</v>
      </c>
      <c r="C16" s="62">
        <v>2.286</v>
      </c>
      <c r="D16" s="62">
        <v>3.383</v>
      </c>
      <c r="E16" s="62">
        <v>3.383</v>
      </c>
      <c r="F16" s="62">
        <v>3.383</v>
      </c>
      <c r="G16" s="62">
        <v>3.383</v>
      </c>
      <c r="H16" s="62">
        <v>3.4129999999999998</v>
      </c>
      <c r="I16" s="62">
        <v>3.4129999999999998</v>
      </c>
      <c r="J16" s="62">
        <v>3.4129999999999998</v>
      </c>
      <c r="K16" s="62">
        <v>3.4129999999999998</v>
      </c>
      <c r="L16" s="62">
        <v>2.669</v>
      </c>
      <c r="M16" s="62">
        <v>2.669</v>
      </c>
      <c r="N16" s="62">
        <v>2.669</v>
      </c>
      <c r="O16" s="62">
        <v>2.669</v>
      </c>
      <c r="P16" s="62">
        <v>3.6029999999999998</v>
      </c>
      <c r="Q16" s="62">
        <v>3.6029999999999998</v>
      </c>
      <c r="R16" s="62">
        <v>3.6029999999999998</v>
      </c>
      <c r="S16" s="62">
        <v>3.6029999999999998</v>
      </c>
      <c r="T16" s="62">
        <v>1.282</v>
      </c>
      <c r="U16" s="62">
        <v>1.282</v>
      </c>
      <c r="V16" s="62">
        <v>1.282</v>
      </c>
      <c r="W16" s="62">
        <v>1.282</v>
      </c>
      <c r="X16" s="62">
        <v>0.67600000000000005</v>
      </c>
      <c r="Y16" s="62">
        <v>0.67600000000000005</v>
      </c>
      <c r="Z16" s="63" t="str">
        <f>IF(LEN(Z$2)&gt;0,SUM(Z10:Z15),"")</f>
        <v/>
      </c>
      <c r="AA16" s="64">
        <f>SUM(AA10:AA15)</f>
        <v>856.52600000000007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1">SUM(B19:Z19)</f>
        <v>0</v>
      </c>
    </row>
    <row r="20" spans="1:27" ht="24.95" customHeight="1" x14ac:dyDescent="0.2">
      <c r="A20" s="75" t="s">
        <v>15</v>
      </c>
      <c r="B20" s="76">
        <v>5.0019999999999998</v>
      </c>
      <c r="C20" s="77"/>
      <c r="D20" s="77">
        <v>11.38</v>
      </c>
      <c r="E20" s="77"/>
      <c r="F20" s="77"/>
      <c r="G20" s="77"/>
      <c r="H20" s="77">
        <v>0.375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3.0000000000000001E-3</v>
      </c>
      <c r="U20" s="77"/>
      <c r="V20" s="77"/>
      <c r="W20" s="77"/>
      <c r="X20" s="77">
        <v>2E-3</v>
      </c>
      <c r="Y20" s="77">
        <v>2E-3</v>
      </c>
      <c r="Z20" s="78"/>
      <c r="AA20" s="79">
        <f t="shared" si="1"/>
        <v>16.763999999999999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4.343</v>
      </c>
      <c r="I21" s="81">
        <v>2.5270000000000001</v>
      </c>
      <c r="J21" s="81">
        <v>0.23100000000000001</v>
      </c>
      <c r="K21" s="81"/>
      <c r="L21" s="81">
        <v>2.5680000000000001</v>
      </c>
      <c r="M21" s="81">
        <v>0.22</v>
      </c>
      <c r="N21" s="81">
        <v>0.13300000000000001</v>
      </c>
      <c r="O21" s="81"/>
      <c r="P21" s="81">
        <v>15.587</v>
      </c>
      <c r="Q21" s="81">
        <v>3.2669999999999999</v>
      </c>
      <c r="R21" s="81"/>
      <c r="S21" s="81">
        <v>16.710999999999999</v>
      </c>
      <c r="T21" s="81">
        <v>20.251000000000001</v>
      </c>
      <c r="U21" s="81">
        <v>9.1330000000000009</v>
      </c>
      <c r="V21" s="81">
        <v>0.223</v>
      </c>
      <c r="W21" s="81">
        <v>13.525</v>
      </c>
      <c r="X21" s="81">
        <v>17.090999999999998</v>
      </c>
      <c r="Y21" s="81">
        <v>2.2409999999999997</v>
      </c>
      <c r="Z21" s="78"/>
      <c r="AA21" s="79">
        <f t="shared" si="1"/>
        <v>108.051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1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1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1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1"/>
        <v>0</v>
      </c>
    </row>
    <row r="26" spans="1:27" ht="30" customHeight="1" thickBot="1" x14ac:dyDescent="0.25">
      <c r="A26" s="86" t="s">
        <v>21</v>
      </c>
      <c r="B26" s="87">
        <f t="shared" ref="B26:Z26" si="2">IF(LEN(B$2)&gt;0,SUM(B19:B25),"")</f>
        <v>5.0019999999999998</v>
      </c>
      <c r="C26" s="88">
        <f t="shared" si="2"/>
        <v>0</v>
      </c>
      <c r="D26" s="88">
        <f t="shared" si="2"/>
        <v>11.38</v>
      </c>
      <c r="E26" s="88">
        <f t="shared" si="2"/>
        <v>0</v>
      </c>
      <c r="F26" s="88">
        <f t="shared" si="2"/>
        <v>0</v>
      </c>
      <c r="G26" s="88">
        <f t="shared" si="2"/>
        <v>0</v>
      </c>
      <c r="H26" s="88">
        <f t="shared" si="2"/>
        <v>4.718</v>
      </c>
      <c r="I26" s="88">
        <f t="shared" si="2"/>
        <v>2.5270000000000001</v>
      </c>
      <c r="J26" s="88">
        <f t="shared" si="2"/>
        <v>0.23100000000000001</v>
      </c>
      <c r="K26" s="88">
        <f t="shared" si="2"/>
        <v>0</v>
      </c>
      <c r="L26" s="88">
        <f t="shared" si="2"/>
        <v>2.5680000000000001</v>
      </c>
      <c r="M26" s="88">
        <f t="shared" si="2"/>
        <v>0.22</v>
      </c>
      <c r="N26" s="88">
        <f t="shared" si="2"/>
        <v>0.13300000000000001</v>
      </c>
      <c r="O26" s="88">
        <f t="shared" si="2"/>
        <v>0</v>
      </c>
      <c r="P26" s="88">
        <f t="shared" si="2"/>
        <v>15.587</v>
      </c>
      <c r="Q26" s="88">
        <f t="shared" si="2"/>
        <v>3.2669999999999999</v>
      </c>
      <c r="R26" s="88">
        <f t="shared" si="2"/>
        <v>0</v>
      </c>
      <c r="S26" s="88">
        <f t="shared" si="2"/>
        <v>16.710999999999999</v>
      </c>
      <c r="T26" s="88">
        <f t="shared" si="2"/>
        <v>20.254000000000001</v>
      </c>
      <c r="U26" s="88">
        <f t="shared" si="2"/>
        <v>9.1330000000000009</v>
      </c>
      <c r="V26" s="88">
        <f t="shared" si="2"/>
        <v>0.223</v>
      </c>
      <c r="W26" s="88">
        <f t="shared" si="2"/>
        <v>13.525</v>
      </c>
      <c r="X26" s="88">
        <f t="shared" si="2"/>
        <v>17.092999999999996</v>
      </c>
      <c r="Y26" s="88">
        <f t="shared" si="2"/>
        <v>2.2429999999999994</v>
      </c>
      <c r="Z26" s="89" t="str">
        <f t="shared" si="2"/>
        <v/>
      </c>
      <c r="AA26" s="90">
        <f>SUM(AA19:AA25)</f>
        <v>124.815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5.0019999999999998</v>
      </c>
      <c r="C30" s="77"/>
      <c r="D30" s="77">
        <v>11.38</v>
      </c>
      <c r="E30" s="77"/>
      <c r="F30" s="77">
        <v>28.879000000000001</v>
      </c>
      <c r="G30" s="77"/>
      <c r="H30" s="77">
        <v>16.198</v>
      </c>
      <c r="I30" s="77">
        <v>13.821999999999999</v>
      </c>
      <c r="J30" s="77">
        <v>11.451000000000001</v>
      </c>
      <c r="K30" s="77">
        <v>1.9670000000000001</v>
      </c>
      <c r="L30" s="77">
        <v>156.35900000000001</v>
      </c>
      <c r="M30" s="77">
        <v>77.019000000000005</v>
      </c>
      <c r="N30" s="77">
        <v>25.309000000000001</v>
      </c>
      <c r="O30" s="77">
        <v>137.65899999999999</v>
      </c>
      <c r="P30" s="77">
        <v>302.346</v>
      </c>
      <c r="Q30" s="77">
        <v>56.774999999999999</v>
      </c>
      <c r="R30" s="77">
        <v>0.26400000000000001</v>
      </c>
      <c r="S30" s="77">
        <v>29.795000000000002</v>
      </c>
      <c r="T30" s="77">
        <v>33.183999999999997</v>
      </c>
      <c r="U30" s="77">
        <v>9.718</v>
      </c>
      <c r="V30" s="77">
        <v>10.438000000000001</v>
      </c>
      <c r="W30" s="77">
        <v>25.091000000000001</v>
      </c>
      <c r="X30" s="77">
        <v>23.257999999999999</v>
      </c>
      <c r="Y30" s="77">
        <v>5.4269999999999996</v>
      </c>
      <c r="Z30" s="78"/>
      <c r="AA30" s="79">
        <f>SUM(B30:Z30)</f>
        <v>981.34100000000001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5.0019999999999998</v>
      </c>
      <c r="C32" s="62">
        <f t="shared" ref="C32:Z32" si="3">IF(LEN(C$2)&gt;0,SUM(C29:C31),"")</f>
        <v>0</v>
      </c>
      <c r="D32" s="62">
        <f t="shared" si="3"/>
        <v>11.38</v>
      </c>
      <c r="E32" s="62">
        <f t="shared" si="3"/>
        <v>0</v>
      </c>
      <c r="F32" s="62">
        <f t="shared" si="3"/>
        <v>28.879000000000001</v>
      </c>
      <c r="G32" s="62">
        <f t="shared" si="3"/>
        <v>0</v>
      </c>
      <c r="H32" s="62">
        <f t="shared" si="3"/>
        <v>16.198</v>
      </c>
      <c r="I32" s="62">
        <f t="shared" si="3"/>
        <v>13.821999999999999</v>
      </c>
      <c r="J32" s="62">
        <f t="shared" si="3"/>
        <v>11.451000000000001</v>
      </c>
      <c r="K32" s="62">
        <f t="shared" si="3"/>
        <v>1.9670000000000001</v>
      </c>
      <c r="L32" s="62">
        <f t="shared" si="3"/>
        <v>156.35900000000001</v>
      </c>
      <c r="M32" s="62">
        <f t="shared" si="3"/>
        <v>77.019000000000005</v>
      </c>
      <c r="N32" s="62">
        <f t="shared" si="3"/>
        <v>25.309000000000001</v>
      </c>
      <c r="O32" s="62">
        <f t="shared" si="3"/>
        <v>137.65899999999999</v>
      </c>
      <c r="P32" s="62">
        <f t="shared" si="3"/>
        <v>302.346</v>
      </c>
      <c r="Q32" s="62">
        <f t="shared" si="3"/>
        <v>56.774999999999999</v>
      </c>
      <c r="R32" s="62">
        <f t="shared" si="3"/>
        <v>0.26400000000000001</v>
      </c>
      <c r="S32" s="62">
        <f t="shared" si="3"/>
        <v>29.795000000000002</v>
      </c>
      <c r="T32" s="62">
        <f t="shared" si="3"/>
        <v>33.183999999999997</v>
      </c>
      <c r="U32" s="62">
        <f t="shared" si="3"/>
        <v>9.718</v>
      </c>
      <c r="V32" s="62">
        <f t="shared" si="3"/>
        <v>10.438000000000001</v>
      </c>
      <c r="W32" s="62">
        <f t="shared" si="3"/>
        <v>25.091000000000001</v>
      </c>
      <c r="X32" s="62">
        <f t="shared" si="3"/>
        <v>23.257999999999999</v>
      </c>
      <c r="Y32" s="62">
        <f t="shared" si="3"/>
        <v>5.4269999999999996</v>
      </c>
      <c r="Z32" s="63" t="str">
        <f t="shared" si="3"/>
        <v/>
      </c>
      <c r="AA32" s="64">
        <f>SUM(AA29:AA31)</f>
        <v>981.34100000000001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4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4"/>
        <v>0</v>
      </c>
    </row>
    <row r="37" spans="1:27" ht="24.95" customHeight="1" x14ac:dyDescent="0.2">
      <c r="A37" s="97" t="s">
        <v>30</v>
      </c>
      <c r="B37" s="98">
        <v>16.600000000000001</v>
      </c>
      <c r="C37" s="99">
        <v>5.3</v>
      </c>
      <c r="D37" s="99"/>
      <c r="E37" s="99">
        <v>8.6999999999999993</v>
      </c>
      <c r="F37" s="99"/>
      <c r="G37" s="99">
        <v>22.3</v>
      </c>
      <c r="H37" s="99"/>
      <c r="I37" s="99"/>
      <c r="J37" s="99">
        <v>17</v>
      </c>
      <c r="K37" s="99">
        <v>67.099999999999994</v>
      </c>
      <c r="L37" s="99">
        <v>224.7</v>
      </c>
      <c r="M37" s="99">
        <v>233.6</v>
      </c>
      <c r="N37" s="99">
        <v>290.8</v>
      </c>
      <c r="O37" s="99">
        <v>279.2</v>
      </c>
      <c r="P37" s="99">
        <v>136.1</v>
      </c>
      <c r="Q37" s="99">
        <v>7.1</v>
      </c>
      <c r="R37" s="99">
        <v>46.4</v>
      </c>
      <c r="S37" s="99">
        <v>7.3</v>
      </c>
      <c r="T37" s="99"/>
      <c r="U37" s="99"/>
      <c r="V37" s="99"/>
      <c r="W37" s="99"/>
      <c r="X37" s="99"/>
      <c r="Y37" s="99">
        <v>27.2</v>
      </c>
      <c r="Z37" s="100"/>
      <c r="AA37" s="79">
        <f t="shared" si="4"/>
        <v>1389.3999999999999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4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4"/>
        <v>0</v>
      </c>
    </row>
    <row r="40" spans="1:27" ht="30" customHeight="1" thickBot="1" x14ac:dyDescent="0.25">
      <c r="A40" s="86" t="s">
        <v>33</v>
      </c>
      <c r="B40" s="87">
        <f t="shared" ref="B40:Z40" si="5">IF(LEN(B$2)&gt;0,SUM(B35:B39),"")</f>
        <v>16.600000000000001</v>
      </c>
      <c r="C40" s="88">
        <f t="shared" si="5"/>
        <v>5.3</v>
      </c>
      <c r="D40" s="88">
        <f t="shared" si="5"/>
        <v>0</v>
      </c>
      <c r="E40" s="88">
        <f t="shared" si="5"/>
        <v>8.6999999999999993</v>
      </c>
      <c r="F40" s="88">
        <f t="shared" si="5"/>
        <v>0</v>
      </c>
      <c r="G40" s="88">
        <f t="shared" si="5"/>
        <v>22.3</v>
      </c>
      <c r="H40" s="88">
        <f t="shared" si="5"/>
        <v>0</v>
      </c>
      <c r="I40" s="88">
        <f t="shared" si="5"/>
        <v>0</v>
      </c>
      <c r="J40" s="88">
        <f t="shared" si="5"/>
        <v>17</v>
      </c>
      <c r="K40" s="88">
        <f t="shared" si="5"/>
        <v>67.099999999999994</v>
      </c>
      <c r="L40" s="88">
        <f t="shared" si="5"/>
        <v>224.7</v>
      </c>
      <c r="M40" s="88">
        <f t="shared" si="5"/>
        <v>233.6</v>
      </c>
      <c r="N40" s="88">
        <f t="shared" si="5"/>
        <v>290.8</v>
      </c>
      <c r="O40" s="88">
        <f t="shared" si="5"/>
        <v>279.2</v>
      </c>
      <c r="P40" s="88">
        <f t="shared" si="5"/>
        <v>136.1</v>
      </c>
      <c r="Q40" s="88">
        <f t="shared" si="5"/>
        <v>7.1</v>
      </c>
      <c r="R40" s="88">
        <f t="shared" si="5"/>
        <v>46.4</v>
      </c>
      <c r="S40" s="88">
        <f t="shared" si="5"/>
        <v>7.3</v>
      </c>
      <c r="T40" s="88">
        <f t="shared" si="5"/>
        <v>0</v>
      </c>
      <c r="U40" s="88">
        <f t="shared" si="5"/>
        <v>0</v>
      </c>
      <c r="V40" s="88">
        <f t="shared" si="5"/>
        <v>0</v>
      </c>
      <c r="W40" s="88">
        <f t="shared" si="5"/>
        <v>0</v>
      </c>
      <c r="X40" s="88">
        <f t="shared" si="5"/>
        <v>0</v>
      </c>
      <c r="Y40" s="88">
        <f t="shared" si="5"/>
        <v>27.2</v>
      </c>
      <c r="Z40" s="89" t="str">
        <f t="shared" si="5"/>
        <v/>
      </c>
      <c r="AA40" s="90">
        <f t="shared" si="4"/>
        <v>1389.3999999999999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6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6"/>
        <v>0</v>
      </c>
    </row>
    <row r="45" spans="1:27" ht="24.95" customHeight="1" x14ac:dyDescent="0.2">
      <c r="A45" s="97" t="s">
        <v>30</v>
      </c>
      <c r="B45" s="98">
        <v>16.600000000000001</v>
      </c>
      <c r="C45" s="99">
        <v>5.3</v>
      </c>
      <c r="D45" s="99"/>
      <c r="E45" s="99">
        <v>8.6999999999999993</v>
      </c>
      <c r="F45" s="99"/>
      <c r="G45" s="99">
        <v>22.3</v>
      </c>
      <c r="H45" s="99"/>
      <c r="I45" s="99"/>
      <c r="J45" s="99">
        <v>17</v>
      </c>
      <c r="K45" s="99">
        <v>67.099999999999994</v>
      </c>
      <c r="L45" s="99">
        <v>224.7</v>
      </c>
      <c r="M45" s="99">
        <v>233.6</v>
      </c>
      <c r="N45" s="99">
        <v>290.8</v>
      </c>
      <c r="O45" s="99">
        <v>279.2</v>
      </c>
      <c r="P45" s="99">
        <v>136.1</v>
      </c>
      <c r="Q45" s="99">
        <v>7.1</v>
      </c>
      <c r="R45" s="99">
        <v>46.4</v>
      </c>
      <c r="S45" s="99">
        <v>7.3</v>
      </c>
      <c r="T45" s="99"/>
      <c r="U45" s="99"/>
      <c r="V45" s="99"/>
      <c r="W45" s="99"/>
      <c r="X45" s="99"/>
      <c r="Y45" s="99">
        <v>27.2</v>
      </c>
      <c r="Z45" s="100"/>
      <c r="AA45" s="79">
        <f t="shared" si="6"/>
        <v>1389.3999999999999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6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6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6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16.600000000000001</v>
      </c>
      <c r="C49" s="88">
        <f t="shared" ref="C49:Z49" si="7">IF(LEN(C$2)&gt;0,SUM(C43:C48),"")</f>
        <v>5.3</v>
      </c>
      <c r="D49" s="88">
        <f t="shared" si="7"/>
        <v>0</v>
      </c>
      <c r="E49" s="88">
        <f t="shared" si="7"/>
        <v>8.6999999999999993</v>
      </c>
      <c r="F49" s="88">
        <f t="shared" si="7"/>
        <v>0</v>
      </c>
      <c r="G49" s="88">
        <f t="shared" si="7"/>
        <v>22.3</v>
      </c>
      <c r="H49" s="88">
        <f t="shared" si="7"/>
        <v>0</v>
      </c>
      <c r="I49" s="88">
        <f t="shared" si="7"/>
        <v>0</v>
      </c>
      <c r="J49" s="88">
        <f t="shared" si="7"/>
        <v>17</v>
      </c>
      <c r="K49" s="88">
        <f t="shared" si="7"/>
        <v>67.099999999999994</v>
      </c>
      <c r="L49" s="88">
        <f t="shared" si="7"/>
        <v>224.7</v>
      </c>
      <c r="M49" s="88">
        <f t="shared" si="7"/>
        <v>233.6</v>
      </c>
      <c r="N49" s="88">
        <f t="shared" si="7"/>
        <v>290.8</v>
      </c>
      <c r="O49" s="88">
        <f t="shared" si="7"/>
        <v>279.2</v>
      </c>
      <c r="P49" s="88">
        <f t="shared" si="7"/>
        <v>136.1</v>
      </c>
      <c r="Q49" s="88">
        <f t="shared" si="7"/>
        <v>7.1</v>
      </c>
      <c r="R49" s="88">
        <f t="shared" si="7"/>
        <v>46.4</v>
      </c>
      <c r="S49" s="88">
        <f t="shared" si="7"/>
        <v>7.3</v>
      </c>
      <c r="T49" s="88">
        <f t="shared" si="7"/>
        <v>0</v>
      </c>
      <c r="U49" s="88">
        <f t="shared" si="7"/>
        <v>0</v>
      </c>
      <c r="V49" s="88">
        <f t="shared" si="7"/>
        <v>0</v>
      </c>
      <c r="W49" s="88">
        <f t="shared" si="7"/>
        <v>0</v>
      </c>
      <c r="X49" s="88">
        <f t="shared" si="7"/>
        <v>0</v>
      </c>
      <c r="Y49" s="88">
        <f t="shared" si="7"/>
        <v>27.2</v>
      </c>
      <c r="Z49" s="89" t="str">
        <f t="shared" si="7"/>
        <v/>
      </c>
      <c r="AA49" s="90">
        <f t="shared" si="6"/>
        <v>1389.3999999999999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8">IF(LEN(C$2)&gt;0,C$2,"")</f>
        <v>2</v>
      </c>
      <c r="D51" s="8">
        <f t="shared" si="8"/>
        <v>3</v>
      </c>
      <c r="E51" s="8">
        <f t="shared" si="8"/>
        <v>4</v>
      </c>
      <c r="F51" s="8">
        <f t="shared" si="8"/>
        <v>5</v>
      </c>
      <c r="G51" s="8">
        <f t="shared" si="8"/>
        <v>6</v>
      </c>
      <c r="H51" s="8">
        <f t="shared" si="8"/>
        <v>7</v>
      </c>
      <c r="I51" s="8">
        <f t="shared" si="8"/>
        <v>8</v>
      </c>
      <c r="J51" s="8">
        <f t="shared" si="8"/>
        <v>9</v>
      </c>
      <c r="K51" s="8">
        <f t="shared" si="8"/>
        <v>10</v>
      </c>
      <c r="L51" s="8">
        <f t="shared" si="8"/>
        <v>11</v>
      </c>
      <c r="M51" s="8">
        <f t="shared" si="8"/>
        <v>12</v>
      </c>
      <c r="N51" s="8">
        <f t="shared" si="8"/>
        <v>13</v>
      </c>
      <c r="O51" s="8">
        <f t="shared" si="8"/>
        <v>14</v>
      </c>
      <c r="P51" s="8">
        <f t="shared" si="8"/>
        <v>15</v>
      </c>
      <c r="Q51" s="8">
        <f t="shared" si="8"/>
        <v>16</v>
      </c>
      <c r="R51" s="8">
        <f t="shared" si="8"/>
        <v>17</v>
      </c>
      <c r="S51" s="8">
        <f t="shared" si="8"/>
        <v>18</v>
      </c>
      <c r="T51" s="8">
        <f t="shared" si="8"/>
        <v>19</v>
      </c>
      <c r="U51" s="8">
        <f t="shared" si="8"/>
        <v>20</v>
      </c>
      <c r="V51" s="8">
        <f t="shared" si="8"/>
        <v>21</v>
      </c>
      <c r="W51" s="8">
        <f t="shared" si="8"/>
        <v>22</v>
      </c>
      <c r="X51" s="8">
        <f t="shared" si="8"/>
        <v>23</v>
      </c>
      <c r="Y51" s="9">
        <f t="shared" si="8"/>
        <v>24</v>
      </c>
      <c r="Z51" s="10" t="str">
        <f t="shared" si="8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9">IF(LEN(B$2)&gt;0,B16+B26+B40,"")</f>
        <v>23.888000000000002</v>
      </c>
      <c r="C52" s="88">
        <f t="shared" si="9"/>
        <v>7.5860000000000003</v>
      </c>
      <c r="D52" s="88">
        <f t="shared" si="9"/>
        <v>14.763000000000002</v>
      </c>
      <c r="E52" s="88">
        <f t="shared" si="9"/>
        <v>12.082999999999998</v>
      </c>
      <c r="F52" s="88">
        <f t="shared" si="9"/>
        <v>3.383</v>
      </c>
      <c r="G52" s="88">
        <f t="shared" si="9"/>
        <v>25.683</v>
      </c>
      <c r="H52" s="88">
        <f t="shared" si="9"/>
        <v>8.1310000000000002</v>
      </c>
      <c r="I52" s="88">
        <f t="shared" si="9"/>
        <v>5.9399999999999995</v>
      </c>
      <c r="J52" s="88">
        <f t="shared" si="9"/>
        <v>20.643999999999998</v>
      </c>
      <c r="K52" s="88">
        <f t="shared" si="9"/>
        <v>70.512999999999991</v>
      </c>
      <c r="L52" s="88">
        <f t="shared" si="9"/>
        <v>229.93699999999998</v>
      </c>
      <c r="M52" s="88">
        <f t="shared" si="9"/>
        <v>236.489</v>
      </c>
      <c r="N52" s="88">
        <f t="shared" si="9"/>
        <v>293.60200000000003</v>
      </c>
      <c r="O52" s="88">
        <f t="shared" si="9"/>
        <v>281.86899999999997</v>
      </c>
      <c r="P52" s="88">
        <f t="shared" si="9"/>
        <v>155.29</v>
      </c>
      <c r="Q52" s="88">
        <f t="shared" si="9"/>
        <v>13.969999999999999</v>
      </c>
      <c r="R52" s="88">
        <f t="shared" si="9"/>
        <v>50.003</v>
      </c>
      <c r="S52" s="88">
        <f t="shared" si="9"/>
        <v>27.614000000000001</v>
      </c>
      <c r="T52" s="88">
        <f t="shared" si="9"/>
        <v>21.536000000000001</v>
      </c>
      <c r="U52" s="88">
        <f t="shared" si="9"/>
        <v>10.415000000000001</v>
      </c>
      <c r="V52" s="88">
        <f t="shared" si="9"/>
        <v>1.5050000000000001</v>
      </c>
      <c r="W52" s="88">
        <f t="shared" si="9"/>
        <v>14.807</v>
      </c>
      <c r="X52" s="88">
        <f t="shared" si="9"/>
        <v>17.768999999999995</v>
      </c>
      <c r="Y52" s="88">
        <f t="shared" si="9"/>
        <v>30.119</v>
      </c>
      <c r="Z52" s="89" t="str">
        <f t="shared" si="9"/>
        <v/>
      </c>
      <c r="AA52" s="104">
        <f>SUM(B52:Z52)</f>
        <v>1577.539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21.617999999999999</v>
      </c>
      <c r="C4" s="18">
        <v>5.3179999999999996</v>
      </c>
      <c r="D4" s="18">
        <v>11.379999999999999</v>
      </c>
      <c r="E4" s="18">
        <v>8.6920000000000002</v>
      </c>
      <c r="F4" s="18">
        <v>28.923000000000002</v>
      </c>
      <c r="G4" s="18">
        <v>22.335000000000001</v>
      </c>
      <c r="H4" s="18">
        <v>16.198</v>
      </c>
      <c r="I4" s="18">
        <v>13.822000000000001</v>
      </c>
      <c r="J4" s="18">
        <v>28.491000000000003</v>
      </c>
      <c r="K4" s="18">
        <v>69.072000000000003</v>
      </c>
      <c r="L4" s="18">
        <v>381.084</v>
      </c>
      <c r="M4" s="18">
        <v>310.66399999999999</v>
      </c>
      <c r="N4" s="18">
        <v>316.08399999999995</v>
      </c>
      <c r="O4" s="18">
        <v>416.82299999999998</v>
      </c>
      <c r="P4" s="18">
        <v>438.46099999999996</v>
      </c>
      <c r="Q4" s="18">
        <v>63.920999999999992</v>
      </c>
      <c r="R4" s="18">
        <v>46.629999999999995</v>
      </c>
      <c r="S4" s="18">
        <v>37.064999999999998</v>
      </c>
      <c r="T4" s="18">
        <v>33.184000000000005</v>
      </c>
      <c r="U4" s="18">
        <v>9.7180000000000017</v>
      </c>
      <c r="V4" s="18">
        <v>10.437999999999999</v>
      </c>
      <c r="W4" s="18">
        <v>25.131</v>
      </c>
      <c r="X4" s="18">
        <v>23.302</v>
      </c>
      <c r="Y4" s="18">
        <v>32.631</v>
      </c>
      <c r="Z4" s="19"/>
      <c r="AA4" s="20">
        <f>SUM(B4:Z4)</f>
        <v>2370.9849999999997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78.98</v>
      </c>
      <c r="C7" s="28">
        <v>73.78</v>
      </c>
      <c r="D7" s="28">
        <v>65.89</v>
      </c>
      <c r="E7" s="28">
        <v>67.430000000000007</v>
      </c>
      <c r="F7" s="28">
        <v>80</v>
      </c>
      <c r="G7" s="28">
        <v>124.22</v>
      </c>
      <c r="H7" s="28">
        <v>150.52000000000001</v>
      </c>
      <c r="I7" s="28">
        <v>159.82</v>
      </c>
      <c r="J7" s="28">
        <v>113.63</v>
      </c>
      <c r="K7" s="28">
        <v>91.47</v>
      </c>
      <c r="L7" s="28">
        <v>76.34</v>
      </c>
      <c r="M7" s="28">
        <v>75.59</v>
      </c>
      <c r="N7" s="28">
        <v>79.55</v>
      </c>
      <c r="O7" s="28">
        <v>78.39</v>
      </c>
      <c r="P7" s="28">
        <v>76.55</v>
      </c>
      <c r="Q7" s="28">
        <v>98.66</v>
      </c>
      <c r="R7" s="28">
        <v>143.29</v>
      </c>
      <c r="S7" s="28">
        <v>170.15</v>
      </c>
      <c r="T7" s="28">
        <v>215.91</v>
      </c>
      <c r="U7" s="28">
        <v>227.83</v>
      </c>
      <c r="V7" s="28">
        <v>159.30000000000001</v>
      </c>
      <c r="W7" s="28">
        <v>147.84</v>
      </c>
      <c r="X7" s="28">
        <v>147.36000000000001</v>
      </c>
      <c r="Y7" s="28">
        <v>125.63</v>
      </c>
      <c r="Z7" s="29"/>
      <c r="AA7" s="30">
        <f>IF(SUM(B7:Z7)&lt;&gt;0,AVERAGEIF(B7:Z7,"&lt;&gt;"""),"")</f>
        <v>117.83875000000002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24.786999999999999</v>
      </c>
      <c r="T12" s="52">
        <v>20</v>
      </c>
      <c r="U12" s="52"/>
      <c r="V12" s="52"/>
      <c r="W12" s="52"/>
      <c r="X12" s="52"/>
      <c r="Y12" s="52"/>
      <c r="Z12" s="53"/>
      <c r="AA12" s="54">
        <f t="shared" si="0"/>
        <v>44.786999999999999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5.5E-2</v>
      </c>
      <c r="U13" s="52"/>
      <c r="V13" s="52"/>
      <c r="W13" s="52"/>
      <c r="X13" s="52"/>
      <c r="Y13" s="52"/>
      <c r="Z13" s="53"/>
      <c r="AA13" s="54">
        <f t="shared" si="0"/>
        <v>5.5E-2</v>
      </c>
    </row>
    <row r="14" spans="1:27" ht="24.95" customHeight="1" x14ac:dyDescent="0.2">
      <c r="A14" s="55" t="s">
        <v>10</v>
      </c>
      <c r="B14" s="56">
        <v>21.615999999999996</v>
      </c>
      <c r="C14" s="57">
        <v>5.3160000000000007</v>
      </c>
      <c r="D14" s="57">
        <v>11.375</v>
      </c>
      <c r="E14" s="57">
        <v>8.6920000000000002</v>
      </c>
      <c r="F14" s="57">
        <v>7.1230000000000002</v>
      </c>
      <c r="G14" s="57">
        <v>12.456</v>
      </c>
      <c r="H14" s="57">
        <v>5.5979999999999999</v>
      </c>
      <c r="I14" s="57">
        <v>2.4470000000000001</v>
      </c>
      <c r="J14" s="57">
        <v>3.8879999999999999</v>
      </c>
      <c r="K14" s="57">
        <v>42.066000000000003</v>
      </c>
      <c r="L14" s="57">
        <v>5.923</v>
      </c>
      <c r="M14" s="57">
        <v>0.79300000000000004</v>
      </c>
      <c r="N14" s="57">
        <v>10.693999999999999</v>
      </c>
      <c r="O14" s="57">
        <v>23.203000000000003</v>
      </c>
      <c r="P14" s="57">
        <v>32.597000000000001</v>
      </c>
      <c r="Q14" s="57">
        <v>23.417999999999999</v>
      </c>
      <c r="R14" s="57">
        <v>10.428999999999998</v>
      </c>
      <c r="S14" s="57"/>
      <c r="T14" s="57">
        <v>11.423</v>
      </c>
      <c r="U14" s="57">
        <v>6.484</v>
      </c>
      <c r="V14" s="57">
        <v>5.0860000000000003</v>
      </c>
      <c r="W14" s="57">
        <v>7.734</v>
      </c>
      <c r="X14" s="57">
        <v>5.899</v>
      </c>
      <c r="Y14" s="57">
        <v>13.074</v>
      </c>
      <c r="Z14" s="58"/>
      <c r="AA14" s="59">
        <f t="shared" si="0"/>
        <v>277.33400000000006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21.615999999999996</v>
      </c>
      <c r="C16" s="62">
        <f t="shared" ref="C16:Z16" si="1">IF(LEN(C$2)&gt;0,SUM(C10:C15),"")</f>
        <v>5.3160000000000007</v>
      </c>
      <c r="D16" s="62">
        <f t="shared" si="1"/>
        <v>11.375</v>
      </c>
      <c r="E16" s="62">
        <f t="shared" si="1"/>
        <v>8.6920000000000002</v>
      </c>
      <c r="F16" s="62">
        <f t="shared" si="1"/>
        <v>7.1230000000000002</v>
      </c>
      <c r="G16" s="62">
        <f t="shared" si="1"/>
        <v>12.456</v>
      </c>
      <c r="H16" s="62">
        <f t="shared" si="1"/>
        <v>5.5979999999999999</v>
      </c>
      <c r="I16" s="62">
        <f t="shared" si="1"/>
        <v>2.4470000000000001</v>
      </c>
      <c r="J16" s="62">
        <f t="shared" si="1"/>
        <v>3.8879999999999999</v>
      </c>
      <c r="K16" s="62">
        <f t="shared" si="1"/>
        <v>42.066000000000003</v>
      </c>
      <c r="L16" s="62">
        <f t="shared" si="1"/>
        <v>5.923</v>
      </c>
      <c r="M16" s="62">
        <f t="shared" si="1"/>
        <v>0.79300000000000004</v>
      </c>
      <c r="N16" s="62">
        <f t="shared" si="1"/>
        <v>10.693999999999999</v>
      </c>
      <c r="O16" s="62">
        <v>1.4E-2</v>
      </c>
      <c r="P16" s="62">
        <v>1.4E-2</v>
      </c>
      <c r="Q16" s="62">
        <v>1.4E-2</v>
      </c>
      <c r="R16" s="62">
        <v>1.4E-2</v>
      </c>
      <c r="S16" s="62">
        <f t="shared" si="1"/>
        <v>24.786999999999999</v>
      </c>
      <c r="T16" s="62">
        <f t="shared" si="1"/>
        <v>31.478000000000002</v>
      </c>
      <c r="U16" s="62">
        <f t="shared" si="1"/>
        <v>6.484</v>
      </c>
      <c r="V16" s="62">
        <f t="shared" si="1"/>
        <v>5.0860000000000003</v>
      </c>
      <c r="W16" s="62">
        <f t="shared" si="1"/>
        <v>7.734</v>
      </c>
      <c r="X16" s="62">
        <f t="shared" si="1"/>
        <v>5.899</v>
      </c>
      <c r="Y16" s="62">
        <f t="shared" si="1"/>
        <v>13.074</v>
      </c>
      <c r="Z16" s="63" t="str">
        <f t="shared" si="1"/>
        <v/>
      </c>
      <c r="AA16" s="64">
        <f>SUM(AA10:AA15)</f>
        <v>322.17600000000004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1E-3</v>
      </c>
      <c r="D20" s="77"/>
      <c r="E20" s="77"/>
      <c r="F20" s="77"/>
      <c r="G20" s="77">
        <v>3.8069999999999999</v>
      </c>
      <c r="H20" s="77">
        <v>5.4</v>
      </c>
      <c r="I20" s="77">
        <v>5.875</v>
      </c>
      <c r="J20" s="77">
        <v>14.302999999999999</v>
      </c>
      <c r="K20" s="77">
        <v>14.006</v>
      </c>
      <c r="L20" s="77">
        <v>20.5</v>
      </c>
      <c r="M20" s="77">
        <v>19.170999999999999</v>
      </c>
      <c r="N20" s="77">
        <v>49.190000000000005</v>
      </c>
      <c r="O20" s="77">
        <v>42.245000000000005</v>
      </c>
      <c r="P20" s="77">
        <v>31.902999999999999</v>
      </c>
      <c r="Q20" s="77">
        <v>23.856999999999999</v>
      </c>
      <c r="R20" s="77">
        <v>31.352</v>
      </c>
      <c r="S20" s="77">
        <v>9.3230000000000004</v>
      </c>
      <c r="T20" s="77"/>
      <c r="U20" s="77">
        <v>2E-3</v>
      </c>
      <c r="V20" s="77">
        <v>1.952</v>
      </c>
      <c r="W20" s="77"/>
      <c r="X20" s="77"/>
      <c r="Y20" s="77"/>
      <c r="Z20" s="78"/>
      <c r="AA20" s="79">
        <f t="shared" si="2"/>
        <v>272.88699999999994</v>
      </c>
    </row>
    <row r="21" spans="1:27" ht="24.95" customHeight="1" x14ac:dyDescent="0.2">
      <c r="A21" s="75" t="s">
        <v>16</v>
      </c>
      <c r="B21" s="80">
        <v>2E-3</v>
      </c>
      <c r="C21" s="81">
        <v>1E-3</v>
      </c>
      <c r="D21" s="81">
        <v>5.0000000000000001E-3</v>
      </c>
      <c r="E21" s="81"/>
      <c r="F21" s="81">
        <v>1</v>
      </c>
      <c r="G21" s="81">
        <v>6.0720000000000001</v>
      </c>
      <c r="H21" s="81">
        <v>5.2</v>
      </c>
      <c r="I21" s="81">
        <v>5.5</v>
      </c>
      <c r="J21" s="81">
        <v>10.3</v>
      </c>
      <c r="K21" s="81">
        <v>13</v>
      </c>
      <c r="L21" s="81">
        <v>9.6609999999999996</v>
      </c>
      <c r="M21" s="81">
        <v>4</v>
      </c>
      <c r="N21" s="81">
        <v>21.2</v>
      </c>
      <c r="O21" s="81">
        <v>33.975000000000001</v>
      </c>
      <c r="P21" s="81">
        <v>28.961000000000002</v>
      </c>
      <c r="Q21" s="81">
        <v>16.646000000000001</v>
      </c>
      <c r="R21" s="81">
        <v>4.8490000000000002</v>
      </c>
      <c r="S21" s="81">
        <v>2.9550000000000001</v>
      </c>
      <c r="T21" s="81">
        <v>1.706</v>
      </c>
      <c r="U21" s="81">
        <v>3.2320000000000002</v>
      </c>
      <c r="V21" s="81">
        <v>3.4</v>
      </c>
      <c r="W21" s="81">
        <v>14.897</v>
      </c>
      <c r="X21" s="81">
        <v>8.8030000000000008</v>
      </c>
      <c r="Y21" s="81">
        <v>19.556999999999999</v>
      </c>
      <c r="Z21" s="78"/>
      <c r="AA21" s="79">
        <f t="shared" si="2"/>
        <v>214.922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345</v>
      </c>
      <c r="M22" s="81">
        <v>286.7</v>
      </c>
      <c r="N22" s="81">
        <v>235</v>
      </c>
      <c r="O22" s="81">
        <v>317.39999999999998</v>
      </c>
      <c r="P22" s="81">
        <v>345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1529.1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2E-3</v>
      </c>
      <c r="C26" s="88">
        <f t="shared" ref="C26:Z26" si="3">IF(LEN(C$2)&gt;0,SUM(C19:C25),"")</f>
        <v>2E-3</v>
      </c>
      <c r="D26" s="88">
        <f t="shared" si="3"/>
        <v>5.0000000000000001E-3</v>
      </c>
      <c r="E26" s="88">
        <f t="shared" si="3"/>
        <v>0</v>
      </c>
      <c r="F26" s="88">
        <f t="shared" si="3"/>
        <v>1</v>
      </c>
      <c r="G26" s="88">
        <f t="shared" si="3"/>
        <v>9.8789999999999996</v>
      </c>
      <c r="H26" s="88">
        <f t="shared" si="3"/>
        <v>10.600000000000001</v>
      </c>
      <c r="I26" s="88">
        <f t="shared" si="3"/>
        <v>11.375</v>
      </c>
      <c r="J26" s="88">
        <f t="shared" si="3"/>
        <v>24.603000000000002</v>
      </c>
      <c r="K26" s="88">
        <f t="shared" si="3"/>
        <v>27.006</v>
      </c>
      <c r="L26" s="88">
        <f t="shared" si="3"/>
        <v>375.161</v>
      </c>
      <c r="M26" s="88">
        <f t="shared" si="3"/>
        <v>309.87099999999998</v>
      </c>
      <c r="N26" s="88">
        <f t="shared" si="3"/>
        <v>305.39</v>
      </c>
      <c r="O26" s="88">
        <f t="shared" si="3"/>
        <v>393.62</v>
      </c>
      <c r="P26" s="88">
        <f t="shared" si="3"/>
        <v>405.86400000000003</v>
      </c>
      <c r="Q26" s="88">
        <f t="shared" si="3"/>
        <v>40.503</v>
      </c>
      <c r="R26" s="88">
        <f t="shared" si="3"/>
        <v>36.201000000000001</v>
      </c>
      <c r="S26" s="88">
        <f t="shared" si="3"/>
        <v>12.278</v>
      </c>
      <c r="T26" s="88">
        <f t="shared" si="3"/>
        <v>1.706</v>
      </c>
      <c r="U26" s="88">
        <f t="shared" si="3"/>
        <v>3.234</v>
      </c>
      <c r="V26" s="88">
        <f t="shared" si="3"/>
        <v>5.3520000000000003</v>
      </c>
      <c r="W26" s="88">
        <f t="shared" si="3"/>
        <v>14.897</v>
      </c>
      <c r="X26" s="88">
        <f t="shared" si="3"/>
        <v>8.8030000000000008</v>
      </c>
      <c r="Y26" s="88">
        <f t="shared" si="3"/>
        <v>19.556999999999999</v>
      </c>
      <c r="Z26" s="89" t="str">
        <f t="shared" si="3"/>
        <v/>
      </c>
      <c r="AA26" s="90">
        <f>SUM(AA19:AA25)</f>
        <v>2016.9089999999999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21.617999999999999</v>
      </c>
      <c r="C30" s="77">
        <v>5.3179999999999996</v>
      </c>
      <c r="D30" s="77">
        <v>11.38</v>
      </c>
      <c r="E30" s="77">
        <v>8.6920000000000002</v>
      </c>
      <c r="F30" s="77">
        <v>8.1229999999999993</v>
      </c>
      <c r="G30" s="77">
        <v>22.335000000000001</v>
      </c>
      <c r="H30" s="77">
        <v>16.198</v>
      </c>
      <c r="I30" s="77">
        <v>13.821999999999999</v>
      </c>
      <c r="J30" s="77">
        <v>28.491</v>
      </c>
      <c r="K30" s="77">
        <v>69.072000000000003</v>
      </c>
      <c r="L30" s="77">
        <v>381.084</v>
      </c>
      <c r="M30" s="77">
        <v>310.66399999999999</v>
      </c>
      <c r="N30" s="77">
        <v>316.084</v>
      </c>
      <c r="O30" s="77">
        <v>416.82299999999998</v>
      </c>
      <c r="P30" s="77">
        <v>438.46100000000001</v>
      </c>
      <c r="Q30" s="77">
        <v>63.920999999999999</v>
      </c>
      <c r="R30" s="77">
        <v>46.63</v>
      </c>
      <c r="S30" s="77">
        <v>37.064999999999998</v>
      </c>
      <c r="T30" s="77">
        <v>33.183999999999997</v>
      </c>
      <c r="U30" s="77">
        <v>9.718</v>
      </c>
      <c r="V30" s="77">
        <v>10.438000000000001</v>
      </c>
      <c r="W30" s="77">
        <v>22.631</v>
      </c>
      <c r="X30" s="77">
        <v>14.702</v>
      </c>
      <c r="Y30" s="77">
        <v>32.631</v>
      </c>
      <c r="Z30" s="78"/>
      <c r="AA30" s="79">
        <f>SUM(B30:Z30)</f>
        <v>2339.085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21.617999999999999</v>
      </c>
      <c r="C32" s="62">
        <f t="shared" ref="C32:Z32" si="4">IF(LEN(C$2)&gt;0,SUM(C29:C31),"")</f>
        <v>5.3179999999999996</v>
      </c>
      <c r="D32" s="62">
        <f t="shared" si="4"/>
        <v>11.38</v>
      </c>
      <c r="E32" s="62">
        <f t="shared" si="4"/>
        <v>8.6920000000000002</v>
      </c>
      <c r="F32" s="62">
        <f t="shared" si="4"/>
        <v>8.1229999999999993</v>
      </c>
      <c r="G32" s="62">
        <f t="shared" si="4"/>
        <v>22.335000000000001</v>
      </c>
      <c r="H32" s="62">
        <f t="shared" si="4"/>
        <v>16.198</v>
      </c>
      <c r="I32" s="62">
        <f t="shared" si="4"/>
        <v>13.821999999999999</v>
      </c>
      <c r="J32" s="62">
        <f t="shared" si="4"/>
        <v>28.491</v>
      </c>
      <c r="K32" s="62">
        <f t="shared" si="4"/>
        <v>69.072000000000003</v>
      </c>
      <c r="L32" s="62">
        <f t="shared" si="4"/>
        <v>381.084</v>
      </c>
      <c r="M32" s="62">
        <f t="shared" si="4"/>
        <v>310.66399999999999</v>
      </c>
      <c r="N32" s="62">
        <f t="shared" si="4"/>
        <v>316.084</v>
      </c>
      <c r="O32" s="62">
        <f t="shared" si="4"/>
        <v>416.82299999999998</v>
      </c>
      <c r="P32" s="62">
        <f t="shared" si="4"/>
        <v>438.46100000000001</v>
      </c>
      <c r="Q32" s="62">
        <f t="shared" si="4"/>
        <v>63.920999999999999</v>
      </c>
      <c r="R32" s="62">
        <f t="shared" si="4"/>
        <v>46.63</v>
      </c>
      <c r="S32" s="62">
        <f t="shared" si="4"/>
        <v>37.064999999999998</v>
      </c>
      <c r="T32" s="62">
        <f t="shared" si="4"/>
        <v>33.183999999999997</v>
      </c>
      <c r="U32" s="62">
        <f t="shared" si="4"/>
        <v>9.718</v>
      </c>
      <c r="V32" s="62">
        <f t="shared" si="4"/>
        <v>10.438000000000001</v>
      </c>
      <c r="W32" s="62">
        <f t="shared" si="4"/>
        <v>22.631</v>
      </c>
      <c r="X32" s="62">
        <f t="shared" si="4"/>
        <v>14.702</v>
      </c>
      <c r="Y32" s="62">
        <f t="shared" si="4"/>
        <v>32.631</v>
      </c>
      <c r="Z32" s="63" t="str">
        <f t="shared" si="4"/>
        <v/>
      </c>
      <c r="AA32" s="64">
        <f>SUM(AA29:AA31)</f>
        <v>2339.085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20.8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2.5</v>
      </c>
      <c r="X37" s="99">
        <v>8.6</v>
      </c>
      <c r="Y37" s="99"/>
      <c r="Z37" s="100"/>
      <c r="AA37" s="79">
        <f t="shared" si="5"/>
        <v>31.9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20.8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2.5</v>
      </c>
      <c r="X40" s="88">
        <f t="shared" si="6"/>
        <v>8.6</v>
      </c>
      <c r="Y40" s="88">
        <f t="shared" si="6"/>
        <v>0</v>
      </c>
      <c r="Z40" s="89" t="str">
        <f t="shared" si="6"/>
        <v/>
      </c>
      <c r="AA40" s="90">
        <f t="shared" si="5"/>
        <v>31.9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20.8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2.5</v>
      </c>
      <c r="X45" s="99">
        <v>8.6</v>
      </c>
      <c r="Y45" s="99"/>
      <c r="Z45" s="100"/>
      <c r="AA45" s="79">
        <f t="shared" si="7"/>
        <v>31.9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20.8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2.5</v>
      </c>
      <c r="X49" s="88">
        <f t="shared" si="8"/>
        <v>8.6</v>
      </c>
      <c r="Y49" s="88">
        <f t="shared" si="8"/>
        <v>0</v>
      </c>
      <c r="Z49" s="89" t="str">
        <f t="shared" si="8"/>
        <v/>
      </c>
      <c r="AA49" s="90">
        <f t="shared" si="7"/>
        <v>31.9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21.617999999999995</v>
      </c>
      <c r="C52" s="88">
        <f t="shared" ref="C52:Z52" si="10">IF(LEN(C$2)&gt;0,SUM(C10:C15)+C26+C40,"")</f>
        <v>5.3180000000000005</v>
      </c>
      <c r="D52" s="88">
        <f t="shared" si="10"/>
        <v>11.38</v>
      </c>
      <c r="E52" s="88">
        <f t="shared" si="10"/>
        <v>8.6920000000000002</v>
      </c>
      <c r="F52" s="88">
        <f t="shared" si="10"/>
        <v>28.923000000000002</v>
      </c>
      <c r="G52" s="88">
        <f t="shared" si="10"/>
        <v>22.335000000000001</v>
      </c>
      <c r="H52" s="88">
        <f t="shared" si="10"/>
        <v>16.198</v>
      </c>
      <c r="I52" s="88">
        <f t="shared" si="10"/>
        <v>13.821999999999999</v>
      </c>
      <c r="J52" s="88">
        <f t="shared" si="10"/>
        <v>28.491</v>
      </c>
      <c r="K52" s="88">
        <f t="shared" si="10"/>
        <v>69.072000000000003</v>
      </c>
      <c r="L52" s="88">
        <f t="shared" si="10"/>
        <v>381.084</v>
      </c>
      <c r="M52" s="88">
        <f t="shared" si="10"/>
        <v>310.66399999999999</v>
      </c>
      <c r="N52" s="88">
        <f t="shared" si="10"/>
        <v>316.084</v>
      </c>
      <c r="O52" s="88">
        <f t="shared" si="10"/>
        <v>416.82299999999998</v>
      </c>
      <c r="P52" s="88">
        <f t="shared" si="10"/>
        <v>438.46100000000001</v>
      </c>
      <c r="Q52" s="88">
        <f t="shared" si="10"/>
        <v>63.920999999999999</v>
      </c>
      <c r="R52" s="88">
        <f t="shared" si="10"/>
        <v>46.629999999999995</v>
      </c>
      <c r="S52" s="88">
        <f t="shared" si="10"/>
        <v>37.064999999999998</v>
      </c>
      <c r="T52" s="88">
        <f t="shared" si="10"/>
        <v>33.184000000000005</v>
      </c>
      <c r="U52" s="88">
        <f t="shared" si="10"/>
        <v>9.718</v>
      </c>
      <c r="V52" s="88">
        <f t="shared" si="10"/>
        <v>10.438000000000001</v>
      </c>
      <c r="W52" s="88">
        <f t="shared" si="10"/>
        <v>25.131</v>
      </c>
      <c r="X52" s="88">
        <f t="shared" si="10"/>
        <v>23.302</v>
      </c>
      <c r="Y52" s="88">
        <f t="shared" si="10"/>
        <v>32.631</v>
      </c>
      <c r="Z52" s="89" t="str">
        <f t="shared" si="10"/>
        <v/>
      </c>
      <c r="AA52" s="104">
        <f>SUM(B52:Z52)</f>
        <v>2370.9850000000001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-16.600000000000001</v>
      </c>
      <c r="C4" s="18">
        <v>-5.3</v>
      </c>
      <c r="D4" s="18"/>
      <c r="E4" s="18">
        <v>-8.6999999999999993</v>
      </c>
      <c r="F4" s="18">
        <v>20.8</v>
      </c>
      <c r="G4" s="18">
        <v>-22.3</v>
      </c>
      <c r="H4" s="18"/>
      <c r="I4" s="18"/>
      <c r="J4" s="18">
        <v>-17</v>
      </c>
      <c r="K4" s="18">
        <v>-67.099999999999994</v>
      </c>
      <c r="L4" s="18">
        <v>-224.7</v>
      </c>
      <c r="M4" s="18">
        <v>-233.6</v>
      </c>
      <c r="N4" s="18">
        <v>-290.8</v>
      </c>
      <c r="O4" s="18">
        <v>-279.2</v>
      </c>
      <c r="P4" s="18">
        <v>-136.1</v>
      </c>
      <c r="Q4" s="18">
        <v>-7.1</v>
      </c>
      <c r="R4" s="18">
        <v>-46.4</v>
      </c>
      <c r="S4" s="18">
        <v>-7.3</v>
      </c>
      <c r="T4" s="18"/>
      <c r="U4" s="18"/>
      <c r="V4" s="18"/>
      <c r="W4" s="18">
        <v>2.5</v>
      </c>
      <c r="X4" s="18">
        <v>8.6</v>
      </c>
      <c r="Y4" s="18">
        <v>-27.2</v>
      </c>
      <c r="Z4" s="19"/>
      <c r="AA4" s="111">
        <f>SUM(B4:Z4)</f>
        <v>-1357.5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78.98</v>
      </c>
      <c r="C7" s="117">
        <v>73.78</v>
      </c>
      <c r="D7" s="117">
        <v>65.89</v>
      </c>
      <c r="E7" s="117">
        <v>67.430000000000007</v>
      </c>
      <c r="F7" s="117">
        <v>80</v>
      </c>
      <c r="G7" s="117">
        <v>124.22</v>
      </c>
      <c r="H7" s="117">
        <v>150.52000000000001</v>
      </c>
      <c r="I7" s="117">
        <v>159.82</v>
      </c>
      <c r="J7" s="117">
        <v>113.63</v>
      </c>
      <c r="K7" s="117">
        <v>91.47</v>
      </c>
      <c r="L7" s="117">
        <v>76.34</v>
      </c>
      <c r="M7" s="117">
        <v>75.59</v>
      </c>
      <c r="N7" s="117">
        <v>79.55</v>
      </c>
      <c r="O7" s="117">
        <v>78.39</v>
      </c>
      <c r="P7" s="117">
        <v>76.55</v>
      </c>
      <c r="Q7" s="117">
        <v>98.66</v>
      </c>
      <c r="R7" s="117">
        <v>143.29</v>
      </c>
      <c r="S7" s="117">
        <v>170.15</v>
      </c>
      <c r="T7" s="117">
        <v>215.91</v>
      </c>
      <c r="U7" s="117">
        <v>227.83</v>
      </c>
      <c r="V7" s="117">
        <v>159.30000000000001</v>
      </c>
      <c r="W7" s="117">
        <v>147.84</v>
      </c>
      <c r="X7" s="117">
        <v>147.36000000000001</v>
      </c>
      <c r="Y7" s="117">
        <v>125.63</v>
      </c>
      <c r="Z7" s="118"/>
      <c r="AA7" s="119">
        <f>IF(SUM(B7:Z7)&lt;&gt;0,AVERAGEIF(B7:Z7,"&lt;&gt;"""),"")</f>
        <v>117.83875000000002</v>
      </c>
    </row>
    <row r="8" spans="1:27" ht="24.95" customHeight="1" thickBot="1" x14ac:dyDescent="0.25">
      <c r="A8" s="112"/>
      <c r="B8" s="120">
        <v>159.83000000000001</v>
      </c>
      <c r="C8" s="121">
        <v>159.83000000000001</v>
      </c>
      <c r="D8" s="121">
        <v>159.83000000000001</v>
      </c>
      <c r="E8" s="121">
        <v>165.53</v>
      </c>
      <c r="F8" s="121">
        <v>165.53</v>
      </c>
      <c r="G8" s="121">
        <v>165.53</v>
      </c>
      <c r="H8" s="121">
        <v>165.53</v>
      </c>
      <c r="I8" s="121">
        <v>118.03</v>
      </c>
      <c r="J8" s="121">
        <v>118.03</v>
      </c>
      <c r="K8" s="121">
        <v>118.03</v>
      </c>
      <c r="L8" s="121">
        <v>118.03</v>
      </c>
      <c r="M8" s="121">
        <v>84.72</v>
      </c>
      <c r="N8" s="121">
        <v>84.72</v>
      </c>
      <c r="O8" s="121">
        <v>84.72</v>
      </c>
      <c r="P8" s="121">
        <v>84.72</v>
      </c>
      <c r="Q8" s="121">
        <v>63.57</v>
      </c>
      <c r="R8" s="121">
        <v>63.57</v>
      </c>
      <c r="S8" s="121">
        <v>63.57</v>
      </c>
      <c r="T8" s="121">
        <v>63.57</v>
      </c>
      <c r="U8" s="121">
        <v>75</v>
      </c>
      <c r="V8" s="121">
        <v>75</v>
      </c>
      <c r="W8" s="121">
        <v>75</v>
      </c>
      <c r="X8" s="121">
        <v>75</v>
      </c>
      <c r="Y8" s="121">
        <v>56.33</v>
      </c>
      <c r="Z8" s="122">
        <v>56.33</v>
      </c>
      <c r="AA8" s="35"/>
    </row>
    <row r="9" spans="1:27" ht="18" customHeight="1" thickBot="1" x14ac:dyDescent="0.25">
      <c r="A9" s="65"/>
      <c r="B9" s="66">
        <v>56.33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117.27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16.600000000000001</v>
      </c>
      <c r="C13" s="129">
        <v>5.3</v>
      </c>
      <c r="D13" s="129"/>
      <c r="E13" s="129">
        <v>8.6999999999999993</v>
      </c>
      <c r="F13" s="129"/>
      <c r="G13" s="129">
        <v>22.3</v>
      </c>
      <c r="H13" s="129"/>
      <c r="I13" s="129"/>
      <c r="J13" s="129">
        <v>17</v>
      </c>
      <c r="K13" s="129">
        <v>67.099999999999994</v>
      </c>
      <c r="L13" s="129">
        <v>224.7</v>
      </c>
      <c r="M13" s="129">
        <v>233.6</v>
      </c>
      <c r="N13" s="129">
        <v>290.8</v>
      </c>
      <c r="O13" s="129">
        <v>279.2</v>
      </c>
      <c r="P13" s="129">
        <v>136.1</v>
      </c>
      <c r="Q13" s="129">
        <v>7.1</v>
      </c>
      <c r="R13" s="129">
        <v>46.4</v>
      </c>
      <c r="S13" s="129">
        <v>7.3</v>
      </c>
      <c r="T13" s="129"/>
      <c r="U13" s="129"/>
      <c r="V13" s="129"/>
      <c r="W13" s="129"/>
      <c r="X13" s="129"/>
      <c r="Y13" s="130">
        <v>27.2</v>
      </c>
      <c r="Z13" s="131"/>
      <c r="AA13" s="132">
        <f t="shared" si="0"/>
        <v>1389.3999999999999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16.600000000000001</v>
      </c>
      <c r="C16" s="135">
        <f t="shared" si="1"/>
        <v>5.3</v>
      </c>
      <c r="D16" s="135">
        <f t="shared" si="1"/>
        <v>0</v>
      </c>
      <c r="E16" s="135">
        <f t="shared" si="1"/>
        <v>8.6999999999999993</v>
      </c>
      <c r="F16" s="135">
        <f t="shared" si="1"/>
        <v>0</v>
      </c>
      <c r="G16" s="135">
        <f t="shared" si="1"/>
        <v>22.3</v>
      </c>
      <c r="H16" s="135">
        <f t="shared" si="1"/>
        <v>0</v>
      </c>
      <c r="I16" s="135">
        <f t="shared" si="1"/>
        <v>0</v>
      </c>
      <c r="J16" s="135">
        <f t="shared" si="1"/>
        <v>17</v>
      </c>
      <c r="K16" s="135">
        <f t="shared" si="1"/>
        <v>67.099999999999994</v>
      </c>
      <c r="L16" s="135">
        <f t="shared" si="1"/>
        <v>224.7</v>
      </c>
      <c r="M16" s="135">
        <f t="shared" si="1"/>
        <v>233.6</v>
      </c>
      <c r="N16" s="135">
        <f t="shared" si="1"/>
        <v>290.8</v>
      </c>
      <c r="O16" s="135">
        <f t="shared" si="1"/>
        <v>279.2</v>
      </c>
      <c r="P16" s="135">
        <f t="shared" si="1"/>
        <v>136.1</v>
      </c>
      <c r="Q16" s="135">
        <f t="shared" si="1"/>
        <v>7.1</v>
      </c>
      <c r="R16" s="135">
        <f t="shared" si="1"/>
        <v>46.4</v>
      </c>
      <c r="S16" s="135">
        <f t="shared" si="1"/>
        <v>7.3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27.2</v>
      </c>
      <c r="Z16" s="136" t="str">
        <f t="shared" si="1"/>
        <v/>
      </c>
      <c r="AA16" s="90">
        <f t="shared" si="0"/>
        <v>1389.3999999999999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20.8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2.5</v>
      </c>
      <c r="X21" s="129">
        <v>8.6</v>
      </c>
      <c r="Y21" s="130"/>
      <c r="Z21" s="131"/>
      <c r="AA21" s="132">
        <f t="shared" si="2"/>
        <v>31.9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20.8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2.5</v>
      </c>
      <c r="X24" s="135">
        <f t="shared" si="3"/>
        <v>8.6</v>
      </c>
      <c r="Y24" s="135">
        <f t="shared" si="3"/>
        <v>0</v>
      </c>
      <c r="Z24" s="136" t="str">
        <f t="shared" si="3"/>
        <v/>
      </c>
      <c r="AA24" s="90">
        <f t="shared" si="2"/>
        <v>31.9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2025-09-10T20:38:29Z</dcterms:created>
  <dcterms:modified xsi:type="dcterms:W3CDTF">2025-09-10T20:38:31Z</dcterms:modified>
</cp:coreProperties>
</file>