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<sst xmlns="http://schemas.openxmlformats.org/spreadsheetml/2006/main" count="119" uniqueCount="54">
  <si>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26/09/2025 16:21:34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</si>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</sst>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514-451B-91FE-A857B12AF3E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1.718</c:v>
                </c:pt>
                <c:pt idx="1">
                  <c:v>0.55700000000000005</c:v>
                </c:pt>
                <c:pt idx="2">
                  <c:v>0.48099999999999998</c:v>
                </c:pt>
                <c:pt idx="3">
                  <c:v>1.6120000000000001</c:v>
                </c:pt>
                <c:pt idx="4">
                  <c:v>1.1539999999999999</c:v>
                </c:pt>
                <c:pt idx="5">
                  <c:v>9.9000000000000005E-2</c:v>
                </c:pt>
                <c:pt idx="6">
                  <c:v>1.5269999999999999</c:v>
                </c:pt>
                <c:pt idx="7">
                  <c:v>3.452</c:v>
                </c:pt>
                <c:pt idx="8">
                  <c:v>3.5859999999999999</c:v>
                </c:pt>
                <c:pt idx="9">
                  <c:v>18.594000000000001</c:v>
                </c:pt>
                <c:pt idx="10">
                  <c:v>20.446999999999999</c:v>
                </c:pt>
                <c:pt idx="11">
                  <c:v>17.608000000000001</c:v>
                </c:pt>
                <c:pt idx="12">
                  <c:v>18.805</c:v>
                </c:pt>
                <c:pt idx="13">
                  <c:v>18.076000000000001</c:v>
                </c:pt>
                <c:pt idx="14">
                  <c:v>18.195</c:v>
                </c:pt>
                <c:pt idx="15">
                  <c:v>3.3010000000000002</c:v>
                </c:pt>
                <c:pt idx="16">
                  <c:v>3.137</c:v>
                </c:pt>
                <c:pt idx="17">
                  <c:v>2.1509999999999998</c:v>
                </c:pt>
                <c:pt idx="18">
                  <c:v>2.9889999999999999</c:v>
                </c:pt>
                <c:pt idx="19">
                  <c:v>3.609</c:v>
                </c:pt>
                <c:pt idx="20">
                  <c:v>3.468</c:v>
                </c:pt>
                <c:pt idx="21">
                  <c:v>3.2029999999999998</c:v>
                </c:pt>
                <c:pt idx="22">
                  <c:v>3.28</c:v>
                </c:pt>
                <c:pt idx="23">
                  <c:v>2.992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14-451B-91FE-A857B12AF3E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5">
                  <c:v>5.43</c:v>
                </c:pt>
                <c:pt idx="6">
                  <c:v>5.7350000000000003</c:v>
                </c:pt>
                <c:pt idx="7">
                  <c:v>5.93</c:v>
                </c:pt>
                <c:pt idx="8">
                  <c:v>3.7909999999999999</c:v>
                </c:pt>
                <c:pt idx="10">
                  <c:v>0.6</c:v>
                </c:pt>
                <c:pt idx="12">
                  <c:v>0.28899999999999998</c:v>
                </c:pt>
                <c:pt idx="13">
                  <c:v>0.31900000000000001</c:v>
                </c:pt>
                <c:pt idx="14">
                  <c:v>0.36799999999999999</c:v>
                </c:pt>
                <c:pt idx="15">
                  <c:v>4.34</c:v>
                </c:pt>
                <c:pt idx="16">
                  <c:v>1.6679999999999999</c:v>
                </c:pt>
                <c:pt idx="19">
                  <c:v>3.3570000000000002</c:v>
                </c:pt>
                <c:pt idx="20">
                  <c:v>3.181</c:v>
                </c:pt>
                <c:pt idx="21">
                  <c:v>3.0819999999999999</c:v>
                </c:pt>
                <c:pt idx="22">
                  <c:v>3.0139999999999998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14-451B-91FE-A857B12AF3E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22.353999999999999</c:v>
                </c:pt>
                <c:pt idx="1">
                  <c:v>17.928000000000001</c:v>
                </c:pt>
                <c:pt idx="2">
                  <c:v>12.056000000000001</c:v>
                </c:pt>
                <c:pt idx="3">
                  <c:v>7.8650000000000002</c:v>
                </c:pt>
                <c:pt idx="4">
                  <c:v>6.0970000000000004</c:v>
                </c:pt>
                <c:pt idx="5">
                  <c:v>12.068</c:v>
                </c:pt>
                <c:pt idx="6">
                  <c:v>20.155999999999999</c:v>
                </c:pt>
                <c:pt idx="7">
                  <c:v>13.939</c:v>
                </c:pt>
                <c:pt idx="8">
                  <c:v>7.8810000000000002</c:v>
                </c:pt>
                <c:pt idx="9">
                  <c:v>22.495000000000001</c:v>
                </c:pt>
                <c:pt idx="10">
                  <c:v>27.916999999999998</c:v>
                </c:pt>
                <c:pt idx="11">
                  <c:v>23.532</c:v>
                </c:pt>
                <c:pt idx="12">
                  <c:v>24.908000000000005</c:v>
                </c:pt>
                <c:pt idx="13">
                  <c:v>7.0470000000000006</c:v>
                </c:pt>
                <c:pt idx="14">
                  <c:v>9.2059999999999995</c:v>
                </c:pt>
                <c:pt idx="15">
                  <c:v>12.218999999999999</c:v>
                </c:pt>
                <c:pt idx="16">
                  <c:v>9.3160000000000007</c:v>
                </c:pt>
                <c:pt idx="17">
                  <c:v>9.0879999999999992</c:v>
                </c:pt>
                <c:pt idx="18">
                  <c:v>9.902000000000001</c:v>
                </c:pt>
                <c:pt idx="19">
                  <c:v>13.48</c:v>
                </c:pt>
                <c:pt idx="20">
                  <c:v>8.9350000000000005</c:v>
                </c:pt>
                <c:pt idx="21">
                  <c:v>14.786000000000001</c:v>
                </c:pt>
                <c:pt idx="22">
                  <c:v>8.34</c:v>
                </c:pt>
                <c:pt idx="23">
                  <c:v>4.9580000000000002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14-451B-91FE-A857B12AF3E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514-451B-91FE-A857B12AF3E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514-451B-91FE-A857B12AF3E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0">
                  <c:v>19.175000000000001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514-451B-91FE-A857B12AF3E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514-451B-91FE-A857B12AF3E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514-451B-91FE-A857B12AF3E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14.504</c:v>
                </c:pt>
                <c:pt idx="1">
                  <c:v>50.223999999999997</c:v>
                </c:pt>
                <c:pt idx="2">
                  <c:v>82.138999999999996</c:v>
                </c:pt>
                <c:pt idx="3">
                  <c:v>64.097999999999999</c:v>
                </c:pt>
                <c:pt idx="4">
                  <c:v>89.415000000000006</c:v>
                </c:pt>
                <c:pt idx="5">
                  <c:v>39.789000000000001</c:v>
                </c:pt>
                <c:pt idx="6">
                  <c:v>154.239</c:v>
                </c:pt>
                <c:pt idx="8">
                  <c:v>28.175999999999998</c:v>
                </c:pt>
                <c:pt idx="14">
                  <c:v>40</c:v>
                </c:pt>
                <c:pt idx="15">
                  <c:v>90</c:v>
                </c:pt>
                <c:pt idx="16">
                  <c:v>131.23500000000001</c:v>
                </c:pt>
                <c:pt idx="17">
                  <c:v>114.57299999999999</c:v>
                </c:pt>
                <c:pt idx="18">
                  <c:v>30.45</c:v>
                </c:pt>
                <c:pt idx="20">
                  <c:v>5.3810000000000002</c:v>
                </c:pt>
                <c:pt idx="21">
                  <c:v>34.900999999999996</c:v>
                </c:pt>
                <c:pt idx="22">
                  <c:v>26.814999999999998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514-451B-91FE-A857B12AF3ED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20.2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10.6</c:v>
                </c:pt>
                <c:pt idx="12">
                  <c:v>4.0999999999999996</c:v>
                </c:pt>
                <c:pt idx="13">
                  <c:v>42.4</c:v>
                </c:pt>
                <c:pt idx="14">
                  <c:v>0</c:v>
                </c:pt>
                <c:pt idx="15">
                  <c:v>26.8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35.299999999999997</c:v>
                </c:pt>
                <c:pt idx="20">
                  <c:v>20</c:v>
                </c:pt>
                <c:pt idx="21">
                  <c:v>0</c:v>
                </c:pt>
                <c:pt idx="22">
                  <c:v>6.9</c:v>
                </c:pt>
                <c:pt idx="23">
                  <c:v>32.200000000000003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514-451B-91FE-A857B12AF3E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68.552000000000007</c:v>
                </c:pt>
                <c:pt idx="1">
                  <c:v>23.955000000000002</c:v>
                </c:pt>
                <c:pt idx="2">
                  <c:v>0.73</c:v>
                </c:pt>
                <c:pt idx="3">
                  <c:v>0.84599999999999997</c:v>
                </c:pt>
                <c:pt idx="4">
                  <c:v>0.77500000000000002</c:v>
                </c:pt>
                <c:pt idx="5">
                  <c:v>18.018999999999998</c:v>
                </c:pt>
                <c:pt idx="6">
                  <c:v>18.141000000000002</c:v>
                </c:pt>
                <c:pt idx="7">
                  <c:v>13.145000000000001</c:v>
                </c:pt>
                <c:pt idx="8">
                  <c:v>19.486999999999998</c:v>
                </c:pt>
                <c:pt idx="9">
                  <c:v>3.0000000000000001E-3</c:v>
                </c:pt>
                <c:pt idx="10">
                  <c:v>68.334000000000003</c:v>
                </c:pt>
                <c:pt idx="11">
                  <c:v>12.078000000000001</c:v>
                </c:pt>
                <c:pt idx="12">
                  <c:v>19.125999999999998</c:v>
                </c:pt>
                <c:pt idx="13">
                  <c:v>2.3050000000000002</c:v>
                </c:pt>
                <c:pt idx="14">
                  <c:v>2.8420000000000001</c:v>
                </c:pt>
                <c:pt idx="15">
                  <c:v>0.54500000000000004</c:v>
                </c:pt>
                <c:pt idx="16">
                  <c:v>3.0000000000000001E-3</c:v>
                </c:pt>
                <c:pt idx="17">
                  <c:v>4.3860000000000001</c:v>
                </c:pt>
                <c:pt idx="18">
                  <c:v>4.6669999999999998</c:v>
                </c:pt>
                <c:pt idx="20">
                  <c:v>9.2999999999999999E-2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514-451B-91FE-A857B12AF3E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514-451B-91FE-A857B12AF3E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514-451B-91FE-A857B12AF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86.8</c:v>
                </c:pt>
                <c:pt idx="1">
                  <c:v>85.44</c:v>
                </c:pt>
                <c:pt idx="2">
                  <c:v>82.12</c:v>
                </c:pt>
                <c:pt idx="3">
                  <c:v>80.02</c:v>
                </c:pt>
                <c:pt idx="4">
                  <c:v>84.18</c:v>
                </c:pt>
                <c:pt idx="5">
                  <c:v>86.54</c:v>
                </c:pt>
                <c:pt idx="6">
                  <c:v>88.22</c:v>
                </c:pt>
                <c:pt idx="7">
                  <c:v>95.4</c:v>
                </c:pt>
                <c:pt idx="8">
                  <c:v>78.37</c:v>
                </c:pt>
                <c:pt idx="9">
                  <c:v>79.34</c:v>
                </c:pt>
                <c:pt idx="10">
                  <c:v>57.77</c:v>
                </c:pt>
                <c:pt idx="11">
                  <c:v>83.91</c:v>
                </c:pt>
                <c:pt idx="12">
                  <c:v>71.3</c:v>
                </c:pt>
                <c:pt idx="13">
                  <c:v>41</c:v>
                </c:pt>
                <c:pt idx="14">
                  <c:v>55</c:v>
                </c:pt>
                <c:pt idx="15">
                  <c:v>75.8</c:v>
                </c:pt>
                <c:pt idx="16">
                  <c:v>96.75</c:v>
                </c:pt>
                <c:pt idx="17">
                  <c:v>109</c:v>
                </c:pt>
                <c:pt idx="18">
                  <c:v>131.09</c:v>
                </c:pt>
                <c:pt idx="19">
                  <c:v>143.6</c:v>
                </c:pt>
                <c:pt idx="20">
                  <c:v>120.91</c:v>
                </c:pt>
                <c:pt idx="21">
                  <c:v>112.78</c:v>
                </c:pt>
                <c:pt idx="22">
                  <c:v>103.8</c:v>
                </c:pt>
                <c:pt idx="23">
                  <c:v>97.81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514-451B-91FE-A857B12AF3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9957-449D-8CC1-6EE5C6D633F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17">
                  <c:v>50</c:v>
                </c:pt>
                <c:pt idx="1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957-449D-8CC1-6EE5C6D633F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8.2750000000000004</c:v>
                </c:pt>
                <c:pt idx="1">
                  <c:v>8.2010000000000005</c:v>
                </c:pt>
                <c:pt idx="2">
                  <c:v>9.7550000000000008</c:v>
                </c:pt>
                <c:pt idx="3">
                  <c:v>11.04</c:v>
                </c:pt>
                <c:pt idx="4">
                  <c:v>9.8249999999999993</c:v>
                </c:pt>
                <c:pt idx="5">
                  <c:v>15.510999999999999</c:v>
                </c:pt>
                <c:pt idx="6">
                  <c:v>1.7250000000000001</c:v>
                </c:pt>
                <c:pt idx="7">
                  <c:v>8.0370000000000008</c:v>
                </c:pt>
                <c:pt idx="8">
                  <c:v>7.8280000000000003</c:v>
                </c:pt>
                <c:pt idx="9">
                  <c:v>7.4489999999999998</c:v>
                </c:pt>
                <c:pt idx="11">
                  <c:v>7.2350000000000003</c:v>
                </c:pt>
                <c:pt idx="12">
                  <c:v>7.1669999999999998</c:v>
                </c:pt>
                <c:pt idx="15">
                  <c:v>6.7510000000000003</c:v>
                </c:pt>
                <c:pt idx="16">
                  <c:v>6.6020000000000003</c:v>
                </c:pt>
                <c:pt idx="17">
                  <c:v>8.06</c:v>
                </c:pt>
                <c:pt idx="18">
                  <c:v>8.3789999999999996</c:v>
                </c:pt>
                <c:pt idx="19">
                  <c:v>1.6830000000000001</c:v>
                </c:pt>
                <c:pt idx="20">
                  <c:v>1.002</c:v>
                </c:pt>
                <c:pt idx="21">
                  <c:v>0.92200000000000004</c:v>
                </c:pt>
                <c:pt idx="22">
                  <c:v>0.80200000000000005</c:v>
                </c:pt>
                <c:pt idx="23">
                  <c:v>0.82099999999999995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957-449D-8CC1-6EE5C6D633F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3.028</c:v>
                </c:pt>
                <c:pt idx="1">
                  <c:v>4.5469999999999997</c:v>
                </c:pt>
                <c:pt idx="2">
                  <c:v>6.6400000000000006</c:v>
                </c:pt>
                <c:pt idx="3">
                  <c:v>8.9860000000000007</c:v>
                </c:pt>
                <c:pt idx="4">
                  <c:v>10.384</c:v>
                </c:pt>
                <c:pt idx="5">
                  <c:v>12.167999999999999</c:v>
                </c:pt>
                <c:pt idx="6">
                  <c:v>5.532</c:v>
                </c:pt>
                <c:pt idx="7">
                  <c:v>9.3410000000000011</c:v>
                </c:pt>
                <c:pt idx="8">
                  <c:v>9.6939999999999991</c:v>
                </c:pt>
                <c:pt idx="9">
                  <c:v>7.1129999999999995</c:v>
                </c:pt>
                <c:pt idx="11">
                  <c:v>3.9209999999999998</c:v>
                </c:pt>
                <c:pt idx="12">
                  <c:v>4.0609999999999999</c:v>
                </c:pt>
                <c:pt idx="15">
                  <c:v>17.554000000000002</c:v>
                </c:pt>
                <c:pt idx="16">
                  <c:v>12.844000000000001</c:v>
                </c:pt>
                <c:pt idx="17">
                  <c:v>11.519</c:v>
                </c:pt>
                <c:pt idx="18">
                  <c:v>12.712</c:v>
                </c:pt>
                <c:pt idx="19">
                  <c:v>10.252000000000001</c:v>
                </c:pt>
                <c:pt idx="20">
                  <c:v>16.222999999999999</c:v>
                </c:pt>
                <c:pt idx="21">
                  <c:v>9.4079999999999995</c:v>
                </c:pt>
                <c:pt idx="22">
                  <c:v>21.962</c:v>
                </c:pt>
                <c:pt idx="23">
                  <c:v>17.925999999999998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957-449D-8CC1-6EE5C6D633F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9957-449D-8CC1-6EE5C6D633F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9957-449D-8CC1-6EE5C6D633F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9957-449D-8CC1-6EE5C6D633F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9957-449D-8CC1-6EE5C6D633F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9957-449D-8CC1-6EE5C6D633F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0">
                  <c:v>116</c:v>
                </c:pt>
                <c:pt idx="10">
                  <c:v>130</c:v>
                </c:pt>
                <c:pt idx="17">
                  <c:v>15</c:v>
                </c:pt>
                <c:pt idx="19">
                  <c:v>15</c:v>
                </c:pt>
                <c:pt idx="20">
                  <c:v>15</c:v>
                </c:pt>
                <c:pt idx="22">
                  <c:v>15</c:v>
                </c:pt>
                <c:pt idx="23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957-449D-8CC1-6EE5C6D633F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74.900000000000006</c:v>
                </c:pt>
                <c:pt idx="2">
                  <c:v>72.900000000000006</c:v>
                </c:pt>
                <c:pt idx="3">
                  <c:v>46.4</c:v>
                </c:pt>
                <c:pt idx="4">
                  <c:v>70.2</c:v>
                </c:pt>
                <c:pt idx="5">
                  <c:v>38.6</c:v>
                </c:pt>
                <c:pt idx="6">
                  <c:v>187.2</c:v>
                </c:pt>
                <c:pt idx="7">
                  <c:v>3.2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5.7</c:v>
                </c:pt>
                <c:pt idx="15">
                  <c:v>0</c:v>
                </c:pt>
                <c:pt idx="16">
                  <c:v>67</c:v>
                </c:pt>
                <c:pt idx="17">
                  <c:v>37</c:v>
                </c:pt>
                <c:pt idx="18">
                  <c:v>20.3</c:v>
                </c:pt>
                <c:pt idx="19">
                  <c:v>0</c:v>
                </c:pt>
                <c:pt idx="20">
                  <c:v>0</c:v>
                </c:pt>
                <c:pt idx="21">
                  <c:v>35.799999999999997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957-449D-8CC1-6EE5C6D633F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">
                  <c:v>5</c:v>
                </c:pt>
                <c:pt idx="2">
                  <c:v>6.1109999999999998</c:v>
                </c:pt>
                <c:pt idx="3">
                  <c:v>7.9950000000000001</c:v>
                </c:pt>
                <c:pt idx="4">
                  <c:v>7.07</c:v>
                </c:pt>
                <c:pt idx="5">
                  <c:v>9.1310000000000002</c:v>
                </c:pt>
                <c:pt idx="6">
                  <c:v>5.3410000000000002</c:v>
                </c:pt>
                <c:pt idx="7">
                  <c:v>15.888</c:v>
                </c:pt>
                <c:pt idx="8">
                  <c:v>45.399000000000001</c:v>
                </c:pt>
                <c:pt idx="9">
                  <c:v>26.53</c:v>
                </c:pt>
                <c:pt idx="10">
                  <c:v>6.4729999999999999</c:v>
                </c:pt>
                <c:pt idx="11">
                  <c:v>25.344000000000001</c:v>
                </c:pt>
                <c:pt idx="12">
                  <c:v>28.900000000000002</c:v>
                </c:pt>
                <c:pt idx="13">
                  <c:v>43.081000000000003</c:v>
                </c:pt>
                <c:pt idx="14">
                  <c:v>35.100999999999999</c:v>
                </c:pt>
                <c:pt idx="15">
                  <c:v>87.864999999999995</c:v>
                </c:pt>
                <c:pt idx="16">
                  <c:v>58.869</c:v>
                </c:pt>
                <c:pt idx="17">
                  <c:v>8.6</c:v>
                </c:pt>
                <c:pt idx="18">
                  <c:v>6.6099999999999994</c:v>
                </c:pt>
                <c:pt idx="19">
                  <c:v>8.8559999999999999</c:v>
                </c:pt>
                <c:pt idx="20">
                  <c:v>8.8670000000000009</c:v>
                </c:pt>
                <c:pt idx="21">
                  <c:v>9.8620000000000001</c:v>
                </c:pt>
                <c:pt idx="22">
                  <c:v>10.579000000000001</c:v>
                </c:pt>
                <c:pt idx="23">
                  <c:v>6.4130000000000003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957-449D-8CC1-6EE5C6D633F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9957-449D-8CC1-6EE5C6D633F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957-449D-8CC1-6EE5C6D63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86.8</c:v>
                </c:pt>
                <c:pt idx="1">
                  <c:v>85.44</c:v>
                </c:pt>
                <c:pt idx="2">
                  <c:v>82.12</c:v>
                </c:pt>
                <c:pt idx="3">
                  <c:v>80.02</c:v>
                </c:pt>
                <c:pt idx="4">
                  <c:v>84.18</c:v>
                </c:pt>
                <c:pt idx="5">
                  <c:v>86.54</c:v>
                </c:pt>
                <c:pt idx="6">
                  <c:v>88.22</c:v>
                </c:pt>
                <c:pt idx="7">
                  <c:v>95.4</c:v>
                </c:pt>
                <c:pt idx="8">
                  <c:v>78.37</c:v>
                </c:pt>
                <c:pt idx="9">
                  <c:v>79.34</c:v>
                </c:pt>
                <c:pt idx="10">
                  <c:v>57.77</c:v>
                </c:pt>
                <c:pt idx="11">
                  <c:v>83.91</c:v>
                </c:pt>
                <c:pt idx="12">
                  <c:v>71.3</c:v>
                </c:pt>
                <c:pt idx="13">
                  <c:v>41</c:v>
                </c:pt>
                <c:pt idx="14">
                  <c:v>55</c:v>
                </c:pt>
                <c:pt idx="15">
                  <c:v>75.8</c:v>
                </c:pt>
                <c:pt idx="16">
                  <c:v>96.75</c:v>
                </c:pt>
                <c:pt idx="17">
                  <c:v>109</c:v>
                </c:pt>
                <c:pt idx="18">
                  <c:v>131.09</c:v>
                </c:pt>
                <c:pt idx="19">
                  <c:v>143.6</c:v>
                </c:pt>
                <c:pt idx="20">
                  <c:v>120.91</c:v>
                </c:pt>
                <c:pt idx="21">
                  <c:v>112.78</c:v>
                </c:pt>
                <c:pt idx="22">
                  <c:v>103.8</c:v>
                </c:pt>
                <c:pt idx="23">
                  <c:v>97.81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9957-449D-8CC1-6EE5C6D633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127.328</v>
      </c>
      <c r="C4" s="18">
        <v>92.663999999999987</v>
      </c>
      <c r="D4" s="18">
        <v>95.405999999999992</v>
      </c>
      <c r="E4" s="18">
        <v>74.420999999999992</v>
      </c>
      <c r="F4" s="18">
        <v>97.441000000000003</v>
      </c>
      <c r="G4" s="18">
        <v>75.405000000000001</v>
      </c>
      <c r="H4" s="18">
        <v>199.798</v>
      </c>
      <c r="I4" s="18">
        <v>36.466000000000001</v>
      </c>
      <c r="J4" s="18">
        <v>62.920999999999992</v>
      </c>
      <c r="K4" s="18">
        <v>41.091999999999999</v>
      </c>
      <c r="L4" s="18">
        <v>136.47300000000001</v>
      </c>
      <c r="M4" s="18">
        <v>63.817999999999991</v>
      </c>
      <c r="N4" s="18">
        <v>67.227999999999994</v>
      </c>
      <c r="O4" s="18">
        <v>70.14700000000002</v>
      </c>
      <c r="P4" s="18">
        <v>70.611000000000018</v>
      </c>
      <c r="Q4" s="18">
        <v>137.20500000000001</v>
      </c>
      <c r="R4" s="18">
        <v>145.35900000000001</v>
      </c>
      <c r="S4" s="18">
        <v>130.19800000000001</v>
      </c>
      <c r="T4" s="18">
        <v>48.008000000000003</v>
      </c>
      <c r="U4" s="18">
        <v>55.745999999999995</v>
      </c>
      <c r="V4" s="18">
        <v>41.058</v>
      </c>
      <c r="W4" s="18">
        <v>55.972000000000001</v>
      </c>
      <c r="X4" s="18">
        <v>48.348999999999997</v>
      </c>
      <c r="Y4" s="18">
        <v>40.15</v>
      </c>
      <c r="Z4" s="19"/>
      <c r="AA4" s="20">
        <f>SUM(B4:Z4)</f>
        <v>2013.2640000000001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86.8</v>
      </c>
      <c r="C7" s="28">
        <v>85.44</v>
      </c>
      <c r="D7" s="28">
        <v>82.12</v>
      </c>
      <c r="E7" s="28">
        <v>80.02</v>
      </c>
      <c r="F7" s="28">
        <v>84.18</v>
      </c>
      <c r="G7" s="28">
        <v>86.54</v>
      </c>
      <c r="H7" s="28">
        <v>88.22</v>
      </c>
      <c r="I7" s="28">
        <v>95.4</v>
      </c>
      <c r="J7" s="28">
        <v>78.37</v>
      </c>
      <c r="K7" s="28">
        <v>79.34</v>
      </c>
      <c r="L7" s="28">
        <v>57.77</v>
      </c>
      <c r="M7" s="28">
        <v>83.91</v>
      </c>
      <c r="N7" s="28">
        <v>71.3</v>
      </c>
      <c r="O7" s="28">
        <v>41</v>
      </c>
      <c r="P7" s="28">
        <v>55</v>
      </c>
      <c r="Q7" s="28">
        <v>75.8</v>
      </c>
      <c r="R7" s="28">
        <v>96.75</v>
      </c>
      <c r="S7" s="28">
        <v>109</v>
      </c>
      <c r="T7" s="28">
        <v>131.09</v>
      </c>
      <c r="U7" s="28">
        <v>143.6</v>
      </c>
      <c r="V7" s="28">
        <v>120.91</v>
      </c>
      <c r="W7" s="28">
        <v>112.78</v>
      </c>
      <c r="X7" s="28">
        <v>103.8</v>
      </c>
      <c r="Y7" s="28">
        <v>97.81</v>
      </c>
      <c r="Z7" s="29"/>
      <c r="AA7" s="30">
        <f>IF(SUM(B7:Z7)&lt;&gt;0,AVERAGEIF(B7:Z7,"&lt;&gt;"""),"")</f>
        <v>89.456249999999997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14.504</v>
      </c>
      <c r="C12" s="52">
        <v>50.223999999999997</v>
      </c>
      <c r="D12" s="52">
        <v>82.138999999999996</v>
      </c>
      <c r="E12" s="52">
        <v>64.097999999999999</v>
      </c>
      <c r="F12" s="52">
        <v>89.415000000000006</v>
      </c>
      <c r="G12" s="52">
        <v>39.789000000000001</v>
      </c>
      <c r="H12" s="52">
        <v>154.239</v>
      </c>
      <c r="I12" s="52"/>
      <c r="J12" s="52">
        <v>28.175999999999998</v>
      </c>
      <c r="K12" s="52"/>
      <c r="L12" s="52"/>
      <c r="M12" s="52"/>
      <c r="N12" s="52"/>
      <c r="O12" s="52"/>
      <c r="P12" s="52">
        <v>40</v>
      </c>
      <c r="Q12" s="52">
        <v>90</v>
      </c>
      <c r="R12" s="52">
        <v>131.23500000000001</v>
      </c>
      <c r="S12" s="52">
        <v>114.57299999999999</v>
      </c>
      <c r="T12" s="52">
        <v>30.45</v>
      </c>
      <c r="U12" s="52"/>
      <c r="V12" s="52">
        <v>5.3810000000000002</v>
      </c>
      <c r="W12" s="52">
        <v>34.900999999999996</v>
      </c>
      <c r="X12" s="52">
        <v>26.814999999999998</v>
      </c>
      <c r="Y12" s="52"/>
      <c r="Z12" s="53"/>
      <c r="AA12" s="54">
        <f t="shared" si="0"/>
        <v>995.93900000000008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68.552000000000007</v>
      </c>
      <c r="C14" s="57">
        <v>23.955000000000002</v>
      </c>
      <c r="D14" s="57">
        <v>0.73</v>
      </c>
      <c r="E14" s="57">
        <v>0.84599999999999997</v>
      </c>
      <c r="F14" s="57">
        <v>0.77500000000000002</v>
      </c>
      <c r="G14" s="57">
        <v>18.018999999999998</v>
      </c>
      <c r="H14" s="57">
        <v>18.141000000000002</v>
      </c>
      <c r="I14" s="57">
        <v>13.145000000000001</v>
      </c>
      <c r="J14" s="57">
        <v>19.486999999999998</v>
      </c>
      <c r="K14" s="57">
        <v>3.0000000000000001E-3</v>
      </c>
      <c r="L14" s="57">
        <v>68.334000000000003</v>
      </c>
      <c r="M14" s="57">
        <v>12.078000000000001</v>
      </c>
      <c r="N14" s="57">
        <v>19.125999999999998</v>
      </c>
      <c r="O14" s="57">
        <v>2.3050000000000002</v>
      </c>
      <c r="P14" s="57">
        <v>2.8420000000000001</v>
      </c>
      <c r="Q14" s="57">
        <v>0.54500000000000004</v>
      </c>
      <c r="R14" s="57">
        <v>3.0000000000000001E-3</v>
      </c>
      <c r="S14" s="57">
        <v>4.3860000000000001</v>
      </c>
      <c r="T14" s="57">
        <v>4.6669999999999998</v>
      </c>
      <c r="U14" s="57"/>
      <c r="V14" s="57">
        <v>9.2999999999999999E-2</v>
      </c>
      <c r="W14" s="57"/>
      <c r="X14" s="57"/>
      <c r="Y14" s="57"/>
      <c r="Z14" s="58"/>
      <c r="AA14" s="59">
        <f t="shared" si="0"/>
        <v>278.03199999999998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83.056000000000012</v>
      </c>
      <c r="C16" s="62">
        <f t="shared" si="1"/>
        <v>74.179000000000002</v>
      </c>
      <c r="D16" s="62">
        <f t="shared" si="1"/>
        <v>82.869</v>
      </c>
      <c r="E16" s="62">
        <f t="shared" si="1"/>
        <v>64.944000000000003</v>
      </c>
      <c r="F16" s="62">
        <f t="shared" si="1"/>
        <v>90.190000000000012</v>
      </c>
      <c r="G16" s="62">
        <f t="shared" si="1"/>
        <v>57.808</v>
      </c>
      <c r="H16" s="62">
        <f t="shared" si="1"/>
        <v>172.38</v>
      </c>
      <c r="I16" s="62">
        <f t="shared" si="1"/>
        <v>13.145000000000001</v>
      </c>
      <c r="J16" s="62">
        <f t="shared" si="1"/>
        <v>47.662999999999997</v>
      </c>
      <c r="K16" s="62">
        <f t="shared" si="1"/>
        <v>3.0000000000000001E-3</v>
      </c>
      <c r="L16" s="62">
        <f t="shared" si="1"/>
        <v>68.334000000000003</v>
      </c>
      <c r="M16" s="62">
        <f t="shared" si="1"/>
        <v>12.078000000000001</v>
      </c>
      <c r="N16" s="62">
        <f t="shared" si="1"/>
        <v>19.125999999999998</v>
      </c>
      <c r="O16" s="62">
        <f t="shared" si="1"/>
        <v>2.3050000000000002</v>
      </c>
      <c r="P16" s="62">
        <f t="shared" si="1"/>
        <v>42.841999999999999</v>
      </c>
      <c r="Q16" s="62">
        <f t="shared" si="1"/>
        <v>90.545000000000002</v>
      </c>
      <c r="R16" s="62">
        <f t="shared" si="1"/>
        <v>131.238</v>
      </c>
      <c r="S16" s="62">
        <f t="shared" si="1"/>
        <v>118.95899999999999</v>
      </c>
      <c r="T16" s="62">
        <f t="shared" si="1"/>
        <v>35.116999999999997</v>
      </c>
      <c r="U16" s="62">
        <f t="shared" si="1"/>
        <v>0</v>
      </c>
      <c r="V16" s="62">
        <f t="shared" si="1"/>
        <v>5.4740000000000002</v>
      </c>
      <c r="W16" s="62">
        <f t="shared" si="1"/>
        <v>34.900999999999996</v>
      </c>
      <c r="X16" s="62">
        <f t="shared" si="1"/>
        <v>26.814999999999998</v>
      </c>
      <c r="Y16" s="62">
        <f t="shared" si="1"/>
        <v>0</v>
      </c>
      <c r="Z16" s="63" t="str">
        <f t="shared" si="1"/>
        <v/>
      </c>
      <c r="AA16" s="64">
        <f>SUM(AA10:AA15)</f>
        <v>1273.971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1.718</v>
      </c>
      <c r="C19" s="72">
        <v>0.55700000000000005</v>
      </c>
      <c r="D19" s="72">
        <v>0.48099999999999998</v>
      </c>
      <c r="E19" s="72">
        <v>1.6120000000000001</v>
      </c>
      <c r="F19" s="72">
        <v>1.1539999999999999</v>
      </c>
      <c r="G19" s="72">
        <v>9.9000000000000005E-2</v>
      </c>
      <c r="H19" s="72">
        <v>1.5269999999999999</v>
      </c>
      <c r="I19" s="72">
        <v>3.452</v>
      </c>
      <c r="J19" s="72">
        <v>3.5859999999999999</v>
      </c>
      <c r="K19" s="72">
        <v>18.594000000000001</v>
      </c>
      <c r="L19" s="72">
        <v>20.446999999999999</v>
      </c>
      <c r="M19" s="72">
        <v>17.608000000000001</v>
      </c>
      <c r="N19" s="72">
        <v>18.805</v>
      </c>
      <c r="O19" s="72">
        <v>18.076000000000001</v>
      </c>
      <c r="P19" s="72">
        <v>18.195</v>
      </c>
      <c r="Q19" s="72">
        <v>3.3010000000000002</v>
      </c>
      <c r="R19" s="72">
        <v>3.137</v>
      </c>
      <c r="S19" s="72">
        <v>2.1509999999999998</v>
      </c>
      <c r="T19" s="72">
        <v>2.9889999999999999</v>
      </c>
      <c r="U19" s="72">
        <v>3.609</v>
      </c>
      <c r="V19" s="72">
        <v>3.468</v>
      </c>
      <c r="W19" s="72">
        <v>3.2029999999999998</v>
      </c>
      <c r="X19" s="72">
        <v>3.28</v>
      </c>
      <c r="Y19" s="72">
        <v>2.992</v>
      </c>
      <c r="Z19" s="73"/>
      <c r="AA19" s="74">
        <f t="shared" ref="AA19:AA25" si="2">SUM(B19:Z19)</f>
        <v>154.041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>
        <v>5.43</v>
      </c>
      <c r="H20" s="77">
        <v>5.7350000000000003</v>
      </c>
      <c r="I20" s="77">
        <v>5.93</v>
      </c>
      <c r="J20" s="77">
        <v>3.7909999999999999</v>
      </c>
      <c r="K20" s="77"/>
      <c r="L20" s="77">
        <v>0.6</v>
      </c>
      <c r="M20" s="77"/>
      <c r="N20" s="77">
        <v>0.28899999999999998</v>
      </c>
      <c r="O20" s="77">
        <v>0.31900000000000001</v>
      </c>
      <c r="P20" s="77">
        <v>0.36799999999999999</v>
      </c>
      <c r="Q20" s="77">
        <v>4.34</v>
      </c>
      <c r="R20" s="77">
        <v>1.6679999999999999</v>
      </c>
      <c r="S20" s="77"/>
      <c r="T20" s="77"/>
      <c r="U20" s="77">
        <v>3.3570000000000002</v>
      </c>
      <c r="V20" s="77">
        <v>3.181</v>
      </c>
      <c r="W20" s="77">
        <v>3.0819999999999999</v>
      </c>
      <c r="X20" s="77">
        <v>3.0139999999999998</v>
      </c>
      <c r="Y20" s="77"/>
      <c r="Z20" s="78"/>
      <c r="AA20" s="79">
        <f t="shared" si="2"/>
        <v>41.103999999999999</v>
      </c>
    </row>
    <row r="21" spans="1:27" ht="24.95" customHeight="1" x14ac:dyDescent="0.2">
      <c r="A21" s="75" t="s">
        <v>16</v>
      </c>
      <c r="B21" s="80">
        <v>22.353999999999999</v>
      </c>
      <c r="C21" s="81">
        <v>17.928000000000001</v>
      </c>
      <c r="D21" s="81">
        <v>12.056000000000001</v>
      </c>
      <c r="E21" s="81">
        <v>7.8650000000000002</v>
      </c>
      <c r="F21" s="81">
        <v>6.0970000000000004</v>
      </c>
      <c r="G21" s="81">
        <v>12.068</v>
      </c>
      <c r="H21" s="81">
        <v>20.155999999999999</v>
      </c>
      <c r="I21" s="81">
        <v>13.939</v>
      </c>
      <c r="J21" s="81">
        <v>7.8810000000000002</v>
      </c>
      <c r="K21" s="81">
        <v>22.495000000000001</v>
      </c>
      <c r="L21" s="81">
        <v>27.916999999999998</v>
      </c>
      <c r="M21" s="81">
        <v>23.532</v>
      </c>
      <c r="N21" s="81">
        <v>24.908000000000005</v>
      </c>
      <c r="O21" s="81">
        <v>7.0470000000000006</v>
      </c>
      <c r="P21" s="81">
        <v>9.2059999999999995</v>
      </c>
      <c r="Q21" s="81">
        <v>12.218999999999999</v>
      </c>
      <c r="R21" s="81">
        <v>9.3160000000000007</v>
      </c>
      <c r="S21" s="81">
        <v>9.0879999999999992</v>
      </c>
      <c r="T21" s="81">
        <v>9.902000000000001</v>
      </c>
      <c r="U21" s="81">
        <v>13.48</v>
      </c>
      <c r="V21" s="81">
        <v>8.9350000000000005</v>
      </c>
      <c r="W21" s="81">
        <v>14.786000000000001</v>
      </c>
      <c r="X21" s="81">
        <v>8.34</v>
      </c>
      <c r="Y21" s="81">
        <v>4.9580000000000002</v>
      </c>
      <c r="Z21" s="78"/>
      <c r="AA21" s="79">
        <f t="shared" si="2"/>
        <v>326.47300000000001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19.175000000000001</v>
      </c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19.175000000000001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24.071999999999999</v>
      </c>
      <c r="C26" s="88">
        <f t="shared" si="3"/>
        <v>18.484999999999999</v>
      </c>
      <c r="D26" s="88">
        <f t="shared" si="3"/>
        <v>12.537000000000001</v>
      </c>
      <c r="E26" s="88">
        <f t="shared" si="3"/>
        <v>9.4770000000000003</v>
      </c>
      <c r="F26" s="88">
        <f t="shared" si="3"/>
        <v>7.2510000000000003</v>
      </c>
      <c r="G26" s="88">
        <f t="shared" si="3"/>
        <v>17.597000000000001</v>
      </c>
      <c r="H26" s="88">
        <f t="shared" si="3"/>
        <v>27.417999999999999</v>
      </c>
      <c r="I26" s="88">
        <f t="shared" si="3"/>
        <v>23.320999999999998</v>
      </c>
      <c r="J26" s="88">
        <f t="shared" si="3"/>
        <v>15.257999999999999</v>
      </c>
      <c r="K26" s="88">
        <f t="shared" si="3"/>
        <v>41.088999999999999</v>
      </c>
      <c r="L26" s="88">
        <f t="shared" si="3"/>
        <v>68.138999999999996</v>
      </c>
      <c r="M26" s="88">
        <f t="shared" si="3"/>
        <v>41.14</v>
      </c>
      <c r="N26" s="88">
        <f t="shared" si="3"/>
        <v>44.00200000000001</v>
      </c>
      <c r="O26" s="88">
        <f t="shared" si="3"/>
        <v>25.442</v>
      </c>
      <c r="P26" s="88">
        <f t="shared" si="3"/>
        <v>27.768999999999998</v>
      </c>
      <c r="Q26" s="88">
        <f t="shared" si="3"/>
        <v>19.86</v>
      </c>
      <c r="R26" s="88">
        <f t="shared" si="3"/>
        <v>14.121</v>
      </c>
      <c r="S26" s="88">
        <f t="shared" si="3"/>
        <v>11.238999999999999</v>
      </c>
      <c r="T26" s="88">
        <f t="shared" si="3"/>
        <v>12.891000000000002</v>
      </c>
      <c r="U26" s="88">
        <f t="shared" si="3"/>
        <v>20.446000000000002</v>
      </c>
      <c r="V26" s="88">
        <f t="shared" si="3"/>
        <v>15.584</v>
      </c>
      <c r="W26" s="88">
        <f t="shared" si="3"/>
        <v>21.071000000000002</v>
      </c>
      <c r="X26" s="88">
        <f t="shared" si="3"/>
        <v>14.634</v>
      </c>
      <c r="Y26" s="88">
        <f t="shared" si="3"/>
        <v>7.95</v>
      </c>
      <c r="Z26" s="89" t="str">
        <f t="shared" si="3"/>
        <v/>
      </c>
      <c r="AA26" s="90">
        <f>SUM(AA19:AA25)</f>
        <v>540.79299999999989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107.128</v>
      </c>
      <c r="C30" s="77">
        <v>92.664000000000001</v>
      </c>
      <c r="D30" s="77">
        <v>95.406000000000006</v>
      </c>
      <c r="E30" s="77">
        <v>74.421000000000006</v>
      </c>
      <c r="F30" s="77">
        <v>97.441000000000003</v>
      </c>
      <c r="G30" s="77">
        <v>75.405000000000001</v>
      </c>
      <c r="H30" s="77">
        <v>199.798</v>
      </c>
      <c r="I30" s="77">
        <v>36.466000000000001</v>
      </c>
      <c r="J30" s="77">
        <v>62.920999999999999</v>
      </c>
      <c r="K30" s="77">
        <v>41.091999999999999</v>
      </c>
      <c r="L30" s="77">
        <v>136.47300000000001</v>
      </c>
      <c r="M30" s="77">
        <v>53.218000000000004</v>
      </c>
      <c r="N30" s="77">
        <v>63.128</v>
      </c>
      <c r="O30" s="77">
        <v>27.747</v>
      </c>
      <c r="P30" s="77">
        <v>70.611000000000004</v>
      </c>
      <c r="Q30" s="77">
        <v>110.405</v>
      </c>
      <c r="R30" s="77">
        <v>145.35900000000001</v>
      </c>
      <c r="S30" s="77">
        <v>130.19800000000001</v>
      </c>
      <c r="T30" s="77">
        <v>48.008000000000003</v>
      </c>
      <c r="U30" s="77">
        <v>20.446000000000002</v>
      </c>
      <c r="V30" s="77">
        <v>21.058</v>
      </c>
      <c r="W30" s="77">
        <v>55.972000000000001</v>
      </c>
      <c r="X30" s="77">
        <v>41.448999999999998</v>
      </c>
      <c r="Y30" s="77">
        <v>7.95</v>
      </c>
      <c r="Z30" s="78"/>
      <c r="AA30" s="79">
        <f>SUM(B30:Z30)</f>
        <v>1814.7640000000001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107.128</v>
      </c>
      <c r="C32" s="62">
        <f t="shared" ref="C32:Z32" si="4">IF(LEN(C$2)&gt;0,SUM(C29:C31),"")</f>
        <v>92.664000000000001</v>
      </c>
      <c r="D32" s="62">
        <f t="shared" si="4"/>
        <v>95.406000000000006</v>
      </c>
      <c r="E32" s="62">
        <f t="shared" si="4"/>
        <v>74.421000000000006</v>
      </c>
      <c r="F32" s="62">
        <f t="shared" si="4"/>
        <v>97.441000000000003</v>
      </c>
      <c r="G32" s="62">
        <f t="shared" si="4"/>
        <v>75.405000000000001</v>
      </c>
      <c r="H32" s="62">
        <f t="shared" si="4"/>
        <v>199.798</v>
      </c>
      <c r="I32" s="62">
        <f t="shared" si="4"/>
        <v>36.466000000000001</v>
      </c>
      <c r="J32" s="62">
        <f t="shared" si="4"/>
        <v>62.920999999999999</v>
      </c>
      <c r="K32" s="62">
        <f t="shared" si="4"/>
        <v>41.091999999999999</v>
      </c>
      <c r="L32" s="62">
        <f t="shared" si="4"/>
        <v>136.47300000000001</v>
      </c>
      <c r="M32" s="62">
        <f t="shared" si="4"/>
        <v>53.218000000000004</v>
      </c>
      <c r="N32" s="62">
        <f t="shared" si="4"/>
        <v>63.128</v>
      </c>
      <c r="O32" s="62">
        <f t="shared" si="4"/>
        <v>27.747</v>
      </c>
      <c r="P32" s="62">
        <f t="shared" si="4"/>
        <v>70.611000000000004</v>
      </c>
      <c r="Q32" s="62">
        <f t="shared" si="4"/>
        <v>110.405</v>
      </c>
      <c r="R32" s="62">
        <f t="shared" si="4"/>
        <v>145.35900000000001</v>
      </c>
      <c r="S32" s="62">
        <f t="shared" si="4"/>
        <v>130.19800000000001</v>
      </c>
      <c r="T32" s="62">
        <f t="shared" si="4"/>
        <v>48.008000000000003</v>
      </c>
      <c r="U32" s="62">
        <f t="shared" si="4"/>
        <v>20.446000000000002</v>
      </c>
      <c r="V32" s="62">
        <f t="shared" si="4"/>
        <v>21.058</v>
      </c>
      <c r="W32" s="62">
        <f t="shared" si="4"/>
        <v>55.972000000000001</v>
      </c>
      <c r="X32" s="62">
        <f t="shared" si="4"/>
        <v>41.448999999999998</v>
      </c>
      <c r="Y32" s="62">
        <f t="shared" si="4"/>
        <v>7.95</v>
      </c>
      <c r="Z32" s="63" t="str">
        <f t="shared" si="4"/>
        <v/>
      </c>
      <c r="AA32" s="64">
        <f>SUM(AA29:AA31)</f>
        <v>1814.7640000000001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20.2</v>
      </c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>
        <v>10.6</v>
      </c>
      <c r="N37" s="99">
        <v>4.0999999999999996</v>
      </c>
      <c r="O37" s="99">
        <v>42.4</v>
      </c>
      <c r="P37" s="99"/>
      <c r="Q37" s="99">
        <v>26.8</v>
      </c>
      <c r="R37" s="99"/>
      <c r="S37" s="99"/>
      <c r="T37" s="99"/>
      <c r="U37" s="99">
        <v>35.299999999999997</v>
      </c>
      <c r="V37" s="99">
        <v>20</v>
      </c>
      <c r="W37" s="99"/>
      <c r="X37" s="99">
        <v>6.9</v>
      </c>
      <c r="Y37" s="99">
        <v>32.200000000000003</v>
      </c>
      <c r="Z37" s="100"/>
      <c r="AA37" s="79">
        <f t="shared" si="5"/>
        <v>198.5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20.2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10.6</v>
      </c>
      <c r="N40" s="88">
        <f t="shared" si="6"/>
        <v>4.0999999999999996</v>
      </c>
      <c r="O40" s="88">
        <f t="shared" si="6"/>
        <v>42.4</v>
      </c>
      <c r="P40" s="88">
        <f t="shared" si="6"/>
        <v>0</v>
      </c>
      <c r="Q40" s="88">
        <f t="shared" si="6"/>
        <v>26.8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35.299999999999997</v>
      </c>
      <c r="V40" s="88">
        <f t="shared" si="6"/>
        <v>20</v>
      </c>
      <c r="W40" s="88">
        <f t="shared" si="6"/>
        <v>0</v>
      </c>
      <c r="X40" s="88">
        <f t="shared" si="6"/>
        <v>6.9</v>
      </c>
      <c r="Y40" s="88">
        <f t="shared" si="6"/>
        <v>32.200000000000003</v>
      </c>
      <c r="Z40" s="89" t="str">
        <f t="shared" si="6"/>
        <v/>
      </c>
      <c r="AA40" s="90">
        <f t="shared" si="5"/>
        <v>198.5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20.2</v>
      </c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>
        <v>10.6</v>
      </c>
      <c r="N45" s="99">
        <v>4.0999999999999996</v>
      </c>
      <c r="O45" s="99">
        <v>42.4</v>
      </c>
      <c r="P45" s="99"/>
      <c r="Q45" s="99">
        <v>26.8</v>
      </c>
      <c r="R45" s="99"/>
      <c r="S45" s="99"/>
      <c r="T45" s="99"/>
      <c r="U45" s="99">
        <v>35.299999999999997</v>
      </c>
      <c r="V45" s="99">
        <v>20</v>
      </c>
      <c r="W45" s="99"/>
      <c r="X45" s="99">
        <v>6.9</v>
      </c>
      <c r="Y45" s="99">
        <v>32.200000000000003</v>
      </c>
      <c r="Z45" s="100"/>
      <c r="AA45" s="79">
        <f t="shared" si="7"/>
        <v>198.5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20.2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10.6</v>
      </c>
      <c r="N49" s="88">
        <f t="shared" si="8"/>
        <v>4.0999999999999996</v>
      </c>
      <c r="O49" s="88">
        <f t="shared" si="8"/>
        <v>42.4</v>
      </c>
      <c r="P49" s="88">
        <f t="shared" si="8"/>
        <v>0</v>
      </c>
      <c r="Q49" s="88">
        <f t="shared" si="8"/>
        <v>26.8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35.299999999999997</v>
      </c>
      <c r="V49" s="88">
        <f t="shared" si="8"/>
        <v>20</v>
      </c>
      <c r="W49" s="88">
        <f t="shared" si="8"/>
        <v>0</v>
      </c>
      <c r="X49" s="88">
        <f t="shared" si="8"/>
        <v>6.9</v>
      </c>
      <c r="Y49" s="88">
        <f t="shared" si="8"/>
        <v>32.200000000000003</v>
      </c>
      <c r="Z49" s="89" t="str">
        <f t="shared" si="8"/>
        <v/>
      </c>
      <c r="AA49" s="90">
        <f t="shared" si="7"/>
        <v>198.5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127.32800000000002</v>
      </c>
      <c r="C52" s="88">
        <f t="shared" si="10"/>
        <v>92.664000000000001</v>
      </c>
      <c r="D52" s="88">
        <f t="shared" si="10"/>
        <v>95.406000000000006</v>
      </c>
      <c r="E52" s="88">
        <f t="shared" si="10"/>
        <v>74.421000000000006</v>
      </c>
      <c r="F52" s="88">
        <f t="shared" si="10"/>
        <v>97.441000000000017</v>
      </c>
      <c r="G52" s="88">
        <f t="shared" si="10"/>
        <v>75.405000000000001</v>
      </c>
      <c r="H52" s="88">
        <f t="shared" si="10"/>
        <v>199.798</v>
      </c>
      <c r="I52" s="88">
        <f t="shared" si="10"/>
        <v>36.466000000000001</v>
      </c>
      <c r="J52" s="88">
        <f t="shared" si="10"/>
        <v>62.920999999999992</v>
      </c>
      <c r="K52" s="88">
        <f t="shared" si="10"/>
        <v>41.091999999999999</v>
      </c>
      <c r="L52" s="88">
        <f t="shared" si="10"/>
        <v>136.47300000000001</v>
      </c>
      <c r="M52" s="88">
        <f t="shared" si="10"/>
        <v>63.818000000000005</v>
      </c>
      <c r="N52" s="88">
        <f t="shared" si="10"/>
        <v>67.228000000000009</v>
      </c>
      <c r="O52" s="88">
        <f t="shared" si="10"/>
        <v>70.146999999999991</v>
      </c>
      <c r="P52" s="88">
        <f t="shared" si="10"/>
        <v>70.61099999999999</v>
      </c>
      <c r="Q52" s="88">
        <f t="shared" si="10"/>
        <v>137.20500000000001</v>
      </c>
      <c r="R52" s="88">
        <f t="shared" si="10"/>
        <v>145.35900000000001</v>
      </c>
      <c r="S52" s="88">
        <f t="shared" si="10"/>
        <v>130.19799999999998</v>
      </c>
      <c r="T52" s="88">
        <f t="shared" si="10"/>
        <v>48.007999999999996</v>
      </c>
      <c r="U52" s="88">
        <f t="shared" si="10"/>
        <v>55.745999999999995</v>
      </c>
      <c r="V52" s="88">
        <f t="shared" si="10"/>
        <v>41.058</v>
      </c>
      <c r="W52" s="88">
        <f t="shared" si="10"/>
        <v>55.971999999999994</v>
      </c>
      <c r="X52" s="88">
        <f t="shared" si="10"/>
        <v>48.348999999999997</v>
      </c>
      <c r="Y52" s="88">
        <f t="shared" si="10"/>
        <v>40.150000000000006</v>
      </c>
      <c r="Z52" s="89" t="str">
        <f t="shared" si="10"/>
        <v/>
      </c>
      <c r="AA52" s="104">
        <f>SUM(B52:Z52)</f>
        <v>2013.2639999999999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45927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127.303</v>
      </c>
      <c r="C4" s="18">
        <v>92.647999999999996</v>
      </c>
      <c r="D4" s="18">
        <v>95.40600000000002</v>
      </c>
      <c r="E4" s="18">
        <v>74.420999999999992</v>
      </c>
      <c r="F4" s="18">
        <v>97.478999999999985</v>
      </c>
      <c r="G4" s="18">
        <v>75.41</v>
      </c>
      <c r="H4" s="18">
        <v>199.798</v>
      </c>
      <c r="I4" s="18">
        <v>36.466000000000001</v>
      </c>
      <c r="J4" s="18">
        <v>62.921000000000014</v>
      </c>
      <c r="K4" s="18">
        <v>41.091999999999999</v>
      </c>
      <c r="L4" s="18">
        <v>136.47300000000001</v>
      </c>
      <c r="M4" s="18">
        <v>63.8</v>
      </c>
      <c r="N4" s="18">
        <v>67.228000000000009</v>
      </c>
      <c r="O4" s="18">
        <v>70.180999999999997</v>
      </c>
      <c r="P4" s="18">
        <v>70.600999999999999</v>
      </c>
      <c r="Q4" s="18">
        <v>137.16999999999999</v>
      </c>
      <c r="R4" s="18">
        <v>145.31500000000003</v>
      </c>
      <c r="S4" s="18">
        <v>130.17899999999997</v>
      </c>
      <c r="T4" s="18">
        <v>48.001000000000012</v>
      </c>
      <c r="U4" s="18">
        <v>55.791000000000004</v>
      </c>
      <c r="V4" s="18">
        <v>41.091999999999999</v>
      </c>
      <c r="W4" s="18">
        <v>55.99199999999999</v>
      </c>
      <c r="X4" s="18">
        <v>48.343000000000004</v>
      </c>
      <c r="Y4" s="18">
        <v>40.159999999999997</v>
      </c>
      <c r="Z4" s="19"/>
      <c r="AA4" s="20">
        <f>SUM(B4:Z4)</f>
        <v>2013.2700000000007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86.8</v>
      </c>
      <c r="C7" s="28">
        <v>85.44</v>
      </c>
      <c r="D7" s="28">
        <v>82.12</v>
      </c>
      <c r="E7" s="28">
        <v>80.02</v>
      </c>
      <c r="F7" s="28">
        <v>84.18</v>
      </c>
      <c r="G7" s="28">
        <v>86.54</v>
      </c>
      <c r="H7" s="28">
        <v>88.22</v>
      </c>
      <c r="I7" s="28">
        <v>95.4</v>
      </c>
      <c r="J7" s="28">
        <v>78.37</v>
      </c>
      <c r="K7" s="28">
        <v>79.34</v>
      </c>
      <c r="L7" s="28">
        <v>57.77</v>
      </c>
      <c r="M7" s="28">
        <v>83.91</v>
      </c>
      <c r="N7" s="28">
        <v>71.3</v>
      </c>
      <c r="O7" s="28">
        <v>41</v>
      </c>
      <c r="P7" s="28">
        <v>55</v>
      </c>
      <c r="Q7" s="28">
        <v>75.8</v>
      </c>
      <c r="R7" s="28">
        <v>96.75</v>
      </c>
      <c r="S7" s="28">
        <v>109</v>
      </c>
      <c r="T7" s="28">
        <v>131.09</v>
      </c>
      <c r="U7" s="28">
        <v>143.6</v>
      </c>
      <c r="V7" s="28">
        <v>120.91</v>
      </c>
      <c r="W7" s="28">
        <v>112.78</v>
      </c>
      <c r="X7" s="28">
        <v>103.8</v>
      </c>
      <c r="Y7" s="28">
        <v>97.81</v>
      </c>
      <c r="Z7" s="29"/>
      <c r="AA7" s="30">
        <f>IF(SUM(B7:Z7)&lt;&gt;0,AVERAGEIF(B7:Z7,"&lt;&gt;"""),"")</f>
        <v>89.456249999999997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116</v>
      </c>
      <c r="C12" s="52"/>
      <c r="D12" s="52"/>
      <c r="E12" s="52"/>
      <c r="F12" s="52"/>
      <c r="G12" s="52"/>
      <c r="H12" s="52"/>
      <c r="I12" s="52"/>
      <c r="J12" s="52"/>
      <c r="K12" s="52"/>
      <c r="L12" s="52">
        <v>130</v>
      </c>
      <c r="M12" s="52"/>
      <c r="N12" s="52"/>
      <c r="O12" s="52"/>
      <c r="P12" s="52"/>
      <c r="Q12" s="52"/>
      <c r="R12" s="52"/>
      <c r="S12" s="52">
        <v>15</v>
      </c>
      <c r="T12" s="52"/>
      <c r="U12" s="52">
        <v>15</v>
      </c>
      <c r="V12" s="52">
        <v>15</v>
      </c>
      <c r="W12" s="52"/>
      <c r="X12" s="52">
        <v>15</v>
      </c>
      <c r="Y12" s="52">
        <v>15</v>
      </c>
      <c r="Z12" s="53"/>
      <c r="AA12" s="54">
        <f t="shared" si="0"/>
        <v>321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>
        <v>25</v>
      </c>
      <c r="N13" s="52">
        <v>25</v>
      </c>
      <c r="O13" s="52">
        <v>25</v>
      </c>
      <c r="P13" s="52">
        <v>25</v>
      </c>
      <c r="Q13" s="52">
        <v>25</v>
      </c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125</v>
      </c>
    </row>
    <row r="14" spans="1:27" ht="24.95" customHeight="1" x14ac:dyDescent="0.2">
      <c r="A14" s="55" t="s">
        <v>10</v>
      </c>
      <c r="B14" s="56"/>
      <c r="C14" s="57">
        <v>5</v>
      </c>
      <c r="D14" s="57">
        <v>6.1109999999999998</v>
      </c>
      <c r="E14" s="57">
        <v>7.9950000000000001</v>
      </c>
      <c r="F14" s="57">
        <v>7.07</v>
      </c>
      <c r="G14" s="57">
        <v>9.1310000000000002</v>
      </c>
      <c r="H14" s="57">
        <v>5.3410000000000002</v>
      </c>
      <c r="I14" s="57">
        <v>15.888</v>
      </c>
      <c r="J14" s="57">
        <v>45.399000000000001</v>
      </c>
      <c r="K14" s="57">
        <v>26.53</v>
      </c>
      <c r="L14" s="57">
        <v>6.4729999999999999</v>
      </c>
      <c r="M14" s="57">
        <v>25.344000000000001</v>
      </c>
      <c r="N14" s="57">
        <v>28.900000000000002</v>
      </c>
      <c r="O14" s="57">
        <v>43.081000000000003</v>
      </c>
      <c r="P14" s="57">
        <v>35.100999999999999</v>
      </c>
      <c r="Q14" s="57">
        <v>87.864999999999995</v>
      </c>
      <c r="R14" s="57">
        <v>58.869</v>
      </c>
      <c r="S14" s="57">
        <v>8.6</v>
      </c>
      <c r="T14" s="57">
        <v>6.6099999999999994</v>
      </c>
      <c r="U14" s="57">
        <v>8.8559999999999999</v>
      </c>
      <c r="V14" s="57">
        <v>8.8670000000000009</v>
      </c>
      <c r="W14" s="57">
        <v>9.8620000000000001</v>
      </c>
      <c r="X14" s="57">
        <v>10.579000000000001</v>
      </c>
      <c r="Y14" s="57">
        <v>6.4130000000000003</v>
      </c>
      <c r="Z14" s="58"/>
      <c r="AA14" s="59">
        <f t="shared" si="0"/>
        <v>473.88500000000016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116</v>
      </c>
      <c r="C16" s="62">
        <f t="shared" ref="C16:Z16" si="1">IF(LEN(C$2)&gt;0,SUM(C10:C15),"")</f>
        <v>5</v>
      </c>
      <c r="D16" s="62">
        <f t="shared" si="1"/>
        <v>6.1109999999999998</v>
      </c>
      <c r="E16" s="62">
        <f t="shared" si="1"/>
        <v>7.9950000000000001</v>
      </c>
      <c r="F16" s="62">
        <f t="shared" si="1"/>
        <v>7.07</v>
      </c>
      <c r="G16" s="62">
        <f t="shared" si="1"/>
        <v>9.1310000000000002</v>
      </c>
      <c r="H16" s="62">
        <f t="shared" si="1"/>
        <v>5.3410000000000002</v>
      </c>
      <c r="I16" s="62">
        <f t="shared" si="1"/>
        <v>15.888</v>
      </c>
      <c r="J16" s="62">
        <f t="shared" si="1"/>
        <v>45.399000000000001</v>
      </c>
      <c r="K16" s="62">
        <f t="shared" si="1"/>
        <v>26.53</v>
      </c>
      <c r="L16" s="62">
        <f t="shared" si="1"/>
        <v>136.47300000000001</v>
      </c>
      <c r="M16" s="62">
        <f t="shared" si="1"/>
        <v>50.344000000000001</v>
      </c>
      <c r="N16" s="62">
        <f t="shared" si="1"/>
        <v>53.900000000000006</v>
      </c>
      <c r="O16" s="62">
        <f t="shared" si="1"/>
        <v>68.081000000000003</v>
      </c>
      <c r="P16" s="62">
        <f t="shared" si="1"/>
        <v>60.100999999999999</v>
      </c>
      <c r="Q16" s="62">
        <f t="shared" si="1"/>
        <v>112.86499999999999</v>
      </c>
      <c r="R16" s="62">
        <f t="shared" si="1"/>
        <v>58.869</v>
      </c>
      <c r="S16" s="62">
        <f t="shared" si="1"/>
        <v>23.6</v>
      </c>
      <c r="T16" s="62">
        <f t="shared" si="1"/>
        <v>6.6099999999999994</v>
      </c>
      <c r="U16" s="62">
        <f t="shared" si="1"/>
        <v>23.856000000000002</v>
      </c>
      <c r="V16" s="62">
        <f t="shared" si="1"/>
        <v>23.867000000000001</v>
      </c>
      <c r="W16" s="62">
        <f t="shared" si="1"/>
        <v>9.8620000000000001</v>
      </c>
      <c r="X16" s="62">
        <f t="shared" si="1"/>
        <v>25.579000000000001</v>
      </c>
      <c r="Y16" s="62">
        <f t="shared" si="1"/>
        <v>21.413</v>
      </c>
      <c r="Z16" s="63" t="str">
        <f t="shared" si="1"/>
        <v/>
      </c>
      <c r="AA16" s="64">
        <f>SUM(AA10:AA15)</f>
        <v>919.88500000000022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>
        <v>50</v>
      </c>
      <c r="T19" s="72"/>
      <c r="U19" s="72">
        <v>20</v>
      </c>
      <c r="V19" s="72"/>
      <c r="W19" s="72"/>
      <c r="X19" s="72"/>
      <c r="Y19" s="72"/>
      <c r="Z19" s="73"/>
      <c r="AA19" s="74">
        <f t="shared" ref="AA19:AA25" si="2">SUM(B19:Z19)</f>
        <v>81.3</v>
      </c>
    </row>
    <row r="20" spans="1:27" ht="24.95" customHeight="1" x14ac:dyDescent="0.2">
      <c r="A20" s="75" t="s">
        <v>15</v>
      </c>
      <c r="B20" s="76">
        <v>8.2750000000000004</v>
      </c>
      <c r="C20" s="77">
        <v>8.2010000000000005</v>
      </c>
      <c r="D20" s="77">
        <v>9.7550000000000008</v>
      </c>
      <c r="E20" s="77">
        <v>11.04</v>
      </c>
      <c r="F20" s="77">
        <v>9.8249999999999993</v>
      </c>
      <c r="G20" s="77">
        <v>15.510999999999999</v>
      </c>
      <c r="H20" s="77">
        <v>1.7250000000000001</v>
      </c>
      <c r="I20" s="77">
        <v>8.0370000000000008</v>
      </c>
      <c r="J20" s="77">
        <v>7.8280000000000003</v>
      </c>
      <c r="K20" s="77">
        <v>7.4489999999999998</v>
      </c>
      <c r="L20" s="77"/>
      <c r="M20" s="77">
        <v>7.2350000000000003</v>
      </c>
      <c r="N20" s="77">
        <v>7.1669999999999998</v>
      </c>
      <c r="O20" s="77"/>
      <c r="P20" s="77"/>
      <c r="Q20" s="77">
        <v>6.7510000000000003</v>
      </c>
      <c r="R20" s="77">
        <v>6.6020000000000003</v>
      </c>
      <c r="S20" s="77">
        <v>8.06</v>
      </c>
      <c r="T20" s="77">
        <v>8.3789999999999996</v>
      </c>
      <c r="U20" s="77">
        <v>1.6830000000000001</v>
      </c>
      <c r="V20" s="77">
        <v>1.002</v>
      </c>
      <c r="W20" s="77">
        <v>0.92200000000000004</v>
      </c>
      <c r="X20" s="77">
        <v>0.80200000000000005</v>
      </c>
      <c r="Y20" s="77">
        <v>0.82099999999999995</v>
      </c>
      <c r="Z20" s="78"/>
      <c r="AA20" s="79">
        <f t="shared" si="2"/>
        <v>137.07</v>
      </c>
    </row>
    <row r="21" spans="1:27" ht="24.95" customHeight="1" x14ac:dyDescent="0.2">
      <c r="A21" s="75" t="s">
        <v>16</v>
      </c>
      <c r="B21" s="80">
        <v>3.028</v>
      </c>
      <c r="C21" s="81">
        <v>4.5469999999999997</v>
      </c>
      <c r="D21" s="81">
        <v>6.6400000000000006</v>
      </c>
      <c r="E21" s="81">
        <v>8.9860000000000007</v>
      </c>
      <c r="F21" s="81">
        <v>10.384</v>
      </c>
      <c r="G21" s="81">
        <v>12.167999999999999</v>
      </c>
      <c r="H21" s="81">
        <v>5.532</v>
      </c>
      <c r="I21" s="81">
        <v>9.3410000000000011</v>
      </c>
      <c r="J21" s="81">
        <v>9.6939999999999991</v>
      </c>
      <c r="K21" s="81">
        <v>7.1129999999999995</v>
      </c>
      <c r="L21" s="81"/>
      <c r="M21" s="81">
        <v>3.9209999999999998</v>
      </c>
      <c r="N21" s="81">
        <v>4.0609999999999999</v>
      </c>
      <c r="O21" s="81"/>
      <c r="P21" s="81"/>
      <c r="Q21" s="81">
        <v>17.554000000000002</v>
      </c>
      <c r="R21" s="81">
        <v>12.844000000000001</v>
      </c>
      <c r="S21" s="81">
        <v>11.519</v>
      </c>
      <c r="T21" s="81">
        <v>12.712</v>
      </c>
      <c r="U21" s="81">
        <v>10.252000000000001</v>
      </c>
      <c r="V21" s="81">
        <v>16.222999999999999</v>
      </c>
      <c r="W21" s="81">
        <v>9.4079999999999995</v>
      </c>
      <c r="X21" s="81">
        <v>21.962</v>
      </c>
      <c r="Y21" s="81">
        <v>17.925999999999998</v>
      </c>
      <c r="Z21" s="78"/>
      <c r="AA21" s="79">
        <f t="shared" si="2"/>
        <v>215.81499999999997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11.303000000000001</v>
      </c>
      <c r="C26" s="88">
        <f t="shared" ref="C26:Z26" si="3">IF(LEN(C$2)&gt;0,SUM(C19:C25),"")</f>
        <v>12.748000000000001</v>
      </c>
      <c r="D26" s="88">
        <f t="shared" si="3"/>
        <v>16.395000000000003</v>
      </c>
      <c r="E26" s="88">
        <f t="shared" si="3"/>
        <v>20.026</v>
      </c>
      <c r="F26" s="88">
        <f t="shared" si="3"/>
        <v>20.209</v>
      </c>
      <c r="G26" s="88">
        <f t="shared" si="3"/>
        <v>27.678999999999998</v>
      </c>
      <c r="H26" s="88">
        <f t="shared" si="3"/>
        <v>7.2569999999999997</v>
      </c>
      <c r="I26" s="88">
        <f t="shared" si="3"/>
        <v>17.378</v>
      </c>
      <c r="J26" s="88">
        <f t="shared" si="3"/>
        <v>17.521999999999998</v>
      </c>
      <c r="K26" s="88">
        <f t="shared" si="3"/>
        <v>14.561999999999999</v>
      </c>
      <c r="L26" s="88">
        <f t="shared" si="3"/>
        <v>0</v>
      </c>
      <c r="M26" s="88">
        <f t="shared" si="3"/>
        <v>13.456</v>
      </c>
      <c r="N26" s="88">
        <f t="shared" si="3"/>
        <v>13.327999999999999</v>
      </c>
      <c r="O26" s="88">
        <f t="shared" si="3"/>
        <v>2.1</v>
      </c>
      <c r="P26" s="88">
        <f t="shared" si="3"/>
        <v>4.8</v>
      </c>
      <c r="Q26" s="88">
        <f t="shared" si="3"/>
        <v>24.305000000000003</v>
      </c>
      <c r="R26" s="88">
        <f t="shared" si="3"/>
        <v>19.446000000000002</v>
      </c>
      <c r="S26" s="88">
        <f t="shared" si="3"/>
        <v>69.579000000000008</v>
      </c>
      <c r="T26" s="88">
        <f t="shared" si="3"/>
        <v>21.091000000000001</v>
      </c>
      <c r="U26" s="88">
        <f t="shared" si="3"/>
        <v>31.935000000000002</v>
      </c>
      <c r="V26" s="88">
        <f t="shared" si="3"/>
        <v>17.224999999999998</v>
      </c>
      <c r="W26" s="88">
        <f t="shared" si="3"/>
        <v>10.33</v>
      </c>
      <c r="X26" s="88">
        <f t="shared" si="3"/>
        <v>22.763999999999999</v>
      </c>
      <c r="Y26" s="88">
        <f t="shared" si="3"/>
        <v>18.747</v>
      </c>
      <c r="Z26" s="89" t="str">
        <f t="shared" si="3"/>
        <v/>
      </c>
      <c r="AA26" s="90">
        <f>SUM(AA19:AA25)</f>
        <v>434.18499999999995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127.303</v>
      </c>
      <c r="C30" s="77">
        <v>17.748000000000001</v>
      </c>
      <c r="D30" s="77">
        <v>22.506</v>
      </c>
      <c r="E30" s="77">
        <v>28.021000000000001</v>
      </c>
      <c r="F30" s="77">
        <v>27.279</v>
      </c>
      <c r="G30" s="77">
        <v>36.81</v>
      </c>
      <c r="H30" s="77">
        <v>12.598000000000001</v>
      </c>
      <c r="I30" s="77">
        <v>33.265999999999998</v>
      </c>
      <c r="J30" s="77">
        <v>62.920999999999999</v>
      </c>
      <c r="K30" s="77">
        <v>41.091999999999999</v>
      </c>
      <c r="L30" s="77">
        <v>136.47300000000001</v>
      </c>
      <c r="M30" s="77">
        <v>63.8</v>
      </c>
      <c r="N30" s="77">
        <v>67.227999999999994</v>
      </c>
      <c r="O30" s="77">
        <v>70.180999999999997</v>
      </c>
      <c r="P30" s="77">
        <v>64.900999999999996</v>
      </c>
      <c r="Q30" s="77">
        <v>137.16999999999999</v>
      </c>
      <c r="R30" s="77">
        <v>78.314999999999998</v>
      </c>
      <c r="S30" s="77">
        <v>93.179000000000002</v>
      </c>
      <c r="T30" s="77">
        <v>27.701000000000001</v>
      </c>
      <c r="U30" s="77">
        <v>55.790999999999997</v>
      </c>
      <c r="V30" s="77">
        <v>41.091999999999999</v>
      </c>
      <c r="W30" s="77">
        <v>20.192</v>
      </c>
      <c r="X30" s="77">
        <v>48.343000000000004</v>
      </c>
      <c r="Y30" s="77">
        <v>40.159999999999997</v>
      </c>
      <c r="Z30" s="78"/>
      <c r="AA30" s="79">
        <f>SUM(B30:Z30)</f>
        <v>1354.0700000000002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127.303</v>
      </c>
      <c r="C32" s="62">
        <f t="shared" ref="C32:Z32" si="4">IF(LEN(C$2)&gt;0,SUM(C29:C31),"")</f>
        <v>17.748000000000001</v>
      </c>
      <c r="D32" s="62">
        <f t="shared" si="4"/>
        <v>22.506</v>
      </c>
      <c r="E32" s="62">
        <f t="shared" si="4"/>
        <v>28.021000000000001</v>
      </c>
      <c r="F32" s="62">
        <f t="shared" si="4"/>
        <v>27.279</v>
      </c>
      <c r="G32" s="62">
        <f t="shared" si="4"/>
        <v>36.81</v>
      </c>
      <c r="H32" s="62">
        <f t="shared" si="4"/>
        <v>12.598000000000001</v>
      </c>
      <c r="I32" s="62">
        <f t="shared" si="4"/>
        <v>33.265999999999998</v>
      </c>
      <c r="J32" s="62">
        <f t="shared" si="4"/>
        <v>62.920999999999999</v>
      </c>
      <c r="K32" s="62">
        <f t="shared" si="4"/>
        <v>41.091999999999999</v>
      </c>
      <c r="L32" s="62">
        <f t="shared" si="4"/>
        <v>136.47300000000001</v>
      </c>
      <c r="M32" s="62">
        <f t="shared" si="4"/>
        <v>63.8</v>
      </c>
      <c r="N32" s="62">
        <f t="shared" si="4"/>
        <v>67.227999999999994</v>
      </c>
      <c r="O32" s="62">
        <f t="shared" si="4"/>
        <v>70.180999999999997</v>
      </c>
      <c r="P32" s="62">
        <f t="shared" si="4"/>
        <v>64.900999999999996</v>
      </c>
      <c r="Q32" s="62">
        <f t="shared" si="4"/>
        <v>137.16999999999999</v>
      </c>
      <c r="R32" s="62">
        <f t="shared" si="4"/>
        <v>78.314999999999998</v>
      </c>
      <c r="S32" s="62">
        <f t="shared" si="4"/>
        <v>93.179000000000002</v>
      </c>
      <c r="T32" s="62">
        <f t="shared" si="4"/>
        <v>27.701000000000001</v>
      </c>
      <c r="U32" s="62">
        <f t="shared" si="4"/>
        <v>55.790999999999997</v>
      </c>
      <c r="V32" s="62">
        <f t="shared" si="4"/>
        <v>41.091999999999999</v>
      </c>
      <c r="W32" s="62">
        <f t="shared" si="4"/>
        <v>20.192</v>
      </c>
      <c r="X32" s="62">
        <f t="shared" si="4"/>
        <v>48.343000000000004</v>
      </c>
      <c r="Y32" s="62">
        <f t="shared" si="4"/>
        <v>40.159999999999997</v>
      </c>
      <c r="Z32" s="63" t="str">
        <f t="shared" si="4"/>
        <v/>
      </c>
      <c r="AA32" s="64">
        <f>SUM(AA29:AA31)</f>
        <v>1354.0700000000002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>
        <v>74.900000000000006</v>
      </c>
      <c r="D37" s="99">
        <v>72.900000000000006</v>
      </c>
      <c r="E37" s="99">
        <v>46.4</v>
      </c>
      <c r="F37" s="99">
        <v>70.2</v>
      </c>
      <c r="G37" s="99">
        <v>38.6</v>
      </c>
      <c r="H37" s="99">
        <v>187.2</v>
      </c>
      <c r="I37" s="99">
        <v>3.2</v>
      </c>
      <c r="J37" s="99"/>
      <c r="K37" s="99"/>
      <c r="L37" s="99"/>
      <c r="M37" s="99"/>
      <c r="N37" s="99"/>
      <c r="O37" s="99"/>
      <c r="P37" s="99">
        <v>5.7</v>
      </c>
      <c r="Q37" s="99"/>
      <c r="R37" s="99">
        <v>67</v>
      </c>
      <c r="S37" s="99">
        <v>37</v>
      </c>
      <c r="T37" s="99">
        <v>20.3</v>
      </c>
      <c r="U37" s="99"/>
      <c r="V37" s="99"/>
      <c r="W37" s="99">
        <v>35.799999999999997</v>
      </c>
      <c r="X37" s="99"/>
      <c r="Y37" s="99"/>
      <c r="Z37" s="100"/>
      <c r="AA37" s="79">
        <f t="shared" si="5"/>
        <v>659.19999999999993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74.900000000000006</v>
      </c>
      <c r="D40" s="88">
        <f t="shared" si="6"/>
        <v>72.900000000000006</v>
      </c>
      <c r="E40" s="88">
        <f t="shared" si="6"/>
        <v>46.4</v>
      </c>
      <c r="F40" s="88">
        <f t="shared" si="6"/>
        <v>70.2</v>
      </c>
      <c r="G40" s="88">
        <f t="shared" si="6"/>
        <v>38.6</v>
      </c>
      <c r="H40" s="88">
        <f t="shared" si="6"/>
        <v>187.2</v>
      </c>
      <c r="I40" s="88">
        <f t="shared" si="6"/>
        <v>3.2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5.7</v>
      </c>
      <c r="Q40" s="88">
        <f t="shared" si="6"/>
        <v>0</v>
      </c>
      <c r="R40" s="88">
        <f t="shared" si="6"/>
        <v>67</v>
      </c>
      <c r="S40" s="88">
        <f t="shared" si="6"/>
        <v>37</v>
      </c>
      <c r="T40" s="88">
        <f t="shared" si="6"/>
        <v>20.3</v>
      </c>
      <c r="U40" s="88">
        <f t="shared" si="6"/>
        <v>0</v>
      </c>
      <c r="V40" s="88">
        <f t="shared" si="6"/>
        <v>0</v>
      </c>
      <c r="W40" s="88">
        <f t="shared" si="6"/>
        <v>35.799999999999997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659.19999999999993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>
        <v>74.900000000000006</v>
      </c>
      <c r="D45" s="99">
        <v>72.900000000000006</v>
      </c>
      <c r="E45" s="99">
        <v>46.4</v>
      </c>
      <c r="F45" s="99">
        <v>70.2</v>
      </c>
      <c r="G45" s="99">
        <v>38.6</v>
      </c>
      <c r="H45" s="99">
        <v>187.2</v>
      </c>
      <c r="I45" s="99">
        <v>3.2</v>
      </c>
      <c r="J45" s="99"/>
      <c r="K45" s="99"/>
      <c r="L45" s="99"/>
      <c r="M45" s="99"/>
      <c r="N45" s="99"/>
      <c r="O45" s="99"/>
      <c r="P45" s="99">
        <v>5.7</v>
      </c>
      <c r="Q45" s="99"/>
      <c r="R45" s="99">
        <v>67</v>
      </c>
      <c r="S45" s="99">
        <v>37</v>
      </c>
      <c r="T45" s="99">
        <v>20.3</v>
      </c>
      <c r="U45" s="99"/>
      <c r="V45" s="99"/>
      <c r="W45" s="99">
        <v>35.799999999999997</v>
      </c>
      <c r="X45" s="99"/>
      <c r="Y45" s="99"/>
      <c r="Z45" s="100"/>
      <c r="AA45" s="79">
        <f t="shared" si="7"/>
        <v>659.19999999999993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74.900000000000006</v>
      </c>
      <c r="D49" s="88">
        <f t="shared" si="8"/>
        <v>72.900000000000006</v>
      </c>
      <c r="E49" s="88">
        <f t="shared" si="8"/>
        <v>46.4</v>
      </c>
      <c r="F49" s="88">
        <f t="shared" si="8"/>
        <v>70.2</v>
      </c>
      <c r="G49" s="88">
        <f t="shared" si="8"/>
        <v>38.6</v>
      </c>
      <c r="H49" s="88">
        <f t="shared" si="8"/>
        <v>187.2</v>
      </c>
      <c r="I49" s="88">
        <f t="shared" si="8"/>
        <v>3.2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5.7</v>
      </c>
      <c r="Q49" s="88">
        <f t="shared" si="8"/>
        <v>0</v>
      </c>
      <c r="R49" s="88">
        <f t="shared" si="8"/>
        <v>67</v>
      </c>
      <c r="S49" s="88">
        <f t="shared" si="8"/>
        <v>37</v>
      </c>
      <c r="T49" s="88">
        <f t="shared" si="8"/>
        <v>20.3</v>
      </c>
      <c r="U49" s="88">
        <f t="shared" si="8"/>
        <v>0</v>
      </c>
      <c r="V49" s="88">
        <f t="shared" si="8"/>
        <v>0</v>
      </c>
      <c r="W49" s="88">
        <f t="shared" si="8"/>
        <v>35.799999999999997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659.19999999999993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127.303</v>
      </c>
      <c r="C52" s="88">
        <f t="shared" ref="C52:Z52" si="10">IF(LEN(C$2)&gt;0,SUM(C10:C15)+C26+C40,"")</f>
        <v>92.64800000000001</v>
      </c>
      <c r="D52" s="88">
        <f t="shared" si="10"/>
        <v>95.406000000000006</v>
      </c>
      <c r="E52" s="88">
        <f t="shared" si="10"/>
        <v>74.420999999999992</v>
      </c>
      <c r="F52" s="88">
        <f t="shared" si="10"/>
        <v>97.478999999999999</v>
      </c>
      <c r="G52" s="88">
        <f t="shared" si="10"/>
        <v>75.41</v>
      </c>
      <c r="H52" s="88">
        <f t="shared" si="10"/>
        <v>199.798</v>
      </c>
      <c r="I52" s="88">
        <f t="shared" si="10"/>
        <v>36.466000000000001</v>
      </c>
      <c r="J52" s="88">
        <f t="shared" si="10"/>
        <v>62.920999999999999</v>
      </c>
      <c r="K52" s="88">
        <f t="shared" si="10"/>
        <v>41.091999999999999</v>
      </c>
      <c r="L52" s="88">
        <f t="shared" si="10"/>
        <v>136.47300000000001</v>
      </c>
      <c r="M52" s="88">
        <f t="shared" si="10"/>
        <v>63.8</v>
      </c>
      <c r="N52" s="88">
        <f t="shared" si="10"/>
        <v>67.228000000000009</v>
      </c>
      <c r="O52" s="88">
        <f t="shared" si="10"/>
        <v>70.180999999999997</v>
      </c>
      <c r="P52" s="88">
        <f t="shared" si="10"/>
        <v>70.600999999999999</v>
      </c>
      <c r="Q52" s="88">
        <f t="shared" si="10"/>
        <v>137.16999999999999</v>
      </c>
      <c r="R52" s="88">
        <f t="shared" si="10"/>
        <v>145.315</v>
      </c>
      <c r="S52" s="88">
        <f t="shared" si="10"/>
        <v>130.179</v>
      </c>
      <c r="T52" s="88">
        <f t="shared" si="10"/>
        <v>48.001000000000005</v>
      </c>
      <c r="U52" s="88">
        <f t="shared" si="10"/>
        <v>55.791000000000004</v>
      </c>
      <c r="V52" s="88">
        <f t="shared" si="10"/>
        <v>41.091999999999999</v>
      </c>
      <c r="W52" s="88">
        <f t="shared" si="10"/>
        <v>55.991999999999997</v>
      </c>
      <c r="X52" s="88">
        <f t="shared" si="10"/>
        <v>48.343000000000004</v>
      </c>
      <c r="Y52" s="88">
        <f t="shared" si="10"/>
        <v>40.159999999999997</v>
      </c>
      <c r="Z52" s="89" t="str">
        <f t="shared" si="10"/>
        <v/>
      </c>
      <c r="AA52" s="104">
        <f>SUM(B52:Z52)</f>
        <v>2013.2700000000007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1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45927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-20.2</v>
      </c>
      <c r="C4" s="18">
        <v>74.900000000000006</v>
      </c>
      <c r="D4" s="18">
        <v>72.900000000000006</v>
      </c>
      <c r="E4" s="18">
        <v>46.4</v>
      </c>
      <c r="F4" s="18">
        <v>70.2</v>
      </c>
      <c r="G4" s="18">
        <v>38.6</v>
      </c>
      <c r="H4" s="18">
        <v>187.2</v>
      </c>
      <c r="I4" s="18">
        <v>3.2</v>
      </c>
      <c r="J4" s="18"/>
      <c r="K4" s="18"/>
      <c r="L4" s="18"/>
      <c r="M4" s="18">
        <v>-10.6</v>
      </c>
      <c r="N4" s="18">
        <v>-4.0999999999999996</v>
      </c>
      <c r="O4" s="18">
        <v>-42.4</v>
      </c>
      <c r="P4" s="18">
        <v>5.7</v>
      </c>
      <c r="Q4" s="18">
        <v>-26.8</v>
      </c>
      <c r="R4" s="18">
        <v>67</v>
      </c>
      <c r="S4" s="18">
        <v>37</v>
      </c>
      <c r="T4" s="18">
        <v>20.3</v>
      </c>
      <c r="U4" s="18">
        <v>-35.299999999999997</v>
      </c>
      <c r="V4" s="18">
        <v>-20</v>
      </c>
      <c r="W4" s="18">
        <v>35.799999999999997</v>
      </c>
      <c r="X4" s="18">
        <v>-6.9</v>
      </c>
      <c r="Y4" s="18">
        <v>-32.200000000000003</v>
      </c>
      <c r="Z4" s="19"/>
      <c r="AA4" s="111">
        <f>SUM(B4:Z4)</f>
        <v>460.7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86.8</v>
      </c>
      <c r="C7" s="117">
        <v>85.44</v>
      </c>
      <c r="D7" s="117">
        <v>82.12</v>
      </c>
      <c r="E7" s="117">
        <v>80.02</v>
      </c>
      <c r="F7" s="117">
        <v>84.18</v>
      </c>
      <c r="G7" s="117">
        <v>86.54</v>
      </c>
      <c r="H7" s="117">
        <v>88.22</v>
      </c>
      <c r="I7" s="117">
        <v>95.4</v>
      </c>
      <c r="J7" s="117">
        <v>78.37</v>
      </c>
      <c r="K7" s="117">
        <v>79.34</v>
      </c>
      <c r="L7" s="117">
        <v>57.77</v>
      </c>
      <c r="M7" s="117">
        <v>83.91</v>
      </c>
      <c r="N7" s="117">
        <v>71.3</v>
      </c>
      <c r="O7" s="117">
        <v>41</v>
      </c>
      <c r="P7" s="117">
        <v>55</v>
      </c>
      <c r="Q7" s="117">
        <v>75.8</v>
      </c>
      <c r="R7" s="117">
        <v>96.75</v>
      </c>
      <c r="S7" s="117">
        <v>109</v>
      </c>
      <c r="T7" s="117">
        <v>131.09</v>
      </c>
      <c r="U7" s="117">
        <v>143.6</v>
      </c>
      <c r="V7" s="117">
        <v>120.91</v>
      </c>
      <c r="W7" s="117">
        <v>112.78</v>
      </c>
      <c r="X7" s="117">
        <v>103.8</v>
      </c>
      <c r="Y7" s="117">
        <v>97.81</v>
      </c>
      <c r="Z7" s="118"/>
      <c r="AA7" s="119">
        <f>IF(SUM(B7:Z7)&lt;&gt;0,AVERAGEIF(B7:Z7,"&lt;&gt;"""),"")</f>
        <v>89.456249999999997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20.2</v>
      </c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>
        <v>10.6</v>
      </c>
      <c r="N13" s="129">
        <v>4.0999999999999996</v>
      </c>
      <c r="O13" s="129">
        <v>42.4</v>
      </c>
      <c r="P13" s="129"/>
      <c r="Q13" s="129">
        <v>26.8</v>
      </c>
      <c r="R13" s="129"/>
      <c r="S13" s="129"/>
      <c r="T13" s="129"/>
      <c r="U13" s="129">
        <v>35.299999999999997</v>
      </c>
      <c r="V13" s="129">
        <v>20</v>
      </c>
      <c r="W13" s="129"/>
      <c r="X13" s="129">
        <v>6.9</v>
      </c>
      <c r="Y13" s="130">
        <v>32.200000000000003</v>
      </c>
      <c r="Z13" s="131"/>
      <c r="AA13" s="132">
        <f t="shared" si="0"/>
        <v>198.5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20.2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10.6</v>
      </c>
      <c r="N16" s="135">
        <f t="shared" si="1"/>
        <v>4.0999999999999996</v>
      </c>
      <c r="O16" s="135">
        <f t="shared" si="1"/>
        <v>42.4</v>
      </c>
      <c r="P16" s="135">
        <f t="shared" si="1"/>
        <v>0</v>
      </c>
      <c r="Q16" s="135">
        <f t="shared" si="1"/>
        <v>26.8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35.299999999999997</v>
      </c>
      <c r="V16" s="135">
        <f t="shared" si="1"/>
        <v>20</v>
      </c>
      <c r="W16" s="135">
        <f t="shared" si="1"/>
        <v>0</v>
      </c>
      <c r="X16" s="135">
        <f t="shared" si="1"/>
        <v>6.9</v>
      </c>
      <c r="Y16" s="135">
        <f t="shared" si="1"/>
        <v>32.200000000000003</v>
      </c>
      <c r="Z16" s="136" t="str">
        <f t="shared" si="1"/>
        <v/>
      </c>
      <c r="AA16" s="90">
        <f t="shared" si="0"/>
        <v>198.5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>
        <v>74.900000000000006</v>
      </c>
      <c r="D21" s="129">
        <v>72.900000000000006</v>
      </c>
      <c r="E21" s="129">
        <v>46.4</v>
      </c>
      <c r="F21" s="129">
        <v>70.2</v>
      </c>
      <c r="G21" s="129">
        <v>38.6</v>
      </c>
      <c r="H21" s="129">
        <v>187.2</v>
      </c>
      <c r="I21" s="129">
        <v>3.2</v>
      </c>
      <c r="J21" s="129"/>
      <c r="K21" s="129"/>
      <c r="L21" s="129"/>
      <c r="M21" s="129"/>
      <c r="N21" s="129"/>
      <c r="O21" s="129"/>
      <c r="P21" s="129">
        <v>5.7</v>
      </c>
      <c r="Q21" s="129"/>
      <c r="R21" s="129">
        <v>67</v>
      </c>
      <c r="S21" s="129">
        <v>37</v>
      </c>
      <c r="T21" s="129">
        <v>20.3</v>
      </c>
      <c r="U21" s="129"/>
      <c r="V21" s="129"/>
      <c r="W21" s="129">
        <v>35.799999999999997</v>
      </c>
      <c r="X21" s="129"/>
      <c r="Y21" s="130"/>
      <c r="Z21" s="131"/>
      <c r="AA21" s="132">
        <f t="shared" si="2"/>
        <v>659.19999999999993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74.900000000000006</v>
      </c>
      <c r="D24" s="135">
        <f t="shared" si="3"/>
        <v>72.900000000000006</v>
      </c>
      <c r="E24" s="135">
        <f t="shared" si="3"/>
        <v>46.4</v>
      </c>
      <c r="F24" s="135">
        <f t="shared" si="3"/>
        <v>70.2</v>
      </c>
      <c r="G24" s="135">
        <f t="shared" si="3"/>
        <v>38.6</v>
      </c>
      <c r="H24" s="135">
        <f t="shared" si="3"/>
        <v>187.2</v>
      </c>
      <c r="I24" s="135">
        <f t="shared" si="3"/>
        <v>3.2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5.7</v>
      </c>
      <c r="Q24" s="135">
        <f t="shared" si="3"/>
        <v>0</v>
      </c>
      <c r="R24" s="135">
        <f t="shared" si="3"/>
        <v>67</v>
      </c>
      <c r="S24" s="135">
        <f t="shared" si="3"/>
        <v>37</v>
      </c>
      <c r="T24" s="135">
        <f t="shared" si="3"/>
        <v>20.3</v>
      </c>
      <c r="U24" s="135">
        <f t="shared" si="3"/>
        <v>0</v>
      </c>
      <c r="V24" s="135">
        <f t="shared" si="3"/>
        <v>0</v>
      </c>
      <c r="W24" s="135">
        <f t="shared" si="3"/>
        <v>35.799999999999997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659.19999999999993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10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2025-09-26T13:21:34Z</dcterms:created>
  <dcterms:modified xsi:type="dcterms:W3CDTF">2025-09-26T13:21:36Z</dcterms:modified>
</cp:coreProperties>
</file>