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<sst xmlns="http://schemas.openxmlformats.org/spreadsheetml/2006/main" count="119" uniqueCount="54">
  <si>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19/02/2025 14:07:02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</si>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</sst>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893-482C-A8A8-EB143E6DD89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893-482C-A8A8-EB143E6DD89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B893-482C-A8A8-EB143E6DD89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B893-482C-A8A8-EB143E6DD89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893-482C-A8A8-EB143E6DD89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893-482C-A8A8-EB143E6DD89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893-482C-A8A8-EB143E6DD89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93-482C-A8A8-EB143E6DD89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117</c:v>
                </c:pt>
                <c:pt idx="1">
                  <c:v>117</c:v>
                </c:pt>
                <c:pt idx="2">
                  <c:v>117</c:v>
                </c:pt>
                <c:pt idx="3">
                  <c:v>117</c:v>
                </c:pt>
                <c:pt idx="4">
                  <c:v>117</c:v>
                </c:pt>
                <c:pt idx="5">
                  <c:v>117</c:v>
                </c:pt>
                <c:pt idx="6">
                  <c:v>122.5</c:v>
                </c:pt>
                <c:pt idx="7">
                  <c:v>175</c:v>
                </c:pt>
                <c:pt idx="8">
                  <c:v>164</c:v>
                </c:pt>
                <c:pt idx="9">
                  <c:v>131</c:v>
                </c:pt>
                <c:pt idx="10">
                  <c:v>117.5</c:v>
                </c:pt>
                <c:pt idx="11">
                  <c:v>117.5</c:v>
                </c:pt>
                <c:pt idx="12">
                  <c:v>117.5</c:v>
                </c:pt>
                <c:pt idx="13">
                  <c:v>117.5</c:v>
                </c:pt>
                <c:pt idx="14">
                  <c:v>117.5</c:v>
                </c:pt>
                <c:pt idx="15">
                  <c:v>131</c:v>
                </c:pt>
                <c:pt idx="16">
                  <c:v>164</c:v>
                </c:pt>
                <c:pt idx="17">
                  <c:v>170</c:v>
                </c:pt>
                <c:pt idx="18">
                  <c:v>175</c:v>
                </c:pt>
                <c:pt idx="19">
                  <c:v>169</c:v>
                </c:pt>
                <c:pt idx="20">
                  <c:v>138</c:v>
                </c:pt>
                <c:pt idx="21">
                  <c:v>136</c:v>
                </c:pt>
                <c:pt idx="22">
                  <c:v>117.5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93-482C-A8A8-EB143E6DD89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3782.5929999999998</c:v>
                </c:pt>
                <c:pt idx="1">
                  <c:v>3455.8519999999999</c:v>
                </c:pt>
                <c:pt idx="2">
                  <c:v>3295.6660000000002</c:v>
                </c:pt>
                <c:pt idx="3">
                  <c:v>3249.201</c:v>
                </c:pt>
                <c:pt idx="4">
                  <c:v>3509.4389999999999</c:v>
                </c:pt>
                <c:pt idx="5">
                  <c:v>4231.67</c:v>
                </c:pt>
                <c:pt idx="6">
                  <c:v>4194.9930000000004</c:v>
                </c:pt>
                <c:pt idx="7">
                  <c:v>4197.3430000000008</c:v>
                </c:pt>
                <c:pt idx="8">
                  <c:v>4086.3229999999999</c:v>
                </c:pt>
                <c:pt idx="9">
                  <c:v>3180.9</c:v>
                </c:pt>
                <c:pt idx="10">
                  <c:v>2262.9</c:v>
                </c:pt>
                <c:pt idx="11">
                  <c:v>2182.9</c:v>
                </c:pt>
                <c:pt idx="12">
                  <c:v>2182.9</c:v>
                </c:pt>
                <c:pt idx="13">
                  <c:v>2287.9</c:v>
                </c:pt>
                <c:pt idx="14">
                  <c:v>3005.203</c:v>
                </c:pt>
                <c:pt idx="15">
                  <c:v>4684.7849999999999</c:v>
                </c:pt>
                <c:pt idx="16">
                  <c:v>5053.4549999999999</c:v>
                </c:pt>
                <c:pt idx="17">
                  <c:v>5217.8119999999999</c:v>
                </c:pt>
                <c:pt idx="18">
                  <c:v>5225.982</c:v>
                </c:pt>
                <c:pt idx="19">
                  <c:v>5223.0479999999998</c:v>
                </c:pt>
                <c:pt idx="20">
                  <c:v>5140.201</c:v>
                </c:pt>
                <c:pt idx="21">
                  <c:v>5094.0839999999998</c:v>
                </c:pt>
                <c:pt idx="22">
                  <c:v>4905.576</c:v>
                </c:pt>
                <c:pt idx="23">
                  <c:v>4681.9179999999997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93-482C-A8A8-EB143E6DD89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66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581</c:v>
                </c:pt>
                <c:pt idx="7">
                  <c:v>565</c:v>
                </c:pt>
                <c:pt idx="8">
                  <c:v>60</c:v>
                </c:pt>
                <c:pt idx="9">
                  <c:v>55</c:v>
                </c:pt>
                <c:pt idx="10">
                  <c:v>213.4</c:v>
                </c:pt>
                <c:pt idx="11">
                  <c:v>323.8</c:v>
                </c:pt>
                <c:pt idx="12">
                  <c:v>402.6</c:v>
                </c:pt>
                <c:pt idx="13">
                  <c:v>552.4</c:v>
                </c:pt>
                <c:pt idx="14">
                  <c:v>379.2</c:v>
                </c:pt>
                <c:pt idx="15">
                  <c:v>246.1</c:v>
                </c:pt>
                <c:pt idx="16">
                  <c:v>606</c:v>
                </c:pt>
                <c:pt idx="17">
                  <c:v>722</c:v>
                </c:pt>
                <c:pt idx="18">
                  <c:v>711</c:v>
                </c:pt>
                <c:pt idx="19">
                  <c:v>721</c:v>
                </c:pt>
                <c:pt idx="20">
                  <c:v>729</c:v>
                </c:pt>
                <c:pt idx="21">
                  <c:v>580</c:v>
                </c:pt>
                <c:pt idx="22">
                  <c:v>570</c:v>
                </c:pt>
                <c:pt idx="23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93-482C-A8A8-EB143E6DD89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2910.8890000000006</c:v>
                </c:pt>
                <c:pt idx="1">
                  <c:v>2948.7470000000003</c:v>
                </c:pt>
                <c:pt idx="2">
                  <c:v>2919.3810000000003</c:v>
                </c:pt>
                <c:pt idx="3">
                  <c:v>2879.1120000000001</c:v>
                </c:pt>
                <c:pt idx="4">
                  <c:v>2828.25</c:v>
                </c:pt>
                <c:pt idx="5">
                  <c:v>2769.295000000001</c:v>
                </c:pt>
                <c:pt idx="6">
                  <c:v>2860.4039999999995</c:v>
                </c:pt>
                <c:pt idx="7">
                  <c:v>3801.4739999999997</c:v>
                </c:pt>
                <c:pt idx="8">
                  <c:v>5254.8369999999995</c:v>
                </c:pt>
                <c:pt idx="9">
                  <c:v>6231.4809999999989</c:v>
                </c:pt>
                <c:pt idx="10">
                  <c:v>6730.6400000000012</c:v>
                </c:pt>
                <c:pt idx="11">
                  <c:v>6800.9709999999995</c:v>
                </c:pt>
                <c:pt idx="12">
                  <c:v>6578.3450000000012</c:v>
                </c:pt>
                <c:pt idx="13">
                  <c:v>6098.8529999999982</c:v>
                </c:pt>
                <c:pt idx="14">
                  <c:v>5357.6880000000001</c:v>
                </c:pt>
                <c:pt idx="15">
                  <c:v>4115.0419999999995</c:v>
                </c:pt>
                <c:pt idx="16">
                  <c:v>2844.837</c:v>
                </c:pt>
                <c:pt idx="17">
                  <c:v>2366.7650000000003</c:v>
                </c:pt>
                <c:pt idx="18">
                  <c:v>2400.3789999999999</c:v>
                </c:pt>
                <c:pt idx="19">
                  <c:v>2432.7600000000002</c:v>
                </c:pt>
                <c:pt idx="20">
                  <c:v>2394.8380000000002</c:v>
                </c:pt>
                <c:pt idx="21">
                  <c:v>2401.9340000000002</c:v>
                </c:pt>
                <c:pt idx="22">
                  <c:v>2376.9770000000003</c:v>
                </c:pt>
                <c:pt idx="23">
                  <c:v>2371.5529999999999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93-482C-A8A8-EB143E6DD89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144</c:v>
                </c:pt>
                <c:pt idx="1">
                  <c:v>143</c:v>
                </c:pt>
                <c:pt idx="2">
                  <c:v>141</c:v>
                </c:pt>
                <c:pt idx="3">
                  <c:v>140</c:v>
                </c:pt>
                <c:pt idx="4">
                  <c:v>139</c:v>
                </c:pt>
                <c:pt idx="5">
                  <c:v>139</c:v>
                </c:pt>
                <c:pt idx="6">
                  <c:v>142</c:v>
                </c:pt>
                <c:pt idx="7">
                  <c:v>153</c:v>
                </c:pt>
                <c:pt idx="8">
                  <c:v>166</c:v>
                </c:pt>
                <c:pt idx="9">
                  <c:v>174</c:v>
                </c:pt>
                <c:pt idx="10">
                  <c:v>182</c:v>
                </c:pt>
                <c:pt idx="11">
                  <c:v>185</c:v>
                </c:pt>
                <c:pt idx="12">
                  <c:v>183</c:v>
                </c:pt>
                <c:pt idx="13">
                  <c:v>177</c:v>
                </c:pt>
                <c:pt idx="14">
                  <c:v>168</c:v>
                </c:pt>
                <c:pt idx="15">
                  <c:v>157</c:v>
                </c:pt>
                <c:pt idx="16">
                  <c:v>146</c:v>
                </c:pt>
                <c:pt idx="17">
                  <c:v>141</c:v>
                </c:pt>
                <c:pt idx="18">
                  <c:v>139</c:v>
                </c:pt>
                <c:pt idx="19">
                  <c:v>138</c:v>
                </c:pt>
                <c:pt idx="20">
                  <c:v>137</c:v>
                </c:pt>
                <c:pt idx="21">
                  <c:v>135</c:v>
                </c:pt>
                <c:pt idx="22">
                  <c:v>133</c:v>
                </c:pt>
                <c:pt idx="23">
                  <c:v>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893-482C-A8A8-EB143E6DD89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71</c:v>
                </c:pt>
                <c:pt idx="7">
                  <c:v>58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5">
                  <c:v>45</c:v>
                </c:pt>
                <c:pt idx="16">
                  <c:v>415</c:v>
                </c:pt>
                <c:pt idx="17">
                  <c:v>879</c:v>
                </c:pt>
                <c:pt idx="18">
                  <c:v>1013</c:v>
                </c:pt>
                <c:pt idx="19">
                  <c:v>671</c:v>
                </c:pt>
                <c:pt idx="20">
                  <c:v>431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893-482C-A8A8-EB143E6DD8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132.13999999999999</c:v>
                </c:pt>
                <c:pt idx="1">
                  <c:v>127.24</c:v>
                </c:pt>
                <c:pt idx="2">
                  <c:v>119.87</c:v>
                </c:pt>
                <c:pt idx="3">
                  <c:v>115.47</c:v>
                </c:pt>
                <c:pt idx="4">
                  <c:v>130.19</c:v>
                </c:pt>
                <c:pt idx="5">
                  <c:v>142.01</c:v>
                </c:pt>
                <c:pt idx="6">
                  <c:v>213.97</c:v>
                </c:pt>
                <c:pt idx="7">
                  <c:v>305.20999999999998</c:v>
                </c:pt>
                <c:pt idx="8">
                  <c:v>177.68</c:v>
                </c:pt>
                <c:pt idx="9">
                  <c:v>119.85</c:v>
                </c:pt>
                <c:pt idx="10">
                  <c:v>104.47</c:v>
                </c:pt>
                <c:pt idx="11">
                  <c:v>90.28</c:v>
                </c:pt>
                <c:pt idx="12">
                  <c:v>91.58</c:v>
                </c:pt>
                <c:pt idx="13">
                  <c:v>97.58</c:v>
                </c:pt>
                <c:pt idx="14">
                  <c:v>108.57</c:v>
                </c:pt>
                <c:pt idx="15">
                  <c:v>147.88999999999999</c:v>
                </c:pt>
                <c:pt idx="16">
                  <c:v>162.05000000000001</c:v>
                </c:pt>
                <c:pt idx="17">
                  <c:v>314.97000000000003</c:v>
                </c:pt>
                <c:pt idx="18">
                  <c:v>371.79</c:v>
                </c:pt>
                <c:pt idx="19">
                  <c:v>316.72000000000003</c:v>
                </c:pt>
                <c:pt idx="20">
                  <c:v>190.67</c:v>
                </c:pt>
                <c:pt idx="21">
                  <c:v>180.1</c:v>
                </c:pt>
                <c:pt idx="22">
                  <c:v>177.01</c:v>
                </c:pt>
                <c:pt idx="23">
                  <c:v>146.13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893-482C-A8A8-EB143E6DD8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116.5</c:v>
                </c:pt>
                <c:pt idx="1">
                  <c:v>101.5</c:v>
                </c:pt>
                <c:pt idx="2">
                  <c:v>105</c:v>
                </c:pt>
                <c:pt idx="3">
                  <c:v>102</c:v>
                </c:pt>
                <c:pt idx="4">
                  <c:v>113.5</c:v>
                </c:pt>
                <c:pt idx="5">
                  <c:v>136.5</c:v>
                </c:pt>
                <c:pt idx="6">
                  <c:v>133</c:v>
                </c:pt>
                <c:pt idx="7">
                  <c:v>130</c:v>
                </c:pt>
                <c:pt idx="8">
                  <c:v>105</c:v>
                </c:pt>
                <c:pt idx="9">
                  <c:v>127.5</c:v>
                </c:pt>
                <c:pt idx="10">
                  <c:v>102.5</c:v>
                </c:pt>
                <c:pt idx="11">
                  <c:v>105.5</c:v>
                </c:pt>
                <c:pt idx="12">
                  <c:v>108</c:v>
                </c:pt>
                <c:pt idx="13">
                  <c:v>119</c:v>
                </c:pt>
                <c:pt idx="14">
                  <c:v>148</c:v>
                </c:pt>
                <c:pt idx="15">
                  <c:v>170</c:v>
                </c:pt>
                <c:pt idx="16">
                  <c:v>187</c:v>
                </c:pt>
                <c:pt idx="17">
                  <c:v>216</c:v>
                </c:pt>
                <c:pt idx="18">
                  <c:v>217</c:v>
                </c:pt>
                <c:pt idx="19">
                  <c:v>206.5</c:v>
                </c:pt>
                <c:pt idx="20">
                  <c:v>187</c:v>
                </c:pt>
                <c:pt idx="21">
                  <c:v>177</c:v>
                </c:pt>
                <c:pt idx="22">
                  <c:v>175.5</c:v>
                </c:pt>
                <c:pt idx="23">
                  <c:v>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CC-46EC-8144-D8E1380A222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979.82899999999995</c:v>
                </c:pt>
                <c:pt idx="1">
                  <c:v>971.45</c:v>
                </c:pt>
                <c:pt idx="2">
                  <c:v>965.50399999999991</c:v>
                </c:pt>
                <c:pt idx="3">
                  <c:v>959.97599999999989</c:v>
                </c:pt>
                <c:pt idx="4">
                  <c:v>960.024</c:v>
                </c:pt>
                <c:pt idx="5">
                  <c:v>958.27600000000007</c:v>
                </c:pt>
                <c:pt idx="6">
                  <c:v>965.75699999999995</c:v>
                </c:pt>
                <c:pt idx="7">
                  <c:v>920.8610000000001</c:v>
                </c:pt>
                <c:pt idx="8">
                  <c:v>868.78500000000008</c:v>
                </c:pt>
                <c:pt idx="9">
                  <c:v>876.21100000000001</c:v>
                </c:pt>
                <c:pt idx="10">
                  <c:v>873.87599999999998</c:v>
                </c:pt>
                <c:pt idx="11">
                  <c:v>868.41499999999985</c:v>
                </c:pt>
                <c:pt idx="12">
                  <c:v>740.8069999999999</c:v>
                </c:pt>
                <c:pt idx="13">
                  <c:v>739.49599999999998</c:v>
                </c:pt>
                <c:pt idx="14">
                  <c:v>690.56700000000012</c:v>
                </c:pt>
                <c:pt idx="15">
                  <c:v>682.71399999999994</c:v>
                </c:pt>
                <c:pt idx="16">
                  <c:v>688.96100000000001</c:v>
                </c:pt>
                <c:pt idx="17">
                  <c:v>685.68299999999999</c:v>
                </c:pt>
                <c:pt idx="18">
                  <c:v>783.74799999999993</c:v>
                </c:pt>
                <c:pt idx="19">
                  <c:v>789.43899999999996</c:v>
                </c:pt>
                <c:pt idx="20">
                  <c:v>800.74400000000003</c:v>
                </c:pt>
                <c:pt idx="21">
                  <c:v>878.46999999999991</c:v>
                </c:pt>
                <c:pt idx="22">
                  <c:v>942.96299999999997</c:v>
                </c:pt>
                <c:pt idx="23">
                  <c:v>982.95300000000009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CC-46EC-8144-D8E1380A222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1153.6119999999996</c:v>
                </c:pt>
                <c:pt idx="1">
                  <c:v>1137.9639999999999</c:v>
                </c:pt>
                <c:pt idx="2">
                  <c:v>1127.1060000000002</c:v>
                </c:pt>
                <c:pt idx="3">
                  <c:v>1129.7030000000002</c:v>
                </c:pt>
                <c:pt idx="4">
                  <c:v>1168.8520000000003</c:v>
                </c:pt>
                <c:pt idx="5">
                  <c:v>1327.4280000000001</c:v>
                </c:pt>
                <c:pt idx="6">
                  <c:v>1588.9440000000002</c:v>
                </c:pt>
                <c:pt idx="7">
                  <c:v>1770.7500000000002</c:v>
                </c:pt>
                <c:pt idx="8">
                  <c:v>1861.173</c:v>
                </c:pt>
                <c:pt idx="9">
                  <c:v>1849.298</c:v>
                </c:pt>
                <c:pt idx="10">
                  <c:v>1823.4780000000001</c:v>
                </c:pt>
                <c:pt idx="11">
                  <c:v>1803.0809999999999</c:v>
                </c:pt>
                <c:pt idx="12">
                  <c:v>1767.7060000000001</c:v>
                </c:pt>
                <c:pt idx="13">
                  <c:v>1728.867</c:v>
                </c:pt>
                <c:pt idx="14">
                  <c:v>1702.3579999999997</c:v>
                </c:pt>
                <c:pt idx="15">
                  <c:v>1678.2340000000002</c:v>
                </c:pt>
                <c:pt idx="16">
                  <c:v>1669.6709999999998</c:v>
                </c:pt>
                <c:pt idx="17">
                  <c:v>1690.4590000000001</c:v>
                </c:pt>
                <c:pt idx="18">
                  <c:v>1598.347</c:v>
                </c:pt>
                <c:pt idx="19">
                  <c:v>1588.2180000000001</c:v>
                </c:pt>
                <c:pt idx="20">
                  <c:v>1457.2930000000001</c:v>
                </c:pt>
                <c:pt idx="21">
                  <c:v>1254.066</c:v>
                </c:pt>
                <c:pt idx="22">
                  <c:v>1172.6299999999997</c:v>
                </c:pt>
                <c:pt idx="23">
                  <c:v>1153.0020000000002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CC-46EC-8144-D8E1380A222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2793.5409999999997</c:v>
                </c:pt>
                <c:pt idx="1">
                  <c:v>2753.1829999999995</c:v>
                </c:pt>
                <c:pt idx="2">
                  <c:v>2615.5770000000002</c:v>
                </c:pt>
                <c:pt idx="3">
                  <c:v>2555.819</c:v>
                </c:pt>
                <c:pt idx="4">
                  <c:v>2613.7370000000001</c:v>
                </c:pt>
                <c:pt idx="5">
                  <c:v>2968.8969999999999</c:v>
                </c:pt>
                <c:pt idx="6">
                  <c:v>3569.0119999999993</c:v>
                </c:pt>
                <c:pt idx="7">
                  <c:v>4120.8329999999996</c:v>
                </c:pt>
                <c:pt idx="8">
                  <c:v>4647.1419999999998</c:v>
                </c:pt>
                <c:pt idx="9">
                  <c:v>4880.3720000000012</c:v>
                </c:pt>
                <c:pt idx="10">
                  <c:v>5024.5969999999998</c:v>
                </c:pt>
                <c:pt idx="11">
                  <c:v>5160.1900000000005</c:v>
                </c:pt>
                <c:pt idx="12">
                  <c:v>5153.8070000000007</c:v>
                </c:pt>
                <c:pt idx="13">
                  <c:v>4961.3050000000003</c:v>
                </c:pt>
                <c:pt idx="14">
                  <c:v>4792.7049999999999</c:v>
                </c:pt>
                <c:pt idx="15">
                  <c:v>4691.5080000000007</c:v>
                </c:pt>
                <c:pt idx="16">
                  <c:v>4674.66</c:v>
                </c:pt>
                <c:pt idx="17">
                  <c:v>5096.5649999999996</c:v>
                </c:pt>
                <c:pt idx="18">
                  <c:v>5317.8719999999994</c:v>
                </c:pt>
                <c:pt idx="19">
                  <c:v>5259.5410000000002</c:v>
                </c:pt>
                <c:pt idx="20">
                  <c:v>4921.7899999999991</c:v>
                </c:pt>
                <c:pt idx="21">
                  <c:v>4430.8859999999995</c:v>
                </c:pt>
                <c:pt idx="22">
                  <c:v>3931.6179999999995</c:v>
                </c:pt>
                <c:pt idx="23">
                  <c:v>3343.4610000000002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CC-46EC-8144-D8E1380A222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245.99999999999997</c:v>
                </c:pt>
                <c:pt idx="1">
                  <c:v>235.00000000000003</c:v>
                </c:pt>
                <c:pt idx="2">
                  <c:v>228.00000000000003</c:v>
                </c:pt>
                <c:pt idx="3">
                  <c:v>226</c:v>
                </c:pt>
                <c:pt idx="4">
                  <c:v>242.00000000000003</c:v>
                </c:pt>
                <c:pt idx="5">
                  <c:v>278</c:v>
                </c:pt>
                <c:pt idx="6">
                  <c:v>330.99999999999994</c:v>
                </c:pt>
                <c:pt idx="7">
                  <c:v>375</c:v>
                </c:pt>
                <c:pt idx="8">
                  <c:v>384.00000000000006</c:v>
                </c:pt>
                <c:pt idx="9">
                  <c:v>382.00000000000006</c:v>
                </c:pt>
                <c:pt idx="10">
                  <c:v>379.99999999999994</c:v>
                </c:pt>
                <c:pt idx="11">
                  <c:v>375</c:v>
                </c:pt>
                <c:pt idx="12">
                  <c:v>374.00000000000006</c:v>
                </c:pt>
                <c:pt idx="13">
                  <c:v>365</c:v>
                </c:pt>
                <c:pt idx="14">
                  <c:v>364</c:v>
                </c:pt>
                <c:pt idx="15">
                  <c:v>362.99999999999994</c:v>
                </c:pt>
                <c:pt idx="16">
                  <c:v>389.99999999999994</c:v>
                </c:pt>
                <c:pt idx="17">
                  <c:v>430</c:v>
                </c:pt>
                <c:pt idx="18">
                  <c:v>454.99999999999994</c:v>
                </c:pt>
                <c:pt idx="19">
                  <c:v>449.00000000000006</c:v>
                </c:pt>
                <c:pt idx="20">
                  <c:v>425.00000000000006</c:v>
                </c:pt>
                <c:pt idx="21">
                  <c:v>379.99999999999994</c:v>
                </c:pt>
                <c:pt idx="22">
                  <c:v>335</c:v>
                </c:pt>
                <c:pt idx="23">
                  <c:v>288.99999999999994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0CC-46EC-8144-D8E1380A222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0CC-46EC-8144-D8E1380A222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">
                  <c:v>110</c:v>
                </c:pt>
                <c:pt idx="2">
                  <c:v>110</c:v>
                </c:pt>
                <c:pt idx="3">
                  <c:v>110</c:v>
                </c:pt>
                <c:pt idx="10">
                  <c:v>125</c:v>
                </c:pt>
                <c:pt idx="11">
                  <c:v>125</c:v>
                </c:pt>
                <c:pt idx="12">
                  <c:v>125</c:v>
                </c:pt>
                <c:pt idx="13">
                  <c:v>125</c:v>
                </c:pt>
                <c:pt idx="14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0CC-46EC-8144-D8E1380A222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0CC-46EC-8144-D8E1380A222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0CC-46EC-8144-D8E1380A222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0CC-46EC-8144-D8E1380A222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2105</c:v>
                </c:pt>
                <c:pt idx="1">
                  <c:v>1403.5</c:v>
                </c:pt>
                <c:pt idx="2">
                  <c:v>1369.9</c:v>
                </c:pt>
                <c:pt idx="3">
                  <c:v>1349.8</c:v>
                </c:pt>
                <c:pt idx="4">
                  <c:v>1543.6</c:v>
                </c:pt>
                <c:pt idx="5">
                  <c:v>1706.9</c:v>
                </c:pt>
                <c:pt idx="6">
                  <c:v>1381</c:v>
                </c:pt>
                <c:pt idx="7">
                  <c:v>1632.4</c:v>
                </c:pt>
                <c:pt idx="8">
                  <c:v>1878.1</c:v>
                </c:pt>
                <c:pt idx="9">
                  <c:v>1670</c:v>
                </c:pt>
                <c:pt idx="10">
                  <c:v>1190</c:v>
                </c:pt>
                <c:pt idx="11">
                  <c:v>1186</c:v>
                </c:pt>
                <c:pt idx="12">
                  <c:v>1195</c:v>
                </c:pt>
                <c:pt idx="13">
                  <c:v>1195</c:v>
                </c:pt>
                <c:pt idx="14">
                  <c:v>1205</c:v>
                </c:pt>
                <c:pt idx="15">
                  <c:v>1793.5</c:v>
                </c:pt>
                <c:pt idx="16">
                  <c:v>1619</c:v>
                </c:pt>
                <c:pt idx="17">
                  <c:v>1370.9</c:v>
                </c:pt>
                <c:pt idx="18">
                  <c:v>1285.4000000000001</c:v>
                </c:pt>
                <c:pt idx="19">
                  <c:v>1055.0999999999999</c:v>
                </c:pt>
                <c:pt idx="20">
                  <c:v>1171.2</c:v>
                </c:pt>
                <c:pt idx="21">
                  <c:v>1279.5999999999999</c:v>
                </c:pt>
                <c:pt idx="22">
                  <c:v>1538.3</c:v>
                </c:pt>
                <c:pt idx="23">
                  <c:v>1424.1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CC-46EC-8144-D8E1380A222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3.16</c:v>
                </c:pt>
                <c:pt idx="17">
                  <c:v>6.98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0CC-46EC-8144-D8E1380A222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0CC-46EC-8144-D8E1380A222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0CC-46EC-8144-D8E1380A22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132.13999999999999</c:v>
                </c:pt>
                <c:pt idx="1">
                  <c:v>127.24</c:v>
                </c:pt>
                <c:pt idx="2">
                  <c:v>119.87</c:v>
                </c:pt>
                <c:pt idx="3">
                  <c:v>115.47</c:v>
                </c:pt>
                <c:pt idx="4">
                  <c:v>130.19</c:v>
                </c:pt>
                <c:pt idx="5">
                  <c:v>142.01</c:v>
                </c:pt>
                <c:pt idx="6">
                  <c:v>213.97</c:v>
                </c:pt>
                <c:pt idx="7">
                  <c:v>305.20999999999998</c:v>
                </c:pt>
                <c:pt idx="8">
                  <c:v>177.68</c:v>
                </c:pt>
                <c:pt idx="9">
                  <c:v>119.85</c:v>
                </c:pt>
                <c:pt idx="10">
                  <c:v>104.47</c:v>
                </c:pt>
                <c:pt idx="11">
                  <c:v>90.28</c:v>
                </c:pt>
                <c:pt idx="12">
                  <c:v>91.58</c:v>
                </c:pt>
                <c:pt idx="13">
                  <c:v>97.58</c:v>
                </c:pt>
                <c:pt idx="14">
                  <c:v>108.57</c:v>
                </c:pt>
                <c:pt idx="15">
                  <c:v>147.88999999999999</c:v>
                </c:pt>
                <c:pt idx="16">
                  <c:v>162.05000000000001</c:v>
                </c:pt>
                <c:pt idx="17">
                  <c:v>314.97000000000003</c:v>
                </c:pt>
                <c:pt idx="18">
                  <c:v>371.79</c:v>
                </c:pt>
                <c:pt idx="19">
                  <c:v>316.72000000000003</c:v>
                </c:pt>
                <c:pt idx="20">
                  <c:v>190.67</c:v>
                </c:pt>
                <c:pt idx="21">
                  <c:v>180.1</c:v>
                </c:pt>
                <c:pt idx="22">
                  <c:v>177.01</c:v>
                </c:pt>
                <c:pt idx="23">
                  <c:v>146.13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0CC-46EC-8144-D8E1380A22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7401.482</v>
      </c>
      <c r="C4" s="18">
        <v>6719.5990000000002</v>
      </c>
      <c r="D4" s="18">
        <v>6528.0470000000005</v>
      </c>
      <c r="E4" s="18">
        <v>6440.313000000001</v>
      </c>
      <c r="F4" s="18">
        <v>6648.6889999999994</v>
      </c>
      <c r="G4" s="18">
        <v>7382.9650000000011</v>
      </c>
      <c r="H4" s="18">
        <v>7971.8969999999999</v>
      </c>
      <c r="I4" s="18">
        <v>8949.8169999999991</v>
      </c>
      <c r="J4" s="18">
        <v>9744.16</v>
      </c>
      <c r="K4" s="18">
        <v>9785.381000000003</v>
      </c>
      <c r="L4" s="18">
        <v>9519.44</v>
      </c>
      <c r="M4" s="18">
        <v>9623.1710000000021</v>
      </c>
      <c r="N4" s="18">
        <v>9464.345000000003</v>
      </c>
      <c r="O4" s="18">
        <v>9233.6530000000021</v>
      </c>
      <c r="P4" s="18">
        <v>9027.5910000000003</v>
      </c>
      <c r="Q4" s="18">
        <v>9378.9269999999979</v>
      </c>
      <c r="R4" s="18">
        <v>9229.2920000000031</v>
      </c>
      <c r="S4" s="18">
        <v>9496.5769999999993</v>
      </c>
      <c r="T4" s="18">
        <v>9664.3610000000026</v>
      </c>
      <c r="U4" s="18">
        <v>9354.8080000000009</v>
      </c>
      <c r="V4" s="18">
        <v>8970.0390000000025</v>
      </c>
      <c r="W4" s="18">
        <v>8407.0179999999982</v>
      </c>
      <c r="X4" s="18">
        <v>8103.052999999999</v>
      </c>
      <c r="Y4" s="18">
        <v>7371.4710000000014</v>
      </c>
      <c r="Z4" s="19"/>
      <c r="AA4" s="20">
        <f>SUM(B4:Z4)</f>
        <v>204416.09600000002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132.13999999999999</v>
      </c>
      <c r="C7" s="28">
        <v>127.24</v>
      </c>
      <c r="D7" s="28">
        <v>119.87</v>
      </c>
      <c r="E7" s="28">
        <v>115.47</v>
      </c>
      <c r="F7" s="28">
        <v>130.19</v>
      </c>
      <c r="G7" s="28">
        <v>142.01</v>
      </c>
      <c r="H7" s="28">
        <v>213.97</v>
      </c>
      <c r="I7" s="28">
        <v>305.20999999999998</v>
      </c>
      <c r="J7" s="28">
        <v>177.68</v>
      </c>
      <c r="K7" s="28">
        <v>119.85</v>
      </c>
      <c r="L7" s="28">
        <v>104.47</v>
      </c>
      <c r="M7" s="28">
        <v>90.28</v>
      </c>
      <c r="N7" s="28">
        <v>91.58</v>
      </c>
      <c r="O7" s="28">
        <v>97.58</v>
      </c>
      <c r="P7" s="28">
        <v>108.57</v>
      </c>
      <c r="Q7" s="28">
        <v>147.88999999999999</v>
      </c>
      <c r="R7" s="28">
        <v>162.05000000000001</v>
      </c>
      <c r="S7" s="28">
        <v>314.97000000000003</v>
      </c>
      <c r="T7" s="28">
        <v>371.79</v>
      </c>
      <c r="U7" s="28">
        <v>316.72000000000003</v>
      </c>
      <c r="V7" s="28">
        <v>190.67</v>
      </c>
      <c r="W7" s="28">
        <v>180.1</v>
      </c>
      <c r="X7" s="28">
        <v>177.01</v>
      </c>
      <c r="Y7" s="28">
        <v>146.13</v>
      </c>
      <c r="Z7" s="29"/>
      <c r="AA7" s="30">
        <f>IF(SUM(B7:Z7)&lt;&gt;0,AVERAGEIF(B7:Z7,"&lt;&gt;"""),"")</f>
        <v>170.14333333333335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381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381</v>
      </c>
    </row>
    <row r="11" spans="1:27" ht="24.95" customHeight="1" x14ac:dyDescent="0.2">
      <c r="A11" s="45" t="s">
        <v>7</v>
      </c>
      <c r="B11" s="46">
        <v>117</v>
      </c>
      <c r="C11" s="47">
        <v>117</v>
      </c>
      <c r="D11" s="47">
        <v>117</v>
      </c>
      <c r="E11" s="47">
        <v>117</v>
      </c>
      <c r="F11" s="47">
        <v>117</v>
      </c>
      <c r="G11" s="47">
        <v>117</v>
      </c>
      <c r="H11" s="47">
        <v>122.5</v>
      </c>
      <c r="I11" s="47">
        <v>175</v>
      </c>
      <c r="J11" s="47">
        <v>164</v>
      </c>
      <c r="K11" s="47">
        <v>131</v>
      </c>
      <c r="L11" s="47">
        <v>117.5</v>
      </c>
      <c r="M11" s="47">
        <v>117.5</v>
      </c>
      <c r="N11" s="47">
        <v>117.5</v>
      </c>
      <c r="O11" s="47">
        <v>117.5</v>
      </c>
      <c r="P11" s="47">
        <v>117.5</v>
      </c>
      <c r="Q11" s="47">
        <v>131</v>
      </c>
      <c r="R11" s="47">
        <v>164</v>
      </c>
      <c r="S11" s="47">
        <v>170</v>
      </c>
      <c r="T11" s="47">
        <v>175</v>
      </c>
      <c r="U11" s="47">
        <v>169</v>
      </c>
      <c r="V11" s="47">
        <v>138</v>
      </c>
      <c r="W11" s="47">
        <v>136</v>
      </c>
      <c r="X11" s="47">
        <v>117.5</v>
      </c>
      <c r="Y11" s="47">
        <v>117</v>
      </c>
      <c r="Z11" s="48"/>
      <c r="AA11" s="49">
        <f t="shared" si="0"/>
        <v>3199.5</v>
      </c>
    </row>
    <row r="12" spans="1:27" ht="24.95" customHeight="1" x14ac:dyDescent="0.2">
      <c r="A12" s="50" t="s">
        <v>8</v>
      </c>
      <c r="B12" s="51">
        <v>3782.5929999999998</v>
      </c>
      <c r="C12" s="52">
        <v>3455.8519999999999</v>
      </c>
      <c r="D12" s="52">
        <v>3295.6660000000002</v>
      </c>
      <c r="E12" s="52">
        <v>3249.201</v>
      </c>
      <c r="F12" s="52">
        <v>3509.4389999999999</v>
      </c>
      <c r="G12" s="52">
        <v>4231.67</v>
      </c>
      <c r="H12" s="52">
        <v>4194.9930000000004</v>
      </c>
      <c r="I12" s="52">
        <v>4197.3430000000008</v>
      </c>
      <c r="J12" s="52">
        <v>4086.3229999999999</v>
      </c>
      <c r="K12" s="52">
        <v>3180.9</v>
      </c>
      <c r="L12" s="52">
        <v>2262.9</v>
      </c>
      <c r="M12" s="52">
        <v>2182.9</v>
      </c>
      <c r="N12" s="52">
        <v>2182.9</v>
      </c>
      <c r="O12" s="52">
        <v>2287.9</v>
      </c>
      <c r="P12" s="52">
        <v>3005.203</v>
      </c>
      <c r="Q12" s="52">
        <v>4684.7849999999999</v>
      </c>
      <c r="R12" s="52">
        <v>5053.4549999999999</v>
      </c>
      <c r="S12" s="52">
        <v>5217.8119999999999</v>
      </c>
      <c r="T12" s="52">
        <v>5225.982</v>
      </c>
      <c r="U12" s="52">
        <v>5223.0479999999998</v>
      </c>
      <c r="V12" s="52">
        <v>5140.201</v>
      </c>
      <c r="W12" s="52">
        <v>5094.0839999999998</v>
      </c>
      <c r="X12" s="52">
        <v>4905.576</v>
      </c>
      <c r="Y12" s="52">
        <v>4681.9179999999997</v>
      </c>
      <c r="Z12" s="53"/>
      <c r="AA12" s="54">
        <f t="shared" si="0"/>
        <v>94332.644000000015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71</v>
      </c>
      <c r="I13" s="52">
        <v>58</v>
      </c>
      <c r="J13" s="52">
        <v>13</v>
      </c>
      <c r="K13" s="52">
        <v>13</v>
      </c>
      <c r="L13" s="52">
        <v>13</v>
      </c>
      <c r="M13" s="52">
        <v>13</v>
      </c>
      <c r="N13" s="52"/>
      <c r="O13" s="52"/>
      <c r="P13" s="52"/>
      <c r="Q13" s="52">
        <v>45</v>
      </c>
      <c r="R13" s="52">
        <v>415</v>
      </c>
      <c r="S13" s="52">
        <v>879</v>
      </c>
      <c r="T13" s="52">
        <v>1013</v>
      </c>
      <c r="U13" s="52">
        <v>671</v>
      </c>
      <c r="V13" s="52">
        <v>431</v>
      </c>
      <c r="W13" s="52">
        <v>60</v>
      </c>
      <c r="X13" s="52"/>
      <c r="Y13" s="52"/>
      <c r="Z13" s="53"/>
      <c r="AA13" s="54">
        <f t="shared" si="0"/>
        <v>3766</v>
      </c>
    </row>
    <row r="14" spans="1:27" ht="24.95" customHeight="1" x14ac:dyDescent="0.2">
      <c r="A14" s="55" t="s">
        <v>10</v>
      </c>
      <c r="B14" s="56">
        <v>2910.8890000000006</v>
      </c>
      <c r="C14" s="57">
        <v>2948.7470000000003</v>
      </c>
      <c r="D14" s="57">
        <v>2919.3810000000003</v>
      </c>
      <c r="E14" s="57">
        <v>2879.1120000000001</v>
      </c>
      <c r="F14" s="57">
        <v>2828.25</v>
      </c>
      <c r="G14" s="57">
        <v>2769.295000000001</v>
      </c>
      <c r="H14" s="57">
        <v>2860.4039999999995</v>
      </c>
      <c r="I14" s="57">
        <v>3801.4739999999997</v>
      </c>
      <c r="J14" s="57">
        <v>5254.8369999999995</v>
      </c>
      <c r="K14" s="57">
        <v>6231.4809999999989</v>
      </c>
      <c r="L14" s="57">
        <v>6730.6400000000012</v>
      </c>
      <c r="M14" s="57">
        <v>6800.9709999999995</v>
      </c>
      <c r="N14" s="57">
        <v>6578.3450000000012</v>
      </c>
      <c r="O14" s="57">
        <v>6098.8529999999982</v>
      </c>
      <c r="P14" s="57">
        <v>5357.6880000000001</v>
      </c>
      <c r="Q14" s="57">
        <v>4115.0419999999995</v>
      </c>
      <c r="R14" s="57">
        <v>2844.837</v>
      </c>
      <c r="S14" s="57">
        <v>2366.7650000000003</v>
      </c>
      <c r="T14" s="57">
        <v>2400.3789999999999</v>
      </c>
      <c r="U14" s="57">
        <v>2432.7600000000002</v>
      </c>
      <c r="V14" s="57">
        <v>2394.8380000000002</v>
      </c>
      <c r="W14" s="57">
        <v>2401.9340000000002</v>
      </c>
      <c r="X14" s="57">
        <v>2376.9770000000003</v>
      </c>
      <c r="Y14" s="57">
        <v>2371.5529999999999</v>
      </c>
      <c r="Z14" s="58"/>
      <c r="AA14" s="59">
        <f t="shared" si="0"/>
        <v>90675.451999999976</v>
      </c>
    </row>
    <row r="15" spans="1:27" ht="24.95" customHeight="1" x14ac:dyDescent="0.2">
      <c r="A15" s="55" t="s">
        <v>11</v>
      </c>
      <c r="B15" s="56">
        <v>144</v>
      </c>
      <c r="C15" s="57">
        <v>143</v>
      </c>
      <c r="D15" s="57">
        <v>141</v>
      </c>
      <c r="E15" s="57">
        <v>140</v>
      </c>
      <c r="F15" s="57">
        <v>139</v>
      </c>
      <c r="G15" s="57">
        <v>139</v>
      </c>
      <c r="H15" s="57">
        <v>142</v>
      </c>
      <c r="I15" s="57">
        <v>153</v>
      </c>
      <c r="J15" s="57">
        <v>166</v>
      </c>
      <c r="K15" s="57">
        <v>174</v>
      </c>
      <c r="L15" s="57">
        <v>182</v>
      </c>
      <c r="M15" s="57">
        <v>185</v>
      </c>
      <c r="N15" s="57">
        <v>183</v>
      </c>
      <c r="O15" s="57">
        <v>177</v>
      </c>
      <c r="P15" s="57">
        <v>168</v>
      </c>
      <c r="Q15" s="57">
        <v>157</v>
      </c>
      <c r="R15" s="57">
        <v>146</v>
      </c>
      <c r="S15" s="57">
        <v>141</v>
      </c>
      <c r="T15" s="57">
        <v>139</v>
      </c>
      <c r="U15" s="57">
        <v>138</v>
      </c>
      <c r="V15" s="57">
        <v>137</v>
      </c>
      <c r="W15" s="57">
        <v>135</v>
      </c>
      <c r="X15" s="57">
        <v>133</v>
      </c>
      <c r="Y15" s="57">
        <v>131</v>
      </c>
      <c r="Z15" s="58"/>
      <c r="AA15" s="59">
        <f t="shared" si="0"/>
        <v>3633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7335.482</v>
      </c>
      <c r="C16" s="62">
        <f t="shared" si="1"/>
        <v>6664.5990000000002</v>
      </c>
      <c r="D16" s="62">
        <f t="shared" si="1"/>
        <v>6473.0470000000005</v>
      </c>
      <c r="E16" s="62">
        <f t="shared" si="1"/>
        <v>6385.3130000000001</v>
      </c>
      <c r="F16" s="62">
        <f t="shared" si="1"/>
        <v>6593.6890000000003</v>
      </c>
      <c r="G16" s="62">
        <f t="shared" si="1"/>
        <v>7327.9650000000011</v>
      </c>
      <c r="H16" s="62">
        <f t="shared" si="1"/>
        <v>7390.8969999999999</v>
      </c>
      <c r="I16" s="62">
        <f t="shared" si="1"/>
        <v>8384.8170000000009</v>
      </c>
      <c r="J16" s="62">
        <f t="shared" si="1"/>
        <v>9684.16</v>
      </c>
      <c r="K16" s="62">
        <f t="shared" si="1"/>
        <v>9730.3809999999994</v>
      </c>
      <c r="L16" s="62">
        <f t="shared" si="1"/>
        <v>9306.0400000000009</v>
      </c>
      <c r="M16" s="62">
        <f t="shared" si="1"/>
        <v>9299.3709999999992</v>
      </c>
      <c r="N16" s="62">
        <f t="shared" si="1"/>
        <v>9061.7450000000008</v>
      </c>
      <c r="O16" s="62">
        <f t="shared" si="1"/>
        <v>8681.2529999999988</v>
      </c>
      <c r="P16" s="62">
        <f t="shared" si="1"/>
        <v>8648.3909999999996</v>
      </c>
      <c r="Q16" s="62">
        <f t="shared" si="1"/>
        <v>9132.8269999999993</v>
      </c>
      <c r="R16" s="62">
        <f t="shared" si="1"/>
        <v>8623.2919999999995</v>
      </c>
      <c r="S16" s="62">
        <f t="shared" si="1"/>
        <v>8774.5770000000011</v>
      </c>
      <c r="T16" s="62">
        <f t="shared" si="1"/>
        <v>8953.3610000000008</v>
      </c>
      <c r="U16" s="62">
        <f t="shared" si="1"/>
        <v>8633.8080000000009</v>
      </c>
      <c r="V16" s="62">
        <f t="shared" si="1"/>
        <v>8241.0390000000007</v>
      </c>
      <c r="W16" s="62">
        <f t="shared" si="1"/>
        <v>7827.018</v>
      </c>
      <c r="X16" s="62">
        <f t="shared" si="1"/>
        <v>7533.0529999999999</v>
      </c>
      <c r="Y16" s="62">
        <f t="shared" si="1"/>
        <v>7301.4709999999995</v>
      </c>
      <c r="Z16" s="63" t="str">
        <f t="shared" si="1"/>
        <v/>
      </c>
      <c r="AA16" s="64">
        <f>SUM(AA10:AA15)</f>
        <v>195987.59599999999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2623.9</v>
      </c>
      <c r="C29" s="72">
        <v>2604.9</v>
      </c>
      <c r="D29" s="72">
        <v>2586.9</v>
      </c>
      <c r="E29" s="72">
        <v>2569.9</v>
      </c>
      <c r="F29" s="72">
        <v>2545.9</v>
      </c>
      <c r="G29" s="72">
        <v>2587.9</v>
      </c>
      <c r="H29" s="72">
        <v>2630.4</v>
      </c>
      <c r="I29" s="72">
        <v>2936.9</v>
      </c>
      <c r="J29" s="72">
        <v>3300.9</v>
      </c>
      <c r="K29" s="72">
        <v>3484.9</v>
      </c>
      <c r="L29" s="72">
        <v>3614.4</v>
      </c>
      <c r="M29" s="72">
        <v>3589.4</v>
      </c>
      <c r="N29" s="72">
        <v>3493.4</v>
      </c>
      <c r="O29" s="72">
        <v>3317.4</v>
      </c>
      <c r="P29" s="72">
        <v>3162.4</v>
      </c>
      <c r="Q29" s="72">
        <v>2961.9</v>
      </c>
      <c r="R29" s="72">
        <v>2576.9</v>
      </c>
      <c r="S29" s="72">
        <v>3033.9</v>
      </c>
      <c r="T29" s="72">
        <v>3325.9</v>
      </c>
      <c r="U29" s="72">
        <v>2848.9</v>
      </c>
      <c r="V29" s="72">
        <v>2760.9</v>
      </c>
      <c r="W29" s="72">
        <v>2431.9</v>
      </c>
      <c r="X29" s="72">
        <v>2405.4</v>
      </c>
      <c r="Y29" s="72">
        <v>2402.9</v>
      </c>
      <c r="Z29" s="73"/>
      <c r="AA29" s="74">
        <f>SUM(B29:Z29)</f>
        <v>69798.100000000006</v>
      </c>
    </row>
    <row r="30" spans="1:27" ht="24.95" customHeight="1" x14ac:dyDescent="0.2">
      <c r="A30" s="75" t="s">
        <v>24</v>
      </c>
      <c r="B30" s="76">
        <v>2136.5819999999999</v>
      </c>
      <c r="C30" s="77">
        <v>2068.6990000000001</v>
      </c>
      <c r="D30" s="77">
        <v>1945.1469999999999</v>
      </c>
      <c r="E30" s="77">
        <v>1874.413</v>
      </c>
      <c r="F30" s="77">
        <v>2106.7890000000002</v>
      </c>
      <c r="G30" s="77">
        <v>2647.0650000000001</v>
      </c>
      <c r="H30" s="77">
        <v>2463.4969999999998</v>
      </c>
      <c r="I30" s="77">
        <v>3134.9169999999999</v>
      </c>
      <c r="J30" s="77">
        <v>4185.26</v>
      </c>
      <c r="K30" s="77">
        <v>4329.4809999999998</v>
      </c>
      <c r="L30" s="77">
        <v>4268.6400000000003</v>
      </c>
      <c r="M30" s="77">
        <v>4316.9709999999995</v>
      </c>
      <c r="N30" s="77">
        <v>4175.3450000000003</v>
      </c>
      <c r="O30" s="77">
        <v>3865.8530000000001</v>
      </c>
      <c r="P30" s="77">
        <v>3483.8910000000001</v>
      </c>
      <c r="Q30" s="77">
        <v>3600.8270000000002</v>
      </c>
      <c r="R30" s="77">
        <v>2991.2919999999999</v>
      </c>
      <c r="S30" s="77">
        <v>2800.5770000000002</v>
      </c>
      <c r="T30" s="77">
        <v>2675.3609999999999</v>
      </c>
      <c r="U30" s="77">
        <v>2841.808</v>
      </c>
      <c r="V30" s="77">
        <v>2615.0390000000002</v>
      </c>
      <c r="W30" s="77">
        <v>2429.018</v>
      </c>
      <c r="X30" s="77">
        <v>2339.6529999999998</v>
      </c>
      <c r="Y30" s="77">
        <v>2340.5709999999999</v>
      </c>
      <c r="Z30" s="78"/>
      <c r="AA30" s="79">
        <f>SUM(B30:Z30)</f>
        <v>71636.695999999996</v>
      </c>
    </row>
    <row r="31" spans="1:27" ht="24.95" customHeight="1" x14ac:dyDescent="0.2">
      <c r="A31" s="82" t="s">
        <v>25</v>
      </c>
      <c r="B31" s="80">
        <v>2641</v>
      </c>
      <c r="C31" s="81">
        <v>2046</v>
      </c>
      <c r="D31" s="81">
        <v>1996</v>
      </c>
      <c r="E31" s="81">
        <v>1996</v>
      </c>
      <c r="F31" s="81">
        <v>1996</v>
      </c>
      <c r="G31" s="81">
        <v>2148</v>
      </c>
      <c r="H31" s="81">
        <v>2378</v>
      </c>
      <c r="I31" s="81">
        <v>2378</v>
      </c>
      <c r="J31" s="81">
        <v>2258</v>
      </c>
      <c r="K31" s="81">
        <v>1971</v>
      </c>
      <c r="L31" s="81">
        <v>1478</v>
      </c>
      <c r="M31" s="81">
        <v>1448</v>
      </c>
      <c r="N31" s="81">
        <v>1448</v>
      </c>
      <c r="O31" s="81">
        <v>1553</v>
      </c>
      <c r="P31" s="81">
        <v>2057.1</v>
      </c>
      <c r="Q31" s="81">
        <v>2635.1</v>
      </c>
      <c r="R31" s="81">
        <v>3161.1</v>
      </c>
      <c r="S31" s="81">
        <v>3162.1</v>
      </c>
      <c r="T31" s="81">
        <v>3163.1</v>
      </c>
      <c r="U31" s="81">
        <v>3164.1</v>
      </c>
      <c r="V31" s="81">
        <v>3094.1</v>
      </c>
      <c r="W31" s="81">
        <v>3046.1</v>
      </c>
      <c r="X31" s="81">
        <v>2858</v>
      </c>
      <c r="Y31" s="81">
        <v>2628</v>
      </c>
      <c r="Z31" s="83"/>
      <c r="AA31" s="84">
        <f>SUM(B31:Z31)</f>
        <v>56703.799999999988</v>
      </c>
    </row>
    <row r="32" spans="1:27" ht="30" customHeight="1" thickBot="1" x14ac:dyDescent="0.25">
      <c r="A32" s="60" t="s">
        <v>26</v>
      </c>
      <c r="B32" s="61">
        <f>IF(LEN(B$2)&gt;0,SUM(B29:B31),"")</f>
        <v>7401.482</v>
      </c>
      <c r="C32" s="62">
        <f t="shared" ref="C32:Z32" si="4">IF(LEN(C$2)&gt;0,SUM(C29:C31),"")</f>
        <v>6719.5990000000002</v>
      </c>
      <c r="D32" s="62">
        <f t="shared" si="4"/>
        <v>6528.0470000000005</v>
      </c>
      <c r="E32" s="62">
        <f t="shared" si="4"/>
        <v>6440.3130000000001</v>
      </c>
      <c r="F32" s="62">
        <f t="shared" si="4"/>
        <v>6648.6890000000003</v>
      </c>
      <c r="G32" s="62">
        <f t="shared" si="4"/>
        <v>7382.9650000000001</v>
      </c>
      <c r="H32" s="62">
        <f t="shared" si="4"/>
        <v>7471.8969999999999</v>
      </c>
      <c r="I32" s="62">
        <f t="shared" si="4"/>
        <v>8449.8169999999991</v>
      </c>
      <c r="J32" s="62">
        <f t="shared" si="4"/>
        <v>9744.16</v>
      </c>
      <c r="K32" s="62">
        <f t="shared" si="4"/>
        <v>9785.3809999999994</v>
      </c>
      <c r="L32" s="62">
        <f t="shared" si="4"/>
        <v>9361.0400000000009</v>
      </c>
      <c r="M32" s="62">
        <f t="shared" si="4"/>
        <v>9354.3709999999992</v>
      </c>
      <c r="N32" s="62">
        <f t="shared" si="4"/>
        <v>9116.7450000000008</v>
      </c>
      <c r="O32" s="62">
        <f t="shared" si="4"/>
        <v>8736.2530000000006</v>
      </c>
      <c r="P32" s="62">
        <f t="shared" si="4"/>
        <v>8703.3909999999996</v>
      </c>
      <c r="Q32" s="62">
        <f t="shared" si="4"/>
        <v>9197.8270000000011</v>
      </c>
      <c r="R32" s="62">
        <f t="shared" si="4"/>
        <v>8729.2919999999995</v>
      </c>
      <c r="S32" s="62">
        <f t="shared" si="4"/>
        <v>8996.5770000000011</v>
      </c>
      <c r="T32" s="62">
        <f t="shared" si="4"/>
        <v>9164.3610000000008</v>
      </c>
      <c r="U32" s="62">
        <f t="shared" si="4"/>
        <v>8854.8080000000009</v>
      </c>
      <c r="V32" s="62">
        <f t="shared" si="4"/>
        <v>8470.0390000000007</v>
      </c>
      <c r="W32" s="62">
        <f t="shared" si="4"/>
        <v>7907.018</v>
      </c>
      <c r="X32" s="62">
        <f t="shared" si="4"/>
        <v>7603.0529999999999</v>
      </c>
      <c r="Y32" s="62">
        <f t="shared" si="4"/>
        <v>7371.4709999999995</v>
      </c>
      <c r="Z32" s="63" t="str">
        <f t="shared" si="4"/>
        <v/>
      </c>
      <c r="AA32" s="64">
        <f>SUM(AA29:AA31)</f>
        <v>198138.59599999999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16</v>
      </c>
      <c r="C35" s="95">
        <v>5</v>
      </c>
      <c r="D35" s="95">
        <v>5</v>
      </c>
      <c r="E35" s="95">
        <v>5</v>
      </c>
      <c r="F35" s="95">
        <v>5</v>
      </c>
      <c r="G35" s="95">
        <v>5</v>
      </c>
      <c r="H35" s="95">
        <v>31</v>
      </c>
      <c r="I35" s="95">
        <v>15</v>
      </c>
      <c r="J35" s="95">
        <v>10</v>
      </c>
      <c r="K35" s="95">
        <v>5</v>
      </c>
      <c r="L35" s="95">
        <v>5</v>
      </c>
      <c r="M35" s="95">
        <v>5</v>
      </c>
      <c r="N35" s="95">
        <v>5</v>
      </c>
      <c r="O35" s="95">
        <v>5</v>
      </c>
      <c r="P35" s="95">
        <v>5</v>
      </c>
      <c r="Q35" s="95">
        <v>15</v>
      </c>
      <c r="R35" s="95">
        <v>56</v>
      </c>
      <c r="S35" s="95">
        <v>172</v>
      </c>
      <c r="T35" s="95">
        <v>161</v>
      </c>
      <c r="U35" s="95">
        <v>171</v>
      </c>
      <c r="V35" s="95">
        <v>179</v>
      </c>
      <c r="W35" s="95">
        <v>30</v>
      </c>
      <c r="X35" s="95">
        <v>20</v>
      </c>
      <c r="Y35" s="95">
        <v>20</v>
      </c>
      <c r="Z35" s="96"/>
      <c r="AA35" s="74">
        <f t="shared" ref="AA35:AA40" si="5">SUM(B35:Z35)</f>
        <v>951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>
        <v>158.4</v>
      </c>
      <c r="M37" s="99">
        <v>268.8</v>
      </c>
      <c r="N37" s="99">
        <v>347.6</v>
      </c>
      <c r="O37" s="99">
        <v>497.4</v>
      </c>
      <c r="P37" s="99">
        <v>324.2</v>
      </c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1596.4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>
        <v>500</v>
      </c>
      <c r="I39" s="99">
        <v>500</v>
      </c>
      <c r="J39" s="99"/>
      <c r="K39" s="99"/>
      <c r="L39" s="99"/>
      <c r="M39" s="99"/>
      <c r="N39" s="99"/>
      <c r="O39" s="99"/>
      <c r="P39" s="99"/>
      <c r="Q39" s="99">
        <v>181.1</v>
      </c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/>
      <c r="Z39" s="100"/>
      <c r="AA39" s="79">
        <f t="shared" si="5"/>
        <v>4681.1000000000004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66</v>
      </c>
      <c r="C40" s="88">
        <f t="shared" si="6"/>
        <v>55</v>
      </c>
      <c r="D40" s="88">
        <f t="shared" si="6"/>
        <v>55</v>
      </c>
      <c r="E40" s="88">
        <f t="shared" si="6"/>
        <v>55</v>
      </c>
      <c r="F40" s="88">
        <f t="shared" si="6"/>
        <v>55</v>
      </c>
      <c r="G40" s="88">
        <f t="shared" si="6"/>
        <v>55</v>
      </c>
      <c r="H40" s="88">
        <f t="shared" si="6"/>
        <v>581</v>
      </c>
      <c r="I40" s="88">
        <f t="shared" si="6"/>
        <v>565</v>
      </c>
      <c r="J40" s="88">
        <f t="shared" si="6"/>
        <v>60</v>
      </c>
      <c r="K40" s="88">
        <f t="shared" si="6"/>
        <v>55</v>
      </c>
      <c r="L40" s="88">
        <f t="shared" si="6"/>
        <v>213.4</v>
      </c>
      <c r="M40" s="88">
        <f t="shared" si="6"/>
        <v>323.8</v>
      </c>
      <c r="N40" s="88">
        <f t="shared" si="6"/>
        <v>402.6</v>
      </c>
      <c r="O40" s="88">
        <f t="shared" si="6"/>
        <v>552.4</v>
      </c>
      <c r="P40" s="88">
        <f t="shared" si="6"/>
        <v>379.2</v>
      </c>
      <c r="Q40" s="88">
        <f t="shared" si="6"/>
        <v>246.1</v>
      </c>
      <c r="R40" s="88">
        <f t="shared" si="6"/>
        <v>606</v>
      </c>
      <c r="S40" s="88">
        <f t="shared" si="6"/>
        <v>722</v>
      </c>
      <c r="T40" s="88">
        <f t="shared" si="6"/>
        <v>711</v>
      </c>
      <c r="U40" s="88">
        <f t="shared" si="6"/>
        <v>721</v>
      </c>
      <c r="V40" s="88">
        <f t="shared" si="6"/>
        <v>729</v>
      </c>
      <c r="W40" s="88">
        <f t="shared" si="6"/>
        <v>580</v>
      </c>
      <c r="X40" s="88">
        <f t="shared" si="6"/>
        <v>570</v>
      </c>
      <c r="Y40" s="88">
        <f t="shared" si="6"/>
        <v>70</v>
      </c>
      <c r="Z40" s="89" t="str">
        <f t="shared" si="6"/>
        <v/>
      </c>
      <c r="AA40" s="90">
        <f t="shared" si="5"/>
        <v>8428.5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>
        <v>158.4</v>
      </c>
      <c r="M45" s="99">
        <v>268.8</v>
      </c>
      <c r="N45" s="99">
        <v>347.6</v>
      </c>
      <c r="O45" s="99">
        <v>497.4</v>
      </c>
      <c r="P45" s="99">
        <v>324.2</v>
      </c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1596.4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>
        <v>500</v>
      </c>
      <c r="I47" s="99">
        <v>500</v>
      </c>
      <c r="J47" s="99"/>
      <c r="K47" s="99"/>
      <c r="L47" s="99"/>
      <c r="M47" s="99"/>
      <c r="N47" s="99"/>
      <c r="O47" s="99"/>
      <c r="P47" s="99"/>
      <c r="Q47" s="99">
        <v>181.1</v>
      </c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/>
      <c r="Z47" s="100"/>
      <c r="AA47" s="79">
        <f t="shared" si="7"/>
        <v>4681.1000000000004</v>
      </c>
    </row>
    <row r="48" spans="1:27" ht="24.95" customHeight="1" x14ac:dyDescent="0.2">
      <c r="A48" s="85" t="s">
        <v>35</v>
      </c>
      <c r="B48" s="98">
        <v>15</v>
      </c>
      <c r="C48" s="99">
        <v>25</v>
      </c>
      <c r="D48" s="99">
        <v>30</v>
      </c>
      <c r="E48" s="99">
        <v>31</v>
      </c>
      <c r="F48" s="99">
        <v>14</v>
      </c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115</v>
      </c>
    </row>
    <row r="49" spans="1:27" ht="30" customHeight="1" thickBot="1" x14ac:dyDescent="0.25">
      <c r="A49" s="86" t="s">
        <v>36</v>
      </c>
      <c r="B49" s="87">
        <f>IF(LEN(B$2)&gt;0,SUM(B43:B48),"")</f>
        <v>15</v>
      </c>
      <c r="C49" s="88">
        <f t="shared" ref="C49:Z49" si="8">IF(LEN(C$2)&gt;0,SUM(C43:C48),"")</f>
        <v>25</v>
      </c>
      <c r="D49" s="88">
        <f t="shared" si="8"/>
        <v>30</v>
      </c>
      <c r="E49" s="88">
        <f t="shared" si="8"/>
        <v>31</v>
      </c>
      <c r="F49" s="88">
        <f t="shared" si="8"/>
        <v>14</v>
      </c>
      <c r="G49" s="88">
        <f t="shared" si="8"/>
        <v>0</v>
      </c>
      <c r="H49" s="88">
        <f t="shared" si="8"/>
        <v>500</v>
      </c>
      <c r="I49" s="88">
        <f t="shared" si="8"/>
        <v>500</v>
      </c>
      <c r="J49" s="88">
        <f t="shared" si="8"/>
        <v>0</v>
      </c>
      <c r="K49" s="88">
        <f t="shared" si="8"/>
        <v>0</v>
      </c>
      <c r="L49" s="88">
        <f t="shared" si="8"/>
        <v>158.4</v>
      </c>
      <c r="M49" s="88">
        <f t="shared" si="8"/>
        <v>268.8</v>
      </c>
      <c r="N49" s="88">
        <f t="shared" si="8"/>
        <v>347.6</v>
      </c>
      <c r="O49" s="88">
        <f t="shared" si="8"/>
        <v>497.4</v>
      </c>
      <c r="P49" s="88">
        <f t="shared" si="8"/>
        <v>324.2</v>
      </c>
      <c r="Q49" s="88">
        <f t="shared" si="8"/>
        <v>181.1</v>
      </c>
      <c r="R49" s="88">
        <f t="shared" si="8"/>
        <v>500</v>
      </c>
      <c r="S49" s="88">
        <f t="shared" si="8"/>
        <v>500</v>
      </c>
      <c r="T49" s="88">
        <f t="shared" si="8"/>
        <v>500</v>
      </c>
      <c r="U49" s="88">
        <f t="shared" si="8"/>
        <v>500</v>
      </c>
      <c r="V49" s="88">
        <f t="shared" si="8"/>
        <v>500</v>
      </c>
      <c r="W49" s="88">
        <f t="shared" si="8"/>
        <v>500</v>
      </c>
      <c r="X49" s="88">
        <f t="shared" si="8"/>
        <v>500</v>
      </c>
      <c r="Y49" s="88">
        <f t="shared" si="8"/>
        <v>0</v>
      </c>
      <c r="Z49" s="89" t="str">
        <f t="shared" si="8"/>
        <v/>
      </c>
      <c r="AA49" s="90">
        <f t="shared" si="7"/>
        <v>6392.5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7401.482</v>
      </c>
      <c r="C52" s="88">
        <f t="shared" si="10"/>
        <v>6719.5990000000002</v>
      </c>
      <c r="D52" s="88">
        <f t="shared" si="10"/>
        <v>6528.0470000000005</v>
      </c>
      <c r="E52" s="88">
        <f t="shared" si="10"/>
        <v>6440.3130000000001</v>
      </c>
      <c r="F52" s="88">
        <f t="shared" si="10"/>
        <v>6648.6890000000003</v>
      </c>
      <c r="G52" s="88">
        <f t="shared" si="10"/>
        <v>7382.9650000000011</v>
      </c>
      <c r="H52" s="88">
        <f t="shared" si="10"/>
        <v>7971.8969999999999</v>
      </c>
      <c r="I52" s="88">
        <f t="shared" si="10"/>
        <v>8949.8170000000009</v>
      </c>
      <c r="J52" s="88">
        <f t="shared" si="10"/>
        <v>9744.16</v>
      </c>
      <c r="K52" s="88">
        <f t="shared" si="10"/>
        <v>9785.3809999999994</v>
      </c>
      <c r="L52" s="88">
        <f t="shared" si="10"/>
        <v>9519.44</v>
      </c>
      <c r="M52" s="88">
        <f t="shared" si="10"/>
        <v>9623.1709999999985</v>
      </c>
      <c r="N52" s="88">
        <f t="shared" si="10"/>
        <v>9464.3450000000012</v>
      </c>
      <c r="O52" s="88">
        <f t="shared" si="10"/>
        <v>9233.6529999999984</v>
      </c>
      <c r="P52" s="88">
        <f t="shared" si="10"/>
        <v>9027.5910000000003</v>
      </c>
      <c r="Q52" s="88">
        <f t="shared" si="10"/>
        <v>9378.9269999999997</v>
      </c>
      <c r="R52" s="88">
        <f t="shared" si="10"/>
        <v>9229.2919999999995</v>
      </c>
      <c r="S52" s="88">
        <f t="shared" si="10"/>
        <v>9496.5770000000011</v>
      </c>
      <c r="T52" s="88">
        <f t="shared" si="10"/>
        <v>9664.3610000000008</v>
      </c>
      <c r="U52" s="88">
        <f t="shared" si="10"/>
        <v>9354.8080000000009</v>
      </c>
      <c r="V52" s="88">
        <f t="shared" si="10"/>
        <v>8970.0390000000007</v>
      </c>
      <c r="W52" s="88">
        <f t="shared" si="10"/>
        <v>8407.018</v>
      </c>
      <c r="X52" s="88">
        <f t="shared" si="10"/>
        <v>8103.0529999999999</v>
      </c>
      <c r="Y52" s="88">
        <f t="shared" si="10"/>
        <v>7371.4709999999995</v>
      </c>
      <c r="Z52" s="89" t="str">
        <f t="shared" si="10"/>
        <v/>
      </c>
      <c r="AA52" s="104">
        <f>SUM(B52:Z52)</f>
        <v>204416.09599999999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7401.482</v>
      </c>
      <c r="C4" s="18">
        <v>6719.5970000000007</v>
      </c>
      <c r="D4" s="18">
        <v>6528.0870000000004</v>
      </c>
      <c r="E4" s="18">
        <v>6440.2980000000007</v>
      </c>
      <c r="F4" s="18">
        <v>6648.7129999999997</v>
      </c>
      <c r="G4" s="18">
        <v>7383.001000000002</v>
      </c>
      <c r="H4" s="18">
        <v>7971.8729999999996</v>
      </c>
      <c r="I4" s="18">
        <v>8949.8439999999991</v>
      </c>
      <c r="J4" s="18">
        <v>9744.2000000000025</v>
      </c>
      <c r="K4" s="18">
        <v>9785.3810000000012</v>
      </c>
      <c r="L4" s="18">
        <v>9519.4509999999973</v>
      </c>
      <c r="M4" s="18">
        <v>9623.1859999999961</v>
      </c>
      <c r="N4" s="18">
        <v>9464.3199999999979</v>
      </c>
      <c r="O4" s="18">
        <v>9233.6679999999978</v>
      </c>
      <c r="P4" s="18">
        <v>9027.630000000001</v>
      </c>
      <c r="Q4" s="18">
        <v>9378.9559999999983</v>
      </c>
      <c r="R4" s="18">
        <v>9229.2919999999995</v>
      </c>
      <c r="S4" s="18">
        <v>9496.5869999999977</v>
      </c>
      <c r="T4" s="18">
        <v>9664.367000000002</v>
      </c>
      <c r="U4" s="18">
        <v>9354.7980000000025</v>
      </c>
      <c r="V4" s="18">
        <v>8970.0269999999964</v>
      </c>
      <c r="W4" s="18">
        <v>8407.0220000000008</v>
      </c>
      <c r="X4" s="18">
        <v>8103.0110000000013</v>
      </c>
      <c r="Y4" s="18">
        <v>7371.5160000000005</v>
      </c>
      <c r="Z4" s="19"/>
      <c r="AA4" s="20">
        <f>SUM(B4:Z4)</f>
        <v>204416.307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132.13999999999999</v>
      </c>
      <c r="C7" s="28">
        <v>127.24</v>
      </c>
      <c r="D7" s="28">
        <v>119.87</v>
      </c>
      <c r="E7" s="28">
        <v>115.47</v>
      </c>
      <c r="F7" s="28">
        <v>130.19</v>
      </c>
      <c r="G7" s="28">
        <v>142.01</v>
      </c>
      <c r="H7" s="28">
        <v>213.97</v>
      </c>
      <c r="I7" s="28">
        <v>305.20999999999998</v>
      </c>
      <c r="J7" s="28">
        <v>177.68</v>
      </c>
      <c r="K7" s="28">
        <v>119.85</v>
      </c>
      <c r="L7" s="28">
        <v>104.47</v>
      </c>
      <c r="M7" s="28">
        <v>90.28</v>
      </c>
      <c r="N7" s="28">
        <v>91.58</v>
      </c>
      <c r="O7" s="28">
        <v>97.58</v>
      </c>
      <c r="P7" s="28">
        <v>108.57</v>
      </c>
      <c r="Q7" s="28">
        <v>147.88999999999999</v>
      </c>
      <c r="R7" s="28">
        <v>162.05000000000001</v>
      </c>
      <c r="S7" s="28">
        <v>314.97000000000003</v>
      </c>
      <c r="T7" s="28">
        <v>371.79</v>
      </c>
      <c r="U7" s="28">
        <v>316.72000000000003</v>
      </c>
      <c r="V7" s="28">
        <v>190.67</v>
      </c>
      <c r="W7" s="28">
        <v>180.1</v>
      </c>
      <c r="X7" s="28">
        <v>177.01</v>
      </c>
      <c r="Y7" s="28">
        <v>146.13</v>
      </c>
      <c r="Z7" s="29"/>
      <c r="AA7" s="30">
        <f>IF(SUM(B7:Z7)&lt;&gt;0,AVERAGEIF(B7:Z7,"&lt;&gt;"""),"")</f>
        <v>170.14333333333335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3.16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6.98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94.14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3.16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6.98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94.14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979.82899999999995</v>
      </c>
      <c r="C19" s="72">
        <v>971.45</v>
      </c>
      <c r="D19" s="72">
        <v>965.50399999999991</v>
      </c>
      <c r="E19" s="72">
        <v>959.97599999999989</v>
      </c>
      <c r="F19" s="72">
        <v>960.024</v>
      </c>
      <c r="G19" s="72">
        <v>958.27600000000007</v>
      </c>
      <c r="H19" s="72">
        <v>965.75699999999995</v>
      </c>
      <c r="I19" s="72">
        <v>920.8610000000001</v>
      </c>
      <c r="J19" s="72">
        <v>868.78500000000008</v>
      </c>
      <c r="K19" s="72">
        <v>876.21100000000001</v>
      </c>
      <c r="L19" s="72">
        <v>873.87599999999998</v>
      </c>
      <c r="M19" s="72">
        <v>868.41499999999985</v>
      </c>
      <c r="N19" s="72">
        <v>740.8069999999999</v>
      </c>
      <c r="O19" s="72">
        <v>739.49599999999998</v>
      </c>
      <c r="P19" s="72">
        <v>690.56700000000012</v>
      </c>
      <c r="Q19" s="72">
        <v>682.71399999999994</v>
      </c>
      <c r="R19" s="72">
        <v>688.96100000000001</v>
      </c>
      <c r="S19" s="72">
        <v>685.68299999999999</v>
      </c>
      <c r="T19" s="72">
        <v>783.74799999999993</v>
      </c>
      <c r="U19" s="72">
        <v>789.43899999999996</v>
      </c>
      <c r="V19" s="72">
        <v>800.74400000000003</v>
      </c>
      <c r="W19" s="72">
        <v>878.46999999999991</v>
      </c>
      <c r="X19" s="72">
        <v>942.96299999999997</v>
      </c>
      <c r="Y19" s="72">
        <v>982.95300000000009</v>
      </c>
      <c r="Z19" s="73"/>
      <c r="AA19" s="74">
        <f t="shared" ref="AA19:AA25" si="2">SUM(B19:Z19)</f>
        <v>20575.508999999998</v>
      </c>
    </row>
    <row r="20" spans="1:27" ht="24.95" customHeight="1" x14ac:dyDescent="0.2">
      <c r="A20" s="75" t="s">
        <v>15</v>
      </c>
      <c r="B20" s="76">
        <v>1153.6119999999996</v>
      </c>
      <c r="C20" s="77">
        <v>1137.9639999999999</v>
      </c>
      <c r="D20" s="77">
        <v>1127.1060000000002</v>
      </c>
      <c r="E20" s="77">
        <v>1129.7030000000002</v>
      </c>
      <c r="F20" s="77">
        <v>1168.8520000000003</v>
      </c>
      <c r="G20" s="77">
        <v>1327.4280000000001</v>
      </c>
      <c r="H20" s="77">
        <v>1588.9440000000002</v>
      </c>
      <c r="I20" s="77">
        <v>1770.7500000000002</v>
      </c>
      <c r="J20" s="77">
        <v>1861.173</v>
      </c>
      <c r="K20" s="77">
        <v>1849.298</v>
      </c>
      <c r="L20" s="77">
        <v>1823.4780000000001</v>
      </c>
      <c r="M20" s="77">
        <v>1803.0809999999999</v>
      </c>
      <c r="N20" s="77">
        <v>1767.7060000000001</v>
      </c>
      <c r="O20" s="77">
        <v>1728.867</v>
      </c>
      <c r="P20" s="77">
        <v>1702.3579999999997</v>
      </c>
      <c r="Q20" s="77">
        <v>1678.2340000000002</v>
      </c>
      <c r="R20" s="77">
        <v>1669.6709999999998</v>
      </c>
      <c r="S20" s="77">
        <v>1690.4590000000001</v>
      </c>
      <c r="T20" s="77">
        <v>1598.347</v>
      </c>
      <c r="U20" s="77">
        <v>1588.2180000000001</v>
      </c>
      <c r="V20" s="77">
        <v>1457.2930000000001</v>
      </c>
      <c r="W20" s="77">
        <v>1254.066</v>
      </c>
      <c r="X20" s="77">
        <v>1172.6299999999997</v>
      </c>
      <c r="Y20" s="77">
        <v>1153.0020000000002</v>
      </c>
      <c r="Z20" s="78"/>
      <c r="AA20" s="79">
        <f t="shared" si="2"/>
        <v>36202.239999999998</v>
      </c>
    </row>
    <row r="21" spans="1:27" ht="24.95" customHeight="1" x14ac:dyDescent="0.2">
      <c r="A21" s="75" t="s">
        <v>16</v>
      </c>
      <c r="B21" s="80">
        <v>2793.5409999999997</v>
      </c>
      <c r="C21" s="81">
        <v>2753.1829999999995</v>
      </c>
      <c r="D21" s="81">
        <v>2615.5770000000002</v>
      </c>
      <c r="E21" s="81">
        <v>2555.819</v>
      </c>
      <c r="F21" s="81">
        <v>2613.7370000000001</v>
      </c>
      <c r="G21" s="81">
        <v>2968.8969999999999</v>
      </c>
      <c r="H21" s="81">
        <v>3569.0119999999993</v>
      </c>
      <c r="I21" s="81">
        <v>4120.8329999999996</v>
      </c>
      <c r="J21" s="81">
        <v>4647.1419999999998</v>
      </c>
      <c r="K21" s="81">
        <v>4880.3720000000012</v>
      </c>
      <c r="L21" s="81">
        <v>5024.5969999999998</v>
      </c>
      <c r="M21" s="81">
        <v>5160.1900000000005</v>
      </c>
      <c r="N21" s="81">
        <v>5153.8070000000007</v>
      </c>
      <c r="O21" s="81">
        <v>4961.3050000000003</v>
      </c>
      <c r="P21" s="81">
        <v>4792.7049999999999</v>
      </c>
      <c r="Q21" s="81">
        <v>4691.5080000000007</v>
      </c>
      <c r="R21" s="81">
        <v>4674.66</v>
      </c>
      <c r="S21" s="81">
        <v>5096.5649999999996</v>
      </c>
      <c r="T21" s="81">
        <v>5317.8719999999994</v>
      </c>
      <c r="U21" s="81">
        <v>5259.5410000000002</v>
      </c>
      <c r="V21" s="81">
        <v>4921.7899999999991</v>
      </c>
      <c r="W21" s="81">
        <v>4430.8859999999995</v>
      </c>
      <c r="X21" s="81">
        <v>3931.6179999999995</v>
      </c>
      <c r="Y21" s="81">
        <v>3343.4610000000002</v>
      </c>
      <c r="Z21" s="78"/>
      <c r="AA21" s="79">
        <f t="shared" si="2"/>
        <v>100278.618</v>
      </c>
    </row>
    <row r="22" spans="1:27" ht="24.95" customHeight="1" x14ac:dyDescent="0.2">
      <c r="A22" s="82" t="s">
        <v>17</v>
      </c>
      <c r="B22" s="81"/>
      <c r="C22" s="81">
        <v>110</v>
      </c>
      <c r="D22" s="81">
        <v>110</v>
      </c>
      <c r="E22" s="81">
        <v>110</v>
      </c>
      <c r="F22" s="81"/>
      <c r="G22" s="81"/>
      <c r="H22" s="81"/>
      <c r="I22" s="81"/>
      <c r="J22" s="81"/>
      <c r="K22" s="81"/>
      <c r="L22" s="81">
        <v>125</v>
      </c>
      <c r="M22" s="81">
        <v>125</v>
      </c>
      <c r="N22" s="81">
        <v>125</v>
      </c>
      <c r="O22" s="81">
        <v>125</v>
      </c>
      <c r="P22" s="81">
        <v>125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955</v>
      </c>
    </row>
    <row r="23" spans="1:27" ht="24.95" customHeight="1" x14ac:dyDescent="0.2">
      <c r="A23" s="85" t="s">
        <v>18</v>
      </c>
      <c r="B23" s="77">
        <v>116.5</v>
      </c>
      <c r="C23" s="77">
        <v>101.5</v>
      </c>
      <c r="D23" s="77">
        <v>105</v>
      </c>
      <c r="E23" s="77">
        <v>102</v>
      </c>
      <c r="F23" s="77">
        <v>113.5</v>
      </c>
      <c r="G23" s="77">
        <v>136.5</v>
      </c>
      <c r="H23" s="77">
        <v>133</v>
      </c>
      <c r="I23" s="77">
        <v>130</v>
      </c>
      <c r="J23" s="77">
        <v>105</v>
      </c>
      <c r="K23" s="77">
        <v>127.5</v>
      </c>
      <c r="L23" s="77">
        <v>102.5</v>
      </c>
      <c r="M23" s="77">
        <v>105.5</v>
      </c>
      <c r="N23" s="77">
        <v>108</v>
      </c>
      <c r="O23" s="77">
        <v>119</v>
      </c>
      <c r="P23" s="77">
        <v>148</v>
      </c>
      <c r="Q23" s="77">
        <v>170</v>
      </c>
      <c r="R23" s="77">
        <v>187</v>
      </c>
      <c r="S23" s="77">
        <v>216</v>
      </c>
      <c r="T23" s="77">
        <v>217</v>
      </c>
      <c r="U23" s="77">
        <v>206.5</v>
      </c>
      <c r="V23" s="77">
        <v>187</v>
      </c>
      <c r="W23" s="77">
        <v>177</v>
      </c>
      <c r="X23" s="77">
        <v>175.5</v>
      </c>
      <c r="Y23" s="77">
        <v>172</v>
      </c>
      <c r="Z23" s="77"/>
      <c r="AA23" s="79">
        <f t="shared" si="2"/>
        <v>3461.5</v>
      </c>
    </row>
    <row r="24" spans="1:27" ht="24.95" customHeight="1" x14ac:dyDescent="0.2">
      <c r="A24" s="85" t="s">
        <v>19</v>
      </c>
      <c r="B24" s="77">
        <v>245.99999999999997</v>
      </c>
      <c r="C24" s="77">
        <v>235.00000000000003</v>
      </c>
      <c r="D24" s="77">
        <v>228.00000000000003</v>
      </c>
      <c r="E24" s="77">
        <v>226</v>
      </c>
      <c r="F24" s="77">
        <v>242.00000000000003</v>
      </c>
      <c r="G24" s="77">
        <v>278</v>
      </c>
      <c r="H24" s="77">
        <v>330.99999999999994</v>
      </c>
      <c r="I24" s="77">
        <v>375</v>
      </c>
      <c r="J24" s="77">
        <v>384.00000000000006</v>
      </c>
      <c r="K24" s="77">
        <v>382.00000000000006</v>
      </c>
      <c r="L24" s="77">
        <v>379.99999999999994</v>
      </c>
      <c r="M24" s="77">
        <v>375</v>
      </c>
      <c r="N24" s="77">
        <v>374.00000000000006</v>
      </c>
      <c r="O24" s="77">
        <v>365</v>
      </c>
      <c r="P24" s="77">
        <v>364</v>
      </c>
      <c r="Q24" s="77">
        <v>362.99999999999994</v>
      </c>
      <c r="R24" s="77">
        <v>389.99999999999994</v>
      </c>
      <c r="S24" s="77">
        <v>430</v>
      </c>
      <c r="T24" s="77">
        <v>454.99999999999994</v>
      </c>
      <c r="U24" s="77">
        <v>449.00000000000006</v>
      </c>
      <c r="V24" s="77">
        <v>425.00000000000006</v>
      </c>
      <c r="W24" s="77">
        <v>379.99999999999994</v>
      </c>
      <c r="X24" s="77">
        <v>335</v>
      </c>
      <c r="Y24" s="77">
        <v>288.99999999999994</v>
      </c>
      <c r="Z24" s="77"/>
      <c r="AA24" s="79">
        <f t="shared" si="2"/>
        <v>8301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5289.482</v>
      </c>
      <c r="C26" s="88">
        <f t="shared" ref="C26:Z26" si="3">IF(LEN(C$2)&gt;0,SUM(C19:C25),"")</f>
        <v>5309.0969999999998</v>
      </c>
      <c r="D26" s="88">
        <f t="shared" si="3"/>
        <v>5151.1869999999999</v>
      </c>
      <c r="E26" s="88">
        <f t="shared" si="3"/>
        <v>5083.4979999999996</v>
      </c>
      <c r="F26" s="88">
        <f t="shared" si="3"/>
        <v>5098.1130000000003</v>
      </c>
      <c r="G26" s="88">
        <f t="shared" si="3"/>
        <v>5669.1010000000006</v>
      </c>
      <c r="H26" s="88">
        <f t="shared" si="3"/>
        <v>6587.7129999999997</v>
      </c>
      <c r="I26" s="88">
        <f t="shared" si="3"/>
        <v>7317.4439999999995</v>
      </c>
      <c r="J26" s="88">
        <f t="shared" si="3"/>
        <v>7866.1</v>
      </c>
      <c r="K26" s="88">
        <f t="shared" si="3"/>
        <v>8115.3810000000012</v>
      </c>
      <c r="L26" s="88">
        <f t="shared" si="3"/>
        <v>8329.4509999999991</v>
      </c>
      <c r="M26" s="88">
        <f t="shared" si="3"/>
        <v>8437.1859999999997</v>
      </c>
      <c r="N26" s="88">
        <f t="shared" si="3"/>
        <v>8269.3200000000015</v>
      </c>
      <c r="O26" s="88">
        <f t="shared" si="3"/>
        <v>8038.6679999999997</v>
      </c>
      <c r="P26" s="88">
        <f t="shared" si="3"/>
        <v>7822.6299999999992</v>
      </c>
      <c r="Q26" s="88">
        <f t="shared" si="3"/>
        <v>7585.456000000001</v>
      </c>
      <c r="R26" s="88">
        <f t="shared" si="3"/>
        <v>7610.2919999999995</v>
      </c>
      <c r="S26" s="88">
        <f t="shared" si="3"/>
        <v>8118.7069999999994</v>
      </c>
      <c r="T26" s="88">
        <f t="shared" si="3"/>
        <v>8371.9669999999987</v>
      </c>
      <c r="U26" s="88">
        <f t="shared" si="3"/>
        <v>8292.6980000000003</v>
      </c>
      <c r="V26" s="88">
        <f t="shared" si="3"/>
        <v>7791.8269999999993</v>
      </c>
      <c r="W26" s="88">
        <f t="shared" si="3"/>
        <v>7120.4219999999996</v>
      </c>
      <c r="X26" s="88">
        <f t="shared" si="3"/>
        <v>6557.7109999999993</v>
      </c>
      <c r="Y26" s="88">
        <f t="shared" si="3"/>
        <v>5940.4160000000011</v>
      </c>
      <c r="Z26" s="89" t="str">
        <f t="shared" si="3"/>
        <v/>
      </c>
      <c r="AA26" s="90">
        <f>SUM(AA19:AA25)</f>
        <v>169773.867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558.5</v>
      </c>
      <c r="C29" s="72">
        <v>532.5</v>
      </c>
      <c r="D29" s="72">
        <v>529</v>
      </c>
      <c r="E29" s="72">
        <v>524</v>
      </c>
      <c r="F29" s="72">
        <v>551.5</v>
      </c>
      <c r="G29" s="72">
        <v>610.5</v>
      </c>
      <c r="H29" s="72">
        <v>668</v>
      </c>
      <c r="I29" s="72">
        <v>719</v>
      </c>
      <c r="J29" s="72">
        <v>705</v>
      </c>
      <c r="K29" s="72">
        <v>784.5</v>
      </c>
      <c r="L29" s="72">
        <v>768.5</v>
      </c>
      <c r="M29" s="72">
        <v>766.5</v>
      </c>
      <c r="N29" s="72">
        <v>768</v>
      </c>
      <c r="O29" s="72">
        <v>770</v>
      </c>
      <c r="P29" s="72">
        <v>744</v>
      </c>
      <c r="Q29" s="72">
        <v>744</v>
      </c>
      <c r="R29" s="72">
        <v>748</v>
      </c>
      <c r="S29" s="72">
        <v>817</v>
      </c>
      <c r="T29" s="72">
        <v>843</v>
      </c>
      <c r="U29" s="72">
        <v>801.5</v>
      </c>
      <c r="V29" s="72">
        <v>758</v>
      </c>
      <c r="W29" s="72">
        <v>693</v>
      </c>
      <c r="X29" s="72">
        <v>646.5</v>
      </c>
      <c r="Y29" s="72">
        <v>617</v>
      </c>
      <c r="Z29" s="73"/>
      <c r="AA29" s="74">
        <f>SUM(B29:Z29)</f>
        <v>16667.5</v>
      </c>
    </row>
    <row r="30" spans="1:27" ht="24.95" customHeight="1" x14ac:dyDescent="0.2">
      <c r="A30" s="75" t="s">
        <v>24</v>
      </c>
      <c r="B30" s="76">
        <v>5442.982</v>
      </c>
      <c r="C30" s="77">
        <v>5464.5969999999998</v>
      </c>
      <c r="D30" s="77">
        <v>5256.1869999999999</v>
      </c>
      <c r="E30" s="77">
        <v>5149.4979999999996</v>
      </c>
      <c r="F30" s="77">
        <v>5152.6130000000003</v>
      </c>
      <c r="G30" s="77">
        <v>5699.6009999999997</v>
      </c>
      <c r="H30" s="77">
        <v>6608.8729999999996</v>
      </c>
      <c r="I30" s="77">
        <v>7276.4440000000004</v>
      </c>
      <c r="J30" s="77">
        <v>7845.1</v>
      </c>
      <c r="K30" s="77">
        <v>8030.8810000000003</v>
      </c>
      <c r="L30" s="77">
        <v>8250.9509999999991</v>
      </c>
      <c r="M30" s="77">
        <v>8356.6859999999997</v>
      </c>
      <c r="N30" s="77">
        <v>8196.32</v>
      </c>
      <c r="O30" s="77">
        <v>7963.6679999999997</v>
      </c>
      <c r="P30" s="77">
        <v>7783.63</v>
      </c>
      <c r="Q30" s="77">
        <v>7509.4560000000001</v>
      </c>
      <c r="R30" s="77">
        <v>7425.2920000000004</v>
      </c>
      <c r="S30" s="77">
        <v>7823.6869999999999</v>
      </c>
      <c r="T30" s="77">
        <v>8114.9669999999996</v>
      </c>
      <c r="U30" s="77">
        <v>8067.1980000000003</v>
      </c>
      <c r="V30" s="77">
        <v>7607.8270000000002</v>
      </c>
      <c r="W30" s="77">
        <v>7045.4219999999996</v>
      </c>
      <c r="X30" s="77">
        <v>6557.2110000000002</v>
      </c>
      <c r="Y30" s="77">
        <v>5987.4160000000002</v>
      </c>
      <c r="Z30" s="78"/>
      <c r="AA30" s="79">
        <f>SUM(B30:Z30)</f>
        <v>168616.50700000001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6001.482</v>
      </c>
      <c r="C32" s="62">
        <f t="shared" ref="C32:Z32" si="4">IF(LEN(C$2)&gt;0,SUM(C29:C31),"")</f>
        <v>5997.0969999999998</v>
      </c>
      <c r="D32" s="62">
        <f t="shared" si="4"/>
        <v>5785.1869999999999</v>
      </c>
      <c r="E32" s="62">
        <f t="shared" si="4"/>
        <v>5673.4979999999996</v>
      </c>
      <c r="F32" s="62">
        <f t="shared" si="4"/>
        <v>5704.1130000000003</v>
      </c>
      <c r="G32" s="62">
        <f t="shared" si="4"/>
        <v>6310.1009999999997</v>
      </c>
      <c r="H32" s="62">
        <f t="shared" si="4"/>
        <v>7276.8729999999996</v>
      </c>
      <c r="I32" s="62">
        <f t="shared" si="4"/>
        <v>7995.4440000000004</v>
      </c>
      <c r="J32" s="62">
        <f t="shared" si="4"/>
        <v>8550.1</v>
      </c>
      <c r="K32" s="62">
        <f t="shared" si="4"/>
        <v>8815.3810000000012</v>
      </c>
      <c r="L32" s="62">
        <f t="shared" si="4"/>
        <v>9019.4509999999991</v>
      </c>
      <c r="M32" s="62">
        <f t="shared" si="4"/>
        <v>9123.1859999999997</v>
      </c>
      <c r="N32" s="62">
        <f t="shared" si="4"/>
        <v>8964.32</v>
      </c>
      <c r="O32" s="62">
        <f t="shared" si="4"/>
        <v>8733.6679999999997</v>
      </c>
      <c r="P32" s="62">
        <f t="shared" si="4"/>
        <v>8527.630000000001</v>
      </c>
      <c r="Q32" s="62">
        <f t="shared" si="4"/>
        <v>8253.4560000000001</v>
      </c>
      <c r="R32" s="62">
        <f t="shared" si="4"/>
        <v>8173.2920000000004</v>
      </c>
      <c r="S32" s="62">
        <f t="shared" si="4"/>
        <v>8640.6869999999999</v>
      </c>
      <c r="T32" s="62">
        <f t="shared" si="4"/>
        <v>8957.9670000000006</v>
      </c>
      <c r="U32" s="62">
        <f t="shared" si="4"/>
        <v>8868.6980000000003</v>
      </c>
      <c r="V32" s="62">
        <f t="shared" si="4"/>
        <v>8365.8270000000011</v>
      </c>
      <c r="W32" s="62">
        <f t="shared" si="4"/>
        <v>7738.4219999999996</v>
      </c>
      <c r="X32" s="62">
        <f t="shared" si="4"/>
        <v>7203.7110000000002</v>
      </c>
      <c r="Y32" s="62">
        <f t="shared" si="4"/>
        <v>6604.4160000000002</v>
      </c>
      <c r="Z32" s="63" t="str">
        <f t="shared" si="4"/>
        <v/>
      </c>
      <c r="AA32" s="64">
        <f>SUM(AA29:AA31)</f>
        <v>185284.00700000001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255</v>
      </c>
      <c r="C35" s="95">
        <v>255</v>
      </c>
      <c r="D35" s="95">
        <v>255</v>
      </c>
      <c r="E35" s="95">
        <v>255</v>
      </c>
      <c r="F35" s="95">
        <v>255</v>
      </c>
      <c r="G35" s="95">
        <v>255</v>
      </c>
      <c r="H35" s="95">
        <v>246</v>
      </c>
      <c r="I35" s="95">
        <v>238</v>
      </c>
      <c r="J35" s="95">
        <v>234</v>
      </c>
      <c r="K35" s="95">
        <v>255</v>
      </c>
      <c r="L35" s="95">
        <v>255</v>
      </c>
      <c r="M35" s="95">
        <v>255</v>
      </c>
      <c r="N35" s="95">
        <v>255</v>
      </c>
      <c r="O35" s="95">
        <v>255</v>
      </c>
      <c r="P35" s="95">
        <v>255</v>
      </c>
      <c r="Q35" s="95">
        <v>218</v>
      </c>
      <c r="R35" s="95">
        <v>123</v>
      </c>
      <c r="S35" s="95">
        <v>127</v>
      </c>
      <c r="T35" s="95">
        <v>129</v>
      </c>
      <c r="U35" s="95">
        <v>119</v>
      </c>
      <c r="V35" s="95">
        <v>117</v>
      </c>
      <c r="W35" s="95">
        <v>161</v>
      </c>
      <c r="X35" s="95">
        <v>189</v>
      </c>
      <c r="Y35" s="95">
        <v>222</v>
      </c>
      <c r="Z35" s="96"/>
      <c r="AA35" s="74">
        <f t="shared" ref="AA35:AA40" si="5">SUM(B35:Z35)</f>
        <v>5183</v>
      </c>
    </row>
    <row r="36" spans="1:27" ht="24.95" customHeight="1" x14ac:dyDescent="0.2">
      <c r="A36" s="97" t="s">
        <v>42</v>
      </c>
      <c r="B36" s="98">
        <v>450</v>
      </c>
      <c r="C36" s="99">
        <v>426</v>
      </c>
      <c r="D36" s="99">
        <v>372</v>
      </c>
      <c r="E36" s="99">
        <v>328</v>
      </c>
      <c r="F36" s="99">
        <v>344</v>
      </c>
      <c r="G36" s="99">
        <v>379</v>
      </c>
      <c r="H36" s="99">
        <v>440</v>
      </c>
      <c r="I36" s="99">
        <v>440</v>
      </c>
      <c r="J36" s="99">
        <v>450</v>
      </c>
      <c r="K36" s="99">
        <v>445</v>
      </c>
      <c r="L36" s="99">
        <v>435</v>
      </c>
      <c r="M36" s="99">
        <v>431</v>
      </c>
      <c r="N36" s="99">
        <v>440</v>
      </c>
      <c r="O36" s="99">
        <v>440</v>
      </c>
      <c r="P36" s="99">
        <v>450</v>
      </c>
      <c r="Q36" s="99">
        <v>450</v>
      </c>
      <c r="R36" s="99">
        <v>440</v>
      </c>
      <c r="S36" s="99">
        <v>388</v>
      </c>
      <c r="T36" s="99">
        <v>450</v>
      </c>
      <c r="U36" s="99">
        <v>450</v>
      </c>
      <c r="V36" s="99">
        <v>450</v>
      </c>
      <c r="W36" s="99">
        <v>450</v>
      </c>
      <c r="X36" s="99">
        <v>450</v>
      </c>
      <c r="Y36" s="99">
        <v>435</v>
      </c>
      <c r="Z36" s="100"/>
      <c r="AA36" s="79">
        <f t="shared" si="5"/>
        <v>10233</v>
      </c>
    </row>
    <row r="37" spans="1:27" ht="24.95" customHeight="1" x14ac:dyDescent="0.2">
      <c r="A37" s="97" t="s">
        <v>43</v>
      </c>
      <c r="B37" s="98">
        <v>900</v>
      </c>
      <c r="C37" s="99">
        <v>222.5</v>
      </c>
      <c r="D37" s="99">
        <v>242.9</v>
      </c>
      <c r="E37" s="99">
        <v>266.8</v>
      </c>
      <c r="F37" s="99">
        <v>444.6</v>
      </c>
      <c r="G37" s="99">
        <v>1049</v>
      </c>
      <c r="H37" s="99">
        <v>695</v>
      </c>
      <c r="I37" s="99">
        <v>954.4</v>
      </c>
      <c r="J37" s="99">
        <v>694.1</v>
      </c>
      <c r="K37" s="99">
        <v>470</v>
      </c>
      <c r="L37" s="99"/>
      <c r="M37" s="99"/>
      <c r="N37" s="99"/>
      <c r="O37" s="99"/>
      <c r="P37" s="99"/>
      <c r="Q37" s="99">
        <v>1125.5</v>
      </c>
      <c r="R37" s="99">
        <v>1056</v>
      </c>
      <c r="S37" s="99">
        <v>855.9</v>
      </c>
      <c r="T37" s="99">
        <v>706.4</v>
      </c>
      <c r="U37" s="99">
        <v>486.1</v>
      </c>
      <c r="V37" s="99">
        <v>604.20000000000005</v>
      </c>
      <c r="W37" s="99">
        <v>668.6</v>
      </c>
      <c r="X37" s="99">
        <v>899.3</v>
      </c>
      <c r="Y37" s="99">
        <v>552.29999999999995</v>
      </c>
      <c r="Z37" s="100"/>
      <c r="AA37" s="79">
        <f t="shared" si="5"/>
        <v>12893.6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23.9</v>
      </c>
      <c r="H39" s="99"/>
      <c r="I39" s="99"/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/>
      <c r="R39" s="99"/>
      <c r="S39" s="99"/>
      <c r="T39" s="99"/>
      <c r="U39" s="99"/>
      <c r="V39" s="99"/>
      <c r="W39" s="99"/>
      <c r="X39" s="99"/>
      <c r="Y39" s="99">
        <v>214.8</v>
      </c>
      <c r="Z39" s="100"/>
      <c r="AA39" s="79">
        <f t="shared" si="5"/>
        <v>6238.7</v>
      </c>
    </row>
    <row r="40" spans="1:27" ht="30" customHeight="1" thickBot="1" x14ac:dyDescent="0.25">
      <c r="A40" s="86" t="s">
        <v>46</v>
      </c>
      <c r="B40" s="87">
        <f>IF(LEN(B$2)&gt;0,SUM(B35:B39),"")</f>
        <v>2105</v>
      </c>
      <c r="C40" s="88">
        <f t="shared" ref="C40:Z40" si="6">IF(LEN(C$2)&gt;0,SUM(C35:C39),"")</f>
        <v>1403.5</v>
      </c>
      <c r="D40" s="88">
        <f t="shared" si="6"/>
        <v>1369.9</v>
      </c>
      <c r="E40" s="88">
        <f t="shared" si="6"/>
        <v>1349.8</v>
      </c>
      <c r="F40" s="88">
        <f t="shared" si="6"/>
        <v>1543.6</v>
      </c>
      <c r="G40" s="88">
        <f t="shared" si="6"/>
        <v>1706.9</v>
      </c>
      <c r="H40" s="88">
        <f t="shared" si="6"/>
        <v>1381</v>
      </c>
      <c r="I40" s="88">
        <f t="shared" si="6"/>
        <v>1632.4</v>
      </c>
      <c r="J40" s="88">
        <f t="shared" si="6"/>
        <v>1878.1</v>
      </c>
      <c r="K40" s="88">
        <f t="shared" si="6"/>
        <v>1670</v>
      </c>
      <c r="L40" s="88">
        <f t="shared" si="6"/>
        <v>1190</v>
      </c>
      <c r="M40" s="88">
        <f t="shared" si="6"/>
        <v>1186</v>
      </c>
      <c r="N40" s="88">
        <f t="shared" si="6"/>
        <v>1195</v>
      </c>
      <c r="O40" s="88">
        <f t="shared" si="6"/>
        <v>1195</v>
      </c>
      <c r="P40" s="88">
        <f t="shared" si="6"/>
        <v>1205</v>
      </c>
      <c r="Q40" s="88">
        <f t="shared" si="6"/>
        <v>1793.5</v>
      </c>
      <c r="R40" s="88">
        <f t="shared" si="6"/>
        <v>1619</v>
      </c>
      <c r="S40" s="88">
        <f t="shared" si="6"/>
        <v>1370.9</v>
      </c>
      <c r="T40" s="88">
        <f t="shared" si="6"/>
        <v>1285.4000000000001</v>
      </c>
      <c r="U40" s="88">
        <f t="shared" si="6"/>
        <v>1055.0999999999999</v>
      </c>
      <c r="V40" s="88">
        <f t="shared" si="6"/>
        <v>1171.2</v>
      </c>
      <c r="W40" s="88">
        <f t="shared" si="6"/>
        <v>1279.5999999999999</v>
      </c>
      <c r="X40" s="88">
        <f t="shared" si="6"/>
        <v>1538.3</v>
      </c>
      <c r="Y40" s="88">
        <f t="shared" si="6"/>
        <v>1424.1</v>
      </c>
      <c r="Z40" s="89" t="str">
        <f t="shared" si="6"/>
        <v/>
      </c>
      <c r="AA40" s="90">
        <f t="shared" si="5"/>
        <v>34548.299999999996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900</v>
      </c>
      <c r="C45" s="99">
        <v>222.5</v>
      </c>
      <c r="D45" s="99">
        <v>242.9</v>
      </c>
      <c r="E45" s="99">
        <v>266.8</v>
      </c>
      <c r="F45" s="99">
        <v>444.6</v>
      </c>
      <c r="G45" s="99">
        <v>1049</v>
      </c>
      <c r="H45" s="99">
        <v>695</v>
      </c>
      <c r="I45" s="99">
        <v>954.4</v>
      </c>
      <c r="J45" s="99">
        <v>694.1</v>
      </c>
      <c r="K45" s="99">
        <v>470</v>
      </c>
      <c r="L45" s="99"/>
      <c r="M45" s="99"/>
      <c r="N45" s="99"/>
      <c r="O45" s="99"/>
      <c r="P45" s="99"/>
      <c r="Q45" s="99">
        <v>1125.5</v>
      </c>
      <c r="R45" s="99">
        <v>1056</v>
      </c>
      <c r="S45" s="99">
        <v>855.9</v>
      </c>
      <c r="T45" s="99">
        <v>706.4</v>
      </c>
      <c r="U45" s="99">
        <v>486.1</v>
      </c>
      <c r="V45" s="99">
        <v>604.20000000000005</v>
      </c>
      <c r="W45" s="99">
        <v>668.6</v>
      </c>
      <c r="X45" s="99">
        <v>899.3</v>
      </c>
      <c r="Y45" s="99">
        <v>552.29999999999995</v>
      </c>
      <c r="Z45" s="100"/>
      <c r="AA45" s="79">
        <f t="shared" si="7"/>
        <v>12893.6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23.9</v>
      </c>
      <c r="H47" s="99"/>
      <c r="I47" s="99"/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/>
      <c r="R47" s="99"/>
      <c r="S47" s="99"/>
      <c r="T47" s="99"/>
      <c r="U47" s="99"/>
      <c r="V47" s="99"/>
      <c r="W47" s="99"/>
      <c r="X47" s="99"/>
      <c r="Y47" s="99">
        <v>214.8</v>
      </c>
      <c r="Z47" s="100"/>
      <c r="AA47" s="79">
        <f t="shared" si="7"/>
        <v>6238.7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>
        <v>22</v>
      </c>
      <c r="H48" s="99">
        <v>66.5</v>
      </c>
      <c r="I48" s="99">
        <v>47</v>
      </c>
      <c r="J48" s="99">
        <v>54</v>
      </c>
      <c r="K48" s="99">
        <v>77</v>
      </c>
      <c r="L48" s="99">
        <v>80.5</v>
      </c>
      <c r="M48" s="99">
        <v>72.5</v>
      </c>
      <c r="N48" s="99">
        <v>73.5</v>
      </c>
      <c r="O48" s="99">
        <v>70.5</v>
      </c>
      <c r="P48" s="99">
        <v>78.5</v>
      </c>
      <c r="Q48" s="99">
        <v>75</v>
      </c>
      <c r="R48" s="99">
        <v>80</v>
      </c>
      <c r="S48" s="99">
        <v>119</v>
      </c>
      <c r="T48" s="99">
        <v>141</v>
      </c>
      <c r="U48" s="99">
        <v>142</v>
      </c>
      <c r="V48" s="99">
        <v>150</v>
      </c>
      <c r="W48" s="99">
        <v>109</v>
      </c>
      <c r="X48" s="99">
        <v>84.5</v>
      </c>
      <c r="Y48" s="99">
        <v>41</v>
      </c>
      <c r="Z48" s="100"/>
      <c r="AA48" s="79">
        <f t="shared" si="7"/>
        <v>1583.5</v>
      </c>
    </row>
    <row r="49" spans="1:27" ht="30" customHeight="1" thickBot="1" x14ac:dyDescent="0.25">
      <c r="A49" s="86" t="s">
        <v>49</v>
      </c>
      <c r="B49" s="87">
        <f>IF(LEN(B$2)&gt;0,SUM(B43:B48),"")</f>
        <v>1400</v>
      </c>
      <c r="C49" s="88">
        <f t="shared" ref="C49:Z49" si="8">IF(LEN(C$2)&gt;0,SUM(C43:C48),"")</f>
        <v>722.5</v>
      </c>
      <c r="D49" s="88">
        <f t="shared" si="8"/>
        <v>742.9</v>
      </c>
      <c r="E49" s="88">
        <f t="shared" si="8"/>
        <v>766.8</v>
      </c>
      <c r="F49" s="88">
        <f t="shared" si="8"/>
        <v>944.6</v>
      </c>
      <c r="G49" s="88">
        <f t="shared" si="8"/>
        <v>1094.9000000000001</v>
      </c>
      <c r="H49" s="88">
        <f t="shared" si="8"/>
        <v>761.5</v>
      </c>
      <c r="I49" s="88">
        <f t="shared" si="8"/>
        <v>1001.4</v>
      </c>
      <c r="J49" s="88">
        <f t="shared" si="8"/>
        <v>1248.0999999999999</v>
      </c>
      <c r="K49" s="88">
        <f t="shared" si="8"/>
        <v>1047</v>
      </c>
      <c r="L49" s="88">
        <f t="shared" si="8"/>
        <v>580.5</v>
      </c>
      <c r="M49" s="88">
        <f t="shared" si="8"/>
        <v>572.5</v>
      </c>
      <c r="N49" s="88">
        <f t="shared" si="8"/>
        <v>573.5</v>
      </c>
      <c r="O49" s="88">
        <f t="shared" si="8"/>
        <v>570.5</v>
      </c>
      <c r="P49" s="88">
        <f t="shared" si="8"/>
        <v>578.5</v>
      </c>
      <c r="Q49" s="88">
        <f t="shared" si="8"/>
        <v>1200.5</v>
      </c>
      <c r="R49" s="88">
        <f t="shared" si="8"/>
        <v>1136</v>
      </c>
      <c r="S49" s="88">
        <f t="shared" si="8"/>
        <v>974.9</v>
      </c>
      <c r="T49" s="88">
        <f t="shared" si="8"/>
        <v>847.4</v>
      </c>
      <c r="U49" s="88">
        <f t="shared" si="8"/>
        <v>628.1</v>
      </c>
      <c r="V49" s="88">
        <f t="shared" si="8"/>
        <v>754.2</v>
      </c>
      <c r="W49" s="88">
        <f t="shared" si="8"/>
        <v>777.6</v>
      </c>
      <c r="X49" s="88">
        <f t="shared" si="8"/>
        <v>983.8</v>
      </c>
      <c r="Y49" s="88">
        <f t="shared" si="8"/>
        <v>808.09999999999991</v>
      </c>
      <c r="Z49" s="89" t="str">
        <f t="shared" si="8"/>
        <v/>
      </c>
      <c r="AA49" s="90">
        <f t="shared" si="7"/>
        <v>20715.799999999996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7401.482</v>
      </c>
      <c r="C52" s="88">
        <f t="shared" ref="C52:Z52" si="10">IF(LEN(C$2)&gt;0,SUM(C10:C15)+C26+C40,"")</f>
        <v>6719.5969999999998</v>
      </c>
      <c r="D52" s="88">
        <f t="shared" si="10"/>
        <v>6528.0869999999995</v>
      </c>
      <c r="E52" s="88">
        <f t="shared" si="10"/>
        <v>6440.2979999999998</v>
      </c>
      <c r="F52" s="88">
        <f t="shared" si="10"/>
        <v>6648.7129999999997</v>
      </c>
      <c r="G52" s="88">
        <f t="shared" si="10"/>
        <v>7383.0010000000002</v>
      </c>
      <c r="H52" s="88">
        <f t="shared" si="10"/>
        <v>7971.8729999999996</v>
      </c>
      <c r="I52" s="88">
        <f t="shared" si="10"/>
        <v>8949.8439999999991</v>
      </c>
      <c r="J52" s="88">
        <f t="shared" si="10"/>
        <v>9744.2000000000007</v>
      </c>
      <c r="K52" s="88">
        <f t="shared" si="10"/>
        <v>9785.3810000000012</v>
      </c>
      <c r="L52" s="88">
        <f t="shared" si="10"/>
        <v>9519.4509999999991</v>
      </c>
      <c r="M52" s="88">
        <f t="shared" si="10"/>
        <v>9623.1859999999997</v>
      </c>
      <c r="N52" s="88">
        <f t="shared" si="10"/>
        <v>9464.3200000000015</v>
      </c>
      <c r="O52" s="88">
        <f t="shared" si="10"/>
        <v>9233.6679999999997</v>
      </c>
      <c r="P52" s="88">
        <f t="shared" si="10"/>
        <v>9027.6299999999992</v>
      </c>
      <c r="Q52" s="88">
        <f t="shared" si="10"/>
        <v>9378.9560000000019</v>
      </c>
      <c r="R52" s="88">
        <f t="shared" si="10"/>
        <v>9229.2919999999995</v>
      </c>
      <c r="S52" s="88">
        <f t="shared" si="10"/>
        <v>9496.5869999999995</v>
      </c>
      <c r="T52" s="88">
        <f t="shared" si="10"/>
        <v>9664.3669999999984</v>
      </c>
      <c r="U52" s="88">
        <f t="shared" si="10"/>
        <v>9354.7980000000007</v>
      </c>
      <c r="V52" s="88">
        <f t="shared" si="10"/>
        <v>8970.027</v>
      </c>
      <c r="W52" s="88">
        <f t="shared" si="10"/>
        <v>8407.021999999999</v>
      </c>
      <c r="X52" s="88">
        <f t="shared" si="10"/>
        <v>8103.0109999999995</v>
      </c>
      <c r="Y52" s="88">
        <f t="shared" si="10"/>
        <v>7371.5160000000014</v>
      </c>
      <c r="Z52" s="89" t="str">
        <f t="shared" si="10"/>
        <v/>
      </c>
      <c r="AA52" s="104">
        <f>SUM(B52:Z52)</f>
        <v>204416.307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1400</v>
      </c>
      <c r="C4" s="18">
        <v>722.5</v>
      </c>
      <c r="D4" s="18">
        <v>742.9</v>
      </c>
      <c r="E4" s="18">
        <v>766.8</v>
      </c>
      <c r="F4" s="18">
        <v>944.6</v>
      </c>
      <c r="G4" s="18">
        <v>1072.9000000000001</v>
      </c>
      <c r="H4" s="18">
        <v>195</v>
      </c>
      <c r="I4" s="18">
        <v>454.4</v>
      </c>
      <c r="J4" s="18">
        <v>1194.0999999999999</v>
      </c>
      <c r="K4" s="18">
        <v>970</v>
      </c>
      <c r="L4" s="18">
        <v>341.6</v>
      </c>
      <c r="M4" s="18">
        <v>231.2</v>
      </c>
      <c r="N4" s="18">
        <v>152.39999999999998</v>
      </c>
      <c r="O4" s="18">
        <v>2.6000000000000227</v>
      </c>
      <c r="P4" s="18">
        <v>175.8</v>
      </c>
      <c r="Q4" s="18">
        <v>944.4</v>
      </c>
      <c r="R4" s="18">
        <v>556</v>
      </c>
      <c r="S4" s="18">
        <v>355.9</v>
      </c>
      <c r="T4" s="18">
        <v>206.39999999999998</v>
      </c>
      <c r="U4" s="18">
        <v>-13.899999999999977</v>
      </c>
      <c r="V4" s="18">
        <v>104.20000000000005</v>
      </c>
      <c r="W4" s="18">
        <v>168.60000000000002</v>
      </c>
      <c r="X4" s="18">
        <v>399.29999999999995</v>
      </c>
      <c r="Y4" s="18">
        <v>767.09999999999991</v>
      </c>
      <c r="Z4" s="19"/>
      <c r="AA4" s="111">
        <f>SUM(B4:Z4)</f>
        <v>12854.800000000001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132.13999999999999</v>
      </c>
      <c r="C7" s="117">
        <v>127.24</v>
      </c>
      <c r="D7" s="117">
        <v>119.87</v>
      </c>
      <c r="E7" s="117">
        <v>115.47</v>
      </c>
      <c r="F7" s="117">
        <v>130.19</v>
      </c>
      <c r="G7" s="117">
        <v>142.01</v>
      </c>
      <c r="H7" s="117">
        <v>213.97</v>
      </c>
      <c r="I7" s="117">
        <v>305.20999999999998</v>
      </c>
      <c r="J7" s="117">
        <v>177.68</v>
      </c>
      <c r="K7" s="117">
        <v>119.85</v>
      </c>
      <c r="L7" s="117">
        <v>104.47</v>
      </c>
      <c r="M7" s="117">
        <v>90.28</v>
      </c>
      <c r="N7" s="117">
        <v>91.58</v>
      </c>
      <c r="O7" s="117">
        <v>97.58</v>
      </c>
      <c r="P7" s="117">
        <v>108.57</v>
      </c>
      <c r="Q7" s="117">
        <v>147.88999999999999</v>
      </c>
      <c r="R7" s="117">
        <v>162.05000000000001</v>
      </c>
      <c r="S7" s="117">
        <v>314.97000000000003</v>
      </c>
      <c r="T7" s="117">
        <v>371.79</v>
      </c>
      <c r="U7" s="117">
        <v>316.72000000000003</v>
      </c>
      <c r="V7" s="117">
        <v>190.67</v>
      </c>
      <c r="W7" s="117">
        <v>180.1</v>
      </c>
      <c r="X7" s="117">
        <v>177.01</v>
      </c>
      <c r="Y7" s="117">
        <v>146.13</v>
      </c>
      <c r="Z7" s="118"/>
      <c r="AA7" s="119">
        <f>IF(SUM(B7:Z7)&lt;&gt;0,AVERAGEIF(B7:Z7,"&lt;&gt;"""),"")</f>
        <v>170.14333333333335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>
        <v>158.4</v>
      </c>
      <c r="M13" s="129">
        <v>268.8</v>
      </c>
      <c r="N13" s="129">
        <v>347.6</v>
      </c>
      <c r="O13" s="129">
        <v>497.4</v>
      </c>
      <c r="P13" s="129">
        <v>324.2</v>
      </c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1596.4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>
        <v>500</v>
      </c>
      <c r="I15" s="133">
        <v>500</v>
      </c>
      <c r="J15" s="133"/>
      <c r="K15" s="133"/>
      <c r="L15" s="133"/>
      <c r="M15" s="133"/>
      <c r="N15" s="133"/>
      <c r="O15" s="133"/>
      <c r="P15" s="133"/>
      <c r="Q15" s="133">
        <v>181.1</v>
      </c>
      <c r="R15" s="133">
        <v>500</v>
      </c>
      <c r="S15" s="133">
        <v>500</v>
      </c>
      <c r="T15" s="133">
        <v>500</v>
      </c>
      <c r="U15" s="133">
        <v>500</v>
      </c>
      <c r="V15" s="133">
        <v>500</v>
      </c>
      <c r="W15" s="133">
        <v>500</v>
      </c>
      <c r="X15" s="133">
        <v>500</v>
      </c>
      <c r="Y15" s="133"/>
      <c r="Z15" s="131"/>
      <c r="AA15" s="132">
        <f t="shared" si="0"/>
        <v>4681.1000000000004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500</v>
      </c>
      <c r="I16" s="135">
        <f t="shared" si="1"/>
        <v>500</v>
      </c>
      <c r="J16" s="135">
        <f t="shared" si="1"/>
        <v>0</v>
      </c>
      <c r="K16" s="135">
        <f t="shared" si="1"/>
        <v>0</v>
      </c>
      <c r="L16" s="135">
        <f t="shared" si="1"/>
        <v>158.4</v>
      </c>
      <c r="M16" s="135">
        <f t="shared" si="1"/>
        <v>268.8</v>
      </c>
      <c r="N16" s="135">
        <f t="shared" si="1"/>
        <v>347.6</v>
      </c>
      <c r="O16" s="135">
        <f t="shared" si="1"/>
        <v>497.4</v>
      </c>
      <c r="P16" s="135">
        <f t="shared" si="1"/>
        <v>324.2</v>
      </c>
      <c r="Q16" s="135">
        <f t="shared" si="1"/>
        <v>181.1</v>
      </c>
      <c r="R16" s="135">
        <f t="shared" si="1"/>
        <v>500</v>
      </c>
      <c r="S16" s="135">
        <f t="shared" si="1"/>
        <v>500</v>
      </c>
      <c r="T16" s="135">
        <f t="shared" si="1"/>
        <v>500</v>
      </c>
      <c r="U16" s="135">
        <f t="shared" si="1"/>
        <v>500</v>
      </c>
      <c r="V16" s="135">
        <f t="shared" si="1"/>
        <v>500</v>
      </c>
      <c r="W16" s="135">
        <f t="shared" si="1"/>
        <v>500</v>
      </c>
      <c r="X16" s="135">
        <f t="shared" si="1"/>
        <v>500</v>
      </c>
      <c r="Y16" s="135">
        <f t="shared" si="1"/>
        <v>0</v>
      </c>
      <c r="Z16" s="136" t="str">
        <f t="shared" si="1"/>
        <v/>
      </c>
      <c r="AA16" s="90">
        <f t="shared" si="0"/>
        <v>6277.5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900</v>
      </c>
      <c r="C21" s="129">
        <v>222.5</v>
      </c>
      <c r="D21" s="129">
        <v>242.9</v>
      </c>
      <c r="E21" s="129">
        <v>266.8</v>
      </c>
      <c r="F21" s="129">
        <v>444.6</v>
      </c>
      <c r="G21" s="129">
        <v>1049</v>
      </c>
      <c r="H21" s="129">
        <v>695</v>
      </c>
      <c r="I21" s="129">
        <v>954.4</v>
      </c>
      <c r="J21" s="129">
        <v>694.1</v>
      </c>
      <c r="K21" s="129">
        <v>470</v>
      </c>
      <c r="L21" s="129"/>
      <c r="M21" s="129"/>
      <c r="N21" s="129"/>
      <c r="O21" s="129"/>
      <c r="P21" s="129"/>
      <c r="Q21" s="129">
        <v>1125.5</v>
      </c>
      <c r="R21" s="129">
        <v>1056</v>
      </c>
      <c r="S21" s="129">
        <v>855.9</v>
      </c>
      <c r="T21" s="129">
        <v>706.4</v>
      </c>
      <c r="U21" s="129">
        <v>486.1</v>
      </c>
      <c r="V21" s="129">
        <v>604.20000000000005</v>
      </c>
      <c r="W21" s="129">
        <v>668.6</v>
      </c>
      <c r="X21" s="129">
        <v>899.3</v>
      </c>
      <c r="Y21" s="130">
        <v>552.29999999999995</v>
      </c>
      <c r="Z21" s="131"/>
      <c r="AA21" s="132">
        <f t="shared" si="2"/>
        <v>12893.6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23.9</v>
      </c>
      <c r="H23" s="133"/>
      <c r="I23" s="133"/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/>
      <c r="R23" s="133"/>
      <c r="S23" s="133"/>
      <c r="T23" s="133"/>
      <c r="U23" s="133"/>
      <c r="V23" s="133"/>
      <c r="W23" s="133"/>
      <c r="X23" s="133"/>
      <c r="Y23" s="133">
        <v>214.8</v>
      </c>
      <c r="Z23" s="131"/>
      <c r="AA23" s="132">
        <f t="shared" si="2"/>
        <v>6238.7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1400</v>
      </c>
      <c r="C24" s="135">
        <f t="shared" si="3"/>
        <v>722.5</v>
      </c>
      <c r="D24" s="135">
        <f t="shared" si="3"/>
        <v>742.9</v>
      </c>
      <c r="E24" s="135">
        <f t="shared" si="3"/>
        <v>766.8</v>
      </c>
      <c r="F24" s="135">
        <f t="shared" si="3"/>
        <v>944.6</v>
      </c>
      <c r="G24" s="135">
        <f t="shared" si="3"/>
        <v>1072.9000000000001</v>
      </c>
      <c r="H24" s="135">
        <f t="shared" si="3"/>
        <v>695</v>
      </c>
      <c r="I24" s="135">
        <f t="shared" si="3"/>
        <v>954.4</v>
      </c>
      <c r="J24" s="135">
        <f t="shared" si="3"/>
        <v>1194.0999999999999</v>
      </c>
      <c r="K24" s="135">
        <f t="shared" si="3"/>
        <v>970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1125.5</v>
      </c>
      <c r="R24" s="135">
        <f t="shared" si="3"/>
        <v>1056</v>
      </c>
      <c r="S24" s="135">
        <f t="shared" si="3"/>
        <v>855.9</v>
      </c>
      <c r="T24" s="135">
        <f t="shared" si="3"/>
        <v>706.4</v>
      </c>
      <c r="U24" s="135">
        <f t="shared" si="3"/>
        <v>486.1</v>
      </c>
      <c r="V24" s="135">
        <f t="shared" si="3"/>
        <v>604.20000000000005</v>
      </c>
      <c r="W24" s="135">
        <f t="shared" si="3"/>
        <v>668.6</v>
      </c>
      <c r="X24" s="135">
        <f t="shared" si="3"/>
        <v>899.3</v>
      </c>
      <c r="Y24" s="135">
        <f t="shared" si="3"/>
        <v>767.09999999999991</v>
      </c>
      <c r="Z24" s="136" t="str">
        <f t="shared" si="3"/>
        <v/>
      </c>
      <c r="AA24" s="90">
        <f t="shared" si="2"/>
        <v>19132.299999999996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2025-02-19T12:07:02Z</dcterms:created>
  <dcterms:modified xsi:type="dcterms:W3CDTF">2025-02-19T12:07:04Z</dcterms:modified>
</cp:coreProperties>
</file>