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<sst xmlns="http://schemas.openxmlformats.org/spreadsheetml/2006/main" count="119" uniqueCount="54">
  <si>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26/07/2025 14:10:34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</si>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</sst>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8D9-4D58-91AD-E9D2DF0F023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8D9-4D58-91AD-E9D2DF0F023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8D9-4D58-91AD-E9D2DF0F023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E8D9-4D58-91AD-E9D2DF0F023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8D9-4D58-91AD-E9D2DF0F023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8D9-4D58-91AD-E9D2DF0F023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8D9-4D58-91AD-E9D2DF0F023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8D9-4D58-91AD-E9D2DF0F023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227</c:v>
                </c:pt>
                <c:pt idx="1">
                  <c:v>205</c:v>
                </c:pt>
                <c:pt idx="2">
                  <c:v>186</c:v>
                </c:pt>
                <c:pt idx="3">
                  <c:v>171</c:v>
                </c:pt>
                <c:pt idx="4">
                  <c:v>167</c:v>
                </c:pt>
                <c:pt idx="5">
                  <c:v>174</c:v>
                </c:pt>
                <c:pt idx="6">
                  <c:v>217</c:v>
                </c:pt>
                <c:pt idx="7">
                  <c:v>279</c:v>
                </c:pt>
                <c:pt idx="8">
                  <c:v>331</c:v>
                </c:pt>
                <c:pt idx="9">
                  <c:v>352</c:v>
                </c:pt>
                <c:pt idx="10">
                  <c:v>362</c:v>
                </c:pt>
                <c:pt idx="11">
                  <c:v>377</c:v>
                </c:pt>
                <c:pt idx="12">
                  <c:v>394</c:v>
                </c:pt>
                <c:pt idx="13">
                  <c:v>401</c:v>
                </c:pt>
                <c:pt idx="14">
                  <c:v>400</c:v>
                </c:pt>
                <c:pt idx="15">
                  <c:v>413</c:v>
                </c:pt>
                <c:pt idx="16">
                  <c:v>443</c:v>
                </c:pt>
                <c:pt idx="17">
                  <c:v>471</c:v>
                </c:pt>
                <c:pt idx="18">
                  <c:v>478</c:v>
                </c:pt>
                <c:pt idx="19">
                  <c:v>466</c:v>
                </c:pt>
                <c:pt idx="20">
                  <c:v>454</c:v>
                </c:pt>
                <c:pt idx="21">
                  <c:v>419</c:v>
                </c:pt>
                <c:pt idx="22">
                  <c:v>375</c:v>
                </c:pt>
                <c:pt idx="23">
                  <c:v>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8D9-4D58-91AD-E9D2DF0F023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4641.1810000000005</c:v>
                </c:pt>
                <c:pt idx="1">
                  <c:v>3901.9</c:v>
                </c:pt>
                <c:pt idx="2">
                  <c:v>3771.9</c:v>
                </c:pt>
                <c:pt idx="3">
                  <c:v>3641.125</c:v>
                </c:pt>
                <c:pt idx="4">
                  <c:v>3715.556</c:v>
                </c:pt>
                <c:pt idx="5">
                  <c:v>3482.2240000000002</c:v>
                </c:pt>
                <c:pt idx="6">
                  <c:v>3292.1079999999997</c:v>
                </c:pt>
                <c:pt idx="7">
                  <c:v>3024.61</c:v>
                </c:pt>
                <c:pt idx="8">
                  <c:v>2531.404</c:v>
                </c:pt>
                <c:pt idx="9">
                  <c:v>2221.9</c:v>
                </c:pt>
                <c:pt idx="10">
                  <c:v>2011.9</c:v>
                </c:pt>
                <c:pt idx="11">
                  <c:v>2011.9</c:v>
                </c:pt>
                <c:pt idx="12">
                  <c:v>1961.9</c:v>
                </c:pt>
                <c:pt idx="13">
                  <c:v>1961.9</c:v>
                </c:pt>
                <c:pt idx="14">
                  <c:v>1961.9</c:v>
                </c:pt>
                <c:pt idx="15">
                  <c:v>2086.9</c:v>
                </c:pt>
                <c:pt idx="16">
                  <c:v>2647.9</c:v>
                </c:pt>
                <c:pt idx="17">
                  <c:v>3412.529</c:v>
                </c:pt>
                <c:pt idx="18">
                  <c:v>4196.4570000000003</c:v>
                </c:pt>
                <c:pt idx="19">
                  <c:v>4246.8119999999999</c:v>
                </c:pt>
                <c:pt idx="20">
                  <c:v>4299.0969999999998</c:v>
                </c:pt>
                <c:pt idx="21">
                  <c:v>4374.9480000000003</c:v>
                </c:pt>
                <c:pt idx="22">
                  <c:v>4377.5079999999998</c:v>
                </c:pt>
                <c:pt idx="23">
                  <c:v>4234.4359999999997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8D9-4D58-91AD-E9D2DF0F023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887</c:v>
                </c:pt>
                <c:pt idx="1">
                  <c:v>947</c:v>
                </c:pt>
                <c:pt idx="2">
                  <c:v>952</c:v>
                </c:pt>
                <c:pt idx="3">
                  <c:v>864.9</c:v>
                </c:pt>
                <c:pt idx="4">
                  <c:v>769.4</c:v>
                </c:pt>
                <c:pt idx="5">
                  <c:v>900.1</c:v>
                </c:pt>
                <c:pt idx="6">
                  <c:v>1300</c:v>
                </c:pt>
                <c:pt idx="7">
                  <c:v>370.2</c:v>
                </c:pt>
                <c:pt idx="8">
                  <c:v>619</c:v>
                </c:pt>
                <c:pt idx="9">
                  <c:v>377.4</c:v>
                </c:pt>
                <c:pt idx="10">
                  <c:v>581</c:v>
                </c:pt>
                <c:pt idx="11">
                  <c:v>508.7</c:v>
                </c:pt>
                <c:pt idx="12">
                  <c:v>548</c:v>
                </c:pt>
                <c:pt idx="13">
                  <c:v>170.5</c:v>
                </c:pt>
                <c:pt idx="14">
                  <c:v>440.4</c:v>
                </c:pt>
                <c:pt idx="15">
                  <c:v>860.4</c:v>
                </c:pt>
                <c:pt idx="16">
                  <c:v>996.9</c:v>
                </c:pt>
                <c:pt idx="17">
                  <c:v>1302.7</c:v>
                </c:pt>
                <c:pt idx="18">
                  <c:v>1047.3</c:v>
                </c:pt>
                <c:pt idx="19">
                  <c:v>774</c:v>
                </c:pt>
                <c:pt idx="20">
                  <c:v>866.6</c:v>
                </c:pt>
                <c:pt idx="21">
                  <c:v>765.7</c:v>
                </c:pt>
                <c:pt idx="22">
                  <c:v>943.3</c:v>
                </c:pt>
                <c:pt idx="23">
                  <c:v>1277.3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8D9-4D58-91AD-E9D2DF0F023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2370.6280000000002</c:v>
                </c:pt>
                <c:pt idx="1">
                  <c:v>2352.4350000000004</c:v>
                </c:pt>
                <c:pt idx="2">
                  <c:v>2337.3589999999995</c:v>
                </c:pt>
                <c:pt idx="3">
                  <c:v>2308.7829999999999</c:v>
                </c:pt>
                <c:pt idx="4">
                  <c:v>2224.7639999999997</c:v>
                </c:pt>
                <c:pt idx="5">
                  <c:v>2150.3190000000004</c:v>
                </c:pt>
                <c:pt idx="6">
                  <c:v>2463.35</c:v>
                </c:pt>
                <c:pt idx="7">
                  <c:v>3641.3129999999996</c:v>
                </c:pt>
                <c:pt idx="8">
                  <c:v>5103.7439999999988</c:v>
                </c:pt>
                <c:pt idx="9">
                  <c:v>6276.6799999999985</c:v>
                </c:pt>
                <c:pt idx="10">
                  <c:v>7064.1500000000005</c:v>
                </c:pt>
                <c:pt idx="11">
                  <c:v>7542.6379999999999</c:v>
                </c:pt>
                <c:pt idx="12">
                  <c:v>7784.9449999999997</c:v>
                </c:pt>
                <c:pt idx="13">
                  <c:v>7712.0229999999992</c:v>
                </c:pt>
                <c:pt idx="14">
                  <c:v>7333.1209999999983</c:v>
                </c:pt>
                <c:pt idx="15">
                  <c:v>6665.9229999999998</c:v>
                </c:pt>
                <c:pt idx="16">
                  <c:v>5589.5619999999999</c:v>
                </c:pt>
                <c:pt idx="17">
                  <c:v>4181.3069999999998</c:v>
                </c:pt>
                <c:pt idx="18">
                  <c:v>2760.7820000000002</c:v>
                </c:pt>
                <c:pt idx="19">
                  <c:v>2134.1280000000002</c:v>
                </c:pt>
                <c:pt idx="20">
                  <c:v>2048.4679999999998</c:v>
                </c:pt>
                <c:pt idx="21">
                  <c:v>2063.9899999999998</c:v>
                </c:pt>
                <c:pt idx="22">
                  <c:v>2012.8499999999997</c:v>
                </c:pt>
                <c:pt idx="23">
                  <c:v>1949.4669999999999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8D9-4D58-91AD-E9D2DF0F023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121</c:v>
                </c:pt>
                <c:pt idx="1">
                  <c:v>118</c:v>
                </c:pt>
                <c:pt idx="2">
                  <c:v>117</c:v>
                </c:pt>
                <c:pt idx="3">
                  <c:v>119</c:v>
                </c:pt>
                <c:pt idx="4">
                  <c:v>119</c:v>
                </c:pt>
                <c:pt idx="5">
                  <c:v>116</c:v>
                </c:pt>
                <c:pt idx="6">
                  <c:v>111</c:v>
                </c:pt>
                <c:pt idx="7">
                  <c:v>112</c:v>
                </c:pt>
                <c:pt idx="8">
                  <c:v>119</c:v>
                </c:pt>
                <c:pt idx="9">
                  <c:v>127</c:v>
                </c:pt>
                <c:pt idx="10">
                  <c:v>131</c:v>
                </c:pt>
                <c:pt idx="11">
                  <c:v>133</c:v>
                </c:pt>
                <c:pt idx="12">
                  <c:v>133</c:v>
                </c:pt>
                <c:pt idx="13">
                  <c:v>127</c:v>
                </c:pt>
                <c:pt idx="14">
                  <c:v>117</c:v>
                </c:pt>
                <c:pt idx="15">
                  <c:v>100</c:v>
                </c:pt>
                <c:pt idx="16">
                  <c:v>76</c:v>
                </c:pt>
                <c:pt idx="17">
                  <c:v>50</c:v>
                </c:pt>
                <c:pt idx="18">
                  <c:v>30</c:v>
                </c:pt>
                <c:pt idx="19">
                  <c:v>22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D9-4D58-91AD-E9D2DF0F023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372</c:v>
                </c:pt>
                <c:pt idx="1">
                  <c:v>287</c:v>
                </c:pt>
                <c:pt idx="2">
                  <c:v>140</c:v>
                </c:pt>
                <c:pt idx="3">
                  <c:v>140</c:v>
                </c:pt>
                <c:pt idx="4">
                  <c:v>194</c:v>
                </c:pt>
                <c:pt idx="5">
                  <c:v>224</c:v>
                </c:pt>
                <c:pt idx="6">
                  <c:v>278</c:v>
                </c:pt>
                <c:pt idx="7">
                  <c:v>252</c:v>
                </c:pt>
                <c:pt idx="8">
                  <c:v>243</c:v>
                </c:pt>
                <c:pt idx="9">
                  <c:v>173</c:v>
                </c:pt>
                <c:pt idx="10">
                  <c:v>128</c:v>
                </c:pt>
                <c:pt idx="11">
                  <c:v>114</c:v>
                </c:pt>
                <c:pt idx="12">
                  <c:v>80</c:v>
                </c:pt>
                <c:pt idx="13">
                  <c:v>80</c:v>
                </c:pt>
                <c:pt idx="14">
                  <c:v>76</c:v>
                </c:pt>
                <c:pt idx="15">
                  <c:v>76</c:v>
                </c:pt>
                <c:pt idx="16">
                  <c:v>76</c:v>
                </c:pt>
                <c:pt idx="17">
                  <c:v>308</c:v>
                </c:pt>
                <c:pt idx="18">
                  <c:v>1064</c:v>
                </c:pt>
                <c:pt idx="19">
                  <c:v>1748.4649999999999</c:v>
                </c:pt>
                <c:pt idx="20">
                  <c:v>1717</c:v>
                </c:pt>
                <c:pt idx="21">
                  <c:v>1637</c:v>
                </c:pt>
                <c:pt idx="22">
                  <c:v>1182</c:v>
                </c:pt>
                <c:pt idx="23">
                  <c:v>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8D9-4D58-91AD-E9D2DF0F02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105.34</c:v>
                </c:pt>
                <c:pt idx="1">
                  <c:v>108.46</c:v>
                </c:pt>
                <c:pt idx="2">
                  <c:v>108.09</c:v>
                </c:pt>
                <c:pt idx="3">
                  <c:v>96.88</c:v>
                </c:pt>
                <c:pt idx="4">
                  <c:v>103.19</c:v>
                </c:pt>
                <c:pt idx="5">
                  <c:v>101.08</c:v>
                </c:pt>
                <c:pt idx="6">
                  <c:v>93.2</c:v>
                </c:pt>
                <c:pt idx="7">
                  <c:v>84.11</c:v>
                </c:pt>
                <c:pt idx="8">
                  <c:v>77.599999999999994</c:v>
                </c:pt>
                <c:pt idx="9">
                  <c:v>41.37</c:v>
                </c:pt>
                <c:pt idx="10">
                  <c:v>36.22</c:v>
                </c:pt>
                <c:pt idx="11">
                  <c:v>33.17</c:v>
                </c:pt>
                <c:pt idx="12">
                  <c:v>46.48</c:v>
                </c:pt>
                <c:pt idx="13">
                  <c:v>15.04</c:v>
                </c:pt>
                <c:pt idx="14">
                  <c:v>8.85</c:v>
                </c:pt>
                <c:pt idx="15">
                  <c:v>23.13</c:v>
                </c:pt>
                <c:pt idx="16">
                  <c:v>74.540000000000006</c:v>
                </c:pt>
                <c:pt idx="17">
                  <c:v>92.44</c:v>
                </c:pt>
                <c:pt idx="18">
                  <c:v>148.88999999999999</c:v>
                </c:pt>
                <c:pt idx="19">
                  <c:v>176.92</c:v>
                </c:pt>
                <c:pt idx="20">
                  <c:v>171.02</c:v>
                </c:pt>
                <c:pt idx="21">
                  <c:v>163.58000000000001</c:v>
                </c:pt>
                <c:pt idx="22">
                  <c:v>148.88999999999999</c:v>
                </c:pt>
                <c:pt idx="23">
                  <c:v>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8D9-4D58-91AD-E9D2DF0F02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170</c:v>
                </c:pt>
                <c:pt idx="1">
                  <c:v>162.5</c:v>
                </c:pt>
                <c:pt idx="2">
                  <c:v>156.5</c:v>
                </c:pt>
                <c:pt idx="3">
                  <c:v>152.5</c:v>
                </c:pt>
                <c:pt idx="4">
                  <c:v>150</c:v>
                </c:pt>
                <c:pt idx="5">
                  <c:v>145</c:v>
                </c:pt>
                <c:pt idx="6">
                  <c:v>140</c:v>
                </c:pt>
                <c:pt idx="7">
                  <c:v>129</c:v>
                </c:pt>
                <c:pt idx="8">
                  <c:v>115.5</c:v>
                </c:pt>
                <c:pt idx="9">
                  <c:v>104</c:v>
                </c:pt>
                <c:pt idx="10">
                  <c:v>98.5</c:v>
                </c:pt>
                <c:pt idx="11">
                  <c:v>98</c:v>
                </c:pt>
                <c:pt idx="12">
                  <c:v>101</c:v>
                </c:pt>
                <c:pt idx="13">
                  <c:v>104</c:v>
                </c:pt>
                <c:pt idx="14">
                  <c:v>109</c:v>
                </c:pt>
                <c:pt idx="15">
                  <c:v>121.5</c:v>
                </c:pt>
                <c:pt idx="16">
                  <c:v>139.5</c:v>
                </c:pt>
                <c:pt idx="17">
                  <c:v>164</c:v>
                </c:pt>
                <c:pt idx="18">
                  <c:v>185.5</c:v>
                </c:pt>
                <c:pt idx="19">
                  <c:v>193.5</c:v>
                </c:pt>
                <c:pt idx="20">
                  <c:v>198</c:v>
                </c:pt>
                <c:pt idx="21">
                  <c:v>195</c:v>
                </c:pt>
                <c:pt idx="22">
                  <c:v>189</c:v>
                </c:pt>
                <c:pt idx="23">
                  <c:v>179.5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07-4E55-9A4E-BC4BABD4263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803.19600000000003</c:v>
                </c:pt>
                <c:pt idx="1">
                  <c:v>786.18099999999993</c:v>
                </c:pt>
                <c:pt idx="2">
                  <c:v>779.45400000000006</c:v>
                </c:pt>
                <c:pt idx="3">
                  <c:v>777.29</c:v>
                </c:pt>
                <c:pt idx="4">
                  <c:v>779.86299999999994</c:v>
                </c:pt>
                <c:pt idx="5">
                  <c:v>794.69599999999991</c:v>
                </c:pt>
                <c:pt idx="6">
                  <c:v>712.30400000000009</c:v>
                </c:pt>
                <c:pt idx="7">
                  <c:v>807.40600000000006</c:v>
                </c:pt>
                <c:pt idx="8">
                  <c:v>795.08600000000001</c:v>
                </c:pt>
                <c:pt idx="9">
                  <c:v>834.95600000000002</c:v>
                </c:pt>
                <c:pt idx="10">
                  <c:v>839.03199999999993</c:v>
                </c:pt>
                <c:pt idx="11">
                  <c:v>834.60800000000006</c:v>
                </c:pt>
                <c:pt idx="12">
                  <c:v>834.875</c:v>
                </c:pt>
                <c:pt idx="13">
                  <c:v>830.50599999999997</c:v>
                </c:pt>
                <c:pt idx="14">
                  <c:v>828.80400000000009</c:v>
                </c:pt>
                <c:pt idx="15">
                  <c:v>820.83200000000011</c:v>
                </c:pt>
                <c:pt idx="16">
                  <c:v>823.34500000000003</c:v>
                </c:pt>
                <c:pt idx="17">
                  <c:v>823.66499999999996</c:v>
                </c:pt>
                <c:pt idx="18">
                  <c:v>832.33500000000004</c:v>
                </c:pt>
                <c:pt idx="19">
                  <c:v>771.04299999999989</c:v>
                </c:pt>
                <c:pt idx="20">
                  <c:v>702.11199999999997</c:v>
                </c:pt>
                <c:pt idx="21">
                  <c:v>706.96600000000001</c:v>
                </c:pt>
                <c:pt idx="22">
                  <c:v>747.87299999999993</c:v>
                </c:pt>
                <c:pt idx="23">
                  <c:v>835.54600000000005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07-4E55-9A4E-BC4BABD4263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1468.1880000000001</c:v>
                </c:pt>
                <c:pt idx="1">
                  <c:v>1424.6319999999998</c:v>
                </c:pt>
                <c:pt idx="2">
                  <c:v>1396.96</c:v>
                </c:pt>
                <c:pt idx="3">
                  <c:v>1380.816</c:v>
                </c:pt>
                <c:pt idx="4">
                  <c:v>1376.076</c:v>
                </c:pt>
                <c:pt idx="5">
                  <c:v>1359.4450000000002</c:v>
                </c:pt>
                <c:pt idx="6">
                  <c:v>1389.3019999999999</c:v>
                </c:pt>
                <c:pt idx="7">
                  <c:v>1411.163</c:v>
                </c:pt>
                <c:pt idx="8">
                  <c:v>1399.4400000000003</c:v>
                </c:pt>
                <c:pt idx="9">
                  <c:v>1371.7050000000002</c:v>
                </c:pt>
                <c:pt idx="10">
                  <c:v>1367.8490000000002</c:v>
                </c:pt>
                <c:pt idx="11">
                  <c:v>1403.8680000000002</c:v>
                </c:pt>
                <c:pt idx="12">
                  <c:v>1415.441</c:v>
                </c:pt>
                <c:pt idx="13">
                  <c:v>1449.144</c:v>
                </c:pt>
                <c:pt idx="14">
                  <c:v>1512.45</c:v>
                </c:pt>
                <c:pt idx="15">
                  <c:v>1566.278</c:v>
                </c:pt>
                <c:pt idx="16">
                  <c:v>1554.5290000000002</c:v>
                </c:pt>
                <c:pt idx="17">
                  <c:v>1567.9579999999999</c:v>
                </c:pt>
                <c:pt idx="18">
                  <c:v>1525.5259999999998</c:v>
                </c:pt>
                <c:pt idx="19">
                  <c:v>1507.2140000000002</c:v>
                </c:pt>
                <c:pt idx="20">
                  <c:v>1492.8240000000001</c:v>
                </c:pt>
                <c:pt idx="21">
                  <c:v>1465.9970000000001</c:v>
                </c:pt>
                <c:pt idx="22">
                  <c:v>1407.9669999999999</c:v>
                </c:pt>
                <c:pt idx="23">
                  <c:v>1427.1300000000003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07-4E55-9A4E-BC4BABD4263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4922.4250000000002</c:v>
                </c:pt>
                <c:pt idx="1">
                  <c:v>4663.1419999999998</c:v>
                </c:pt>
                <c:pt idx="2">
                  <c:v>4417.420000000001</c:v>
                </c:pt>
                <c:pt idx="3">
                  <c:v>4252.17</c:v>
                </c:pt>
                <c:pt idx="4">
                  <c:v>4144.6030000000001</c:v>
                </c:pt>
                <c:pt idx="5">
                  <c:v>3982.3109999999997</c:v>
                </c:pt>
                <c:pt idx="6">
                  <c:v>4118.7509999999993</c:v>
                </c:pt>
                <c:pt idx="7">
                  <c:v>4474.1470000000008</c:v>
                </c:pt>
                <c:pt idx="8">
                  <c:v>4914.2489999999998</c:v>
                </c:pt>
                <c:pt idx="9">
                  <c:v>5398.273000000001</c:v>
                </c:pt>
                <c:pt idx="10">
                  <c:v>5926.5140000000001</c:v>
                </c:pt>
                <c:pt idx="11">
                  <c:v>6275.7780000000012</c:v>
                </c:pt>
                <c:pt idx="12">
                  <c:v>6577.509</c:v>
                </c:pt>
                <c:pt idx="13">
                  <c:v>6656.7849999999989</c:v>
                </c:pt>
                <c:pt idx="14">
                  <c:v>6493.15</c:v>
                </c:pt>
                <c:pt idx="15">
                  <c:v>6305.6959999999999</c:v>
                </c:pt>
                <c:pt idx="16">
                  <c:v>6192.9520000000002</c:v>
                </c:pt>
                <c:pt idx="17">
                  <c:v>6081.9489999999996</c:v>
                </c:pt>
                <c:pt idx="18">
                  <c:v>5927.7440000000006</c:v>
                </c:pt>
                <c:pt idx="19">
                  <c:v>5810.5149999999994</c:v>
                </c:pt>
                <c:pt idx="20">
                  <c:v>5985.2180000000008</c:v>
                </c:pt>
                <c:pt idx="21">
                  <c:v>5894.6419999999989</c:v>
                </c:pt>
                <c:pt idx="22">
                  <c:v>5610.862000000001</c:v>
                </c:pt>
                <c:pt idx="23">
                  <c:v>5234.0260000000007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07-4E55-9A4E-BC4BABD4263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498</c:v>
                </c:pt>
                <c:pt idx="1">
                  <c:v>473</c:v>
                </c:pt>
                <c:pt idx="2">
                  <c:v>452.99999999999994</c:v>
                </c:pt>
                <c:pt idx="3">
                  <c:v>440</c:v>
                </c:pt>
                <c:pt idx="4">
                  <c:v>435.99999999999994</c:v>
                </c:pt>
                <c:pt idx="5">
                  <c:v>440</c:v>
                </c:pt>
                <c:pt idx="6">
                  <c:v>478.00000000000006</c:v>
                </c:pt>
                <c:pt idx="7">
                  <c:v>541</c:v>
                </c:pt>
                <c:pt idx="8">
                  <c:v>600</c:v>
                </c:pt>
                <c:pt idx="9">
                  <c:v>629</c:v>
                </c:pt>
                <c:pt idx="10">
                  <c:v>642.99999999999989</c:v>
                </c:pt>
                <c:pt idx="11">
                  <c:v>660</c:v>
                </c:pt>
                <c:pt idx="12">
                  <c:v>677</c:v>
                </c:pt>
                <c:pt idx="13">
                  <c:v>677.99999999999989</c:v>
                </c:pt>
                <c:pt idx="14">
                  <c:v>667</c:v>
                </c:pt>
                <c:pt idx="15">
                  <c:v>663</c:v>
                </c:pt>
                <c:pt idx="16">
                  <c:v>669.00000000000011</c:v>
                </c:pt>
                <c:pt idx="17">
                  <c:v>671</c:v>
                </c:pt>
                <c:pt idx="18">
                  <c:v>658.00000000000011</c:v>
                </c:pt>
                <c:pt idx="19">
                  <c:v>638</c:v>
                </c:pt>
                <c:pt idx="20">
                  <c:v>624</c:v>
                </c:pt>
                <c:pt idx="21">
                  <c:v>588.99999999999989</c:v>
                </c:pt>
                <c:pt idx="22">
                  <c:v>545</c:v>
                </c:pt>
                <c:pt idx="23">
                  <c:v>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07-4E55-9A4E-BC4BABD4263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707-4E55-9A4E-BC4BABD4263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707-4E55-9A4E-BC4BABD4263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707-4E55-9A4E-BC4BABD4263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707-4E55-9A4E-BC4BABD4263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707-4E55-9A4E-BC4BABD4263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872</c:v>
                </c:pt>
                <c:pt idx="1">
                  <c:v>276.89999999999998</c:v>
                </c:pt>
                <c:pt idx="2">
                  <c:v>275.89999999999998</c:v>
                </c:pt>
                <c:pt idx="3">
                  <c:v>217</c:v>
                </c:pt>
                <c:pt idx="4">
                  <c:v>278.10000000000002</c:v>
                </c:pt>
                <c:pt idx="5">
                  <c:v>301.3</c:v>
                </c:pt>
                <c:pt idx="6">
                  <c:v>806</c:v>
                </c:pt>
                <c:pt idx="7">
                  <c:v>314.39999999999998</c:v>
                </c:pt>
                <c:pt idx="8">
                  <c:v>1122.9000000000001</c:v>
                </c:pt>
                <c:pt idx="9">
                  <c:v>1190</c:v>
                </c:pt>
                <c:pt idx="10">
                  <c:v>1293.155</c:v>
                </c:pt>
                <c:pt idx="11">
                  <c:v>1305</c:v>
                </c:pt>
                <c:pt idx="12">
                  <c:v>1186</c:v>
                </c:pt>
                <c:pt idx="13">
                  <c:v>624</c:v>
                </c:pt>
                <c:pt idx="14">
                  <c:v>608</c:v>
                </c:pt>
                <c:pt idx="15">
                  <c:v>615</c:v>
                </c:pt>
                <c:pt idx="16">
                  <c:v>450</c:v>
                </c:pt>
                <c:pt idx="17">
                  <c:v>407</c:v>
                </c:pt>
                <c:pt idx="18">
                  <c:v>428</c:v>
                </c:pt>
                <c:pt idx="19">
                  <c:v>447</c:v>
                </c:pt>
                <c:pt idx="20">
                  <c:v>378</c:v>
                </c:pt>
                <c:pt idx="21">
                  <c:v>404</c:v>
                </c:pt>
                <c:pt idx="22">
                  <c:v>385</c:v>
                </c:pt>
                <c:pt idx="23">
                  <c:v>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07-4E55-9A4E-BC4BABD4263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23.902000000000001</c:v>
                </c:pt>
                <c:pt idx="6">
                  <c:v>17.100999999999999</c:v>
                </c:pt>
                <c:pt idx="7">
                  <c:v>1.9950000000000001</c:v>
                </c:pt>
                <c:pt idx="17">
                  <c:v>9.99</c:v>
                </c:pt>
                <c:pt idx="18">
                  <c:v>19.433</c:v>
                </c:pt>
                <c:pt idx="19">
                  <c:v>24.114000000000001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707-4E55-9A4E-BC4BABD4263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707-4E55-9A4E-BC4BABD4263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707-4E55-9A4E-BC4BABD426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105.34</c:v>
                </c:pt>
                <c:pt idx="1">
                  <c:v>108.46</c:v>
                </c:pt>
                <c:pt idx="2">
                  <c:v>108.09</c:v>
                </c:pt>
                <c:pt idx="3">
                  <c:v>96.88</c:v>
                </c:pt>
                <c:pt idx="4">
                  <c:v>103.19</c:v>
                </c:pt>
                <c:pt idx="5">
                  <c:v>101.08</c:v>
                </c:pt>
                <c:pt idx="6">
                  <c:v>93.2</c:v>
                </c:pt>
                <c:pt idx="7">
                  <c:v>84.11</c:v>
                </c:pt>
                <c:pt idx="8">
                  <c:v>77.599999999999994</c:v>
                </c:pt>
                <c:pt idx="9">
                  <c:v>41.37</c:v>
                </c:pt>
                <c:pt idx="10">
                  <c:v>36.22</c:v>
                </c:pt>
                <c:pt idx="11">
                  <c:v>33.17</c:v>
                </c:pt>
                <c:pt idx="12">
                  <c:v>46.48</c:v>
                </c:pt>
                <c:pt idx="13">
                  <c:v>15.04</c:v>
                </c:pt>
                <c:pt idx="14">
                  <c:v>8.85</c:v>
                </c:pt>
                <c:pt idx="15">
                  <c:v>23.13</c:v>
                </c:pt>
                <c:pt idx="16">
                  <c:v>74.540000000000006</c:v>
                </c:pt>
                <c:pt idx="17">
                  <c:v>92.44</c:v>
                </c:pt>
                <c:pt idx="18">
                  <c:v>148.88999999999999</c:v>
                </c:pt>
                <c:pt idx="19">
                  <c:v>176.92</c:v>
                </c:pt>
                <c:pt idx="20">
                  <c:v>171.02</c:v>
                </c:pt>
                <c:pt idx="21">
                  <c:v>163.58000000000001</c:v>
                </c:pt>
                <c:pt idx="22">
                  <c:v>148.88999999999999</c:v>
                </c:pt>
                <c:pt idx="23">
                  <c:v>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707-4E55-9A4E-BC4BABD426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8758.8089999999993</v>
      </c>
      <c r="C4" s="18">
        <v>7811.335</v>
      </c>
      <c r="D4" s="18">
        <v>7504.2590000000018</v>
      </c>
      <c r="E4" s="18">
        <v>7244.8080000000009</v>
      </c>
      <c r="F4" s="18">
        <v>7189.7200000000012</v>
      </c>
      <c r="G4" s="18">
        <v>7046.6430000000009</v>
      </c>
      <c r="H4" s="18">
        <v>7661.4579999999987</v>
      </c>
      <c r="I4" s="18">
        <v>7679.1230000000005</v>
      </c>
      <c r="J4" s="18">
        <v>8947.148000000001</v>
      </c>
      <c r="K4" s="18">
        <v>9527.9799999999977</v>
      </c>
      <c r="L4" s="18">
        <v>10278.049999999999</v>
      </c>
      <c r="M4" s="18">
        <v>10687.238000000001</v>
      </c>
      <c r="N4" s="18">
        <v>10901.844999999998</v>
      </c>
      <c r="O4" s="18">
        <v>10452.423000000001</v>
      </c>
      <c r="P4" s="18">
        <v>10328.421</v>
      </c>
      <c r="Q4" s="18">
        <v>10202.222999999996</v>
      </c>
      <c r="R4" s="18">
        <v>9829.3619999999992</v>
      </c>
      <c r="S4" s="18">
        <v>9725.5360000000001</v>
      </c>
      <c r="T4" s="18">
        <v>9576.5389999999989</v>
      </c>
      <c r="U4" s="18">
        <v>9391.4050000000007</v>
      </c>
      <c r="V4" s="18">
        <v>9405.1650000000009</v>
      </c>
      <c r="W4" s="18">
        <v>9280.6379999999972</v>
      </c>
      <c r="X4" s="18">
        <v>8910.6580000000031</v>
      </c>
      <c r="Y4" s="18">
        <v>8557.2029999999995</v>
      </c>
      <c r="Z4" s="19"/>
      <c r="AA4" s="20">
        <f>SUM(B4:Z4)</f>
        <v>216897.989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105.34</v>
      </c>
      <c r="C7" s="28">
        <v>108.46</v>
      </c>
      <c r="D7" s="28">
        <v>108.09</v>
      </c>
      <c r="E7" s="28">
        <v>96.88</v>
      </c>
      <c r="F7" s="28">
        <v>103.19</v>
      </c>
      <c r="G7" s="28">
        <v>101.08</v>
      </c>
      <c r="H7" s="28">
        <v>93.2</v>
      </c>
      <c r="I7" s="28">
        <v>84.11</v>
      </c>
      <c r="J7" s="28">
        <v>77.599999999999994</v>
      </c>
      <c r="K7" s="28">
        <v>41.37</v>
      </c>
      <c r="L7" s="28">
        <v>36.22</v>
      </c>
      <c r="M7" s="28">
        <v>33.17</v>
      </c>
      <c r="N7" s="28">
        <v>46.48</v>
      </c>
      <c r="O7" s="28">
        <v>15.04</v>
      </c>
      <c r="P7" s="28">
        <v>8.85</v>
      </c>
      <c r="Q7" s="28">
        <v>23.13</v>
      </c>
      <c r="R7" s="28">
        <v>74.540000000000006</v>
      </c>
      <c r="S7" s="28">
        <v>92.44</v>
      </c>
      <c r="T7" s="28">
        <v>148.88999999999999</v>
      </c>
      <c r="U7" s="28">
        <v>176.92</v>
      </c>
      <c r="V7" s="28">
        <v>171.02</v>
      </c>
      <c r="W7" s="28">
        <v>163.58000000000001</v>
      </c>
      <c r="X7" s="28">
        <v>148.88999999999999</v>
      </c>
      <c r="Y7" s="28">
        <v>119</v>
      </c>
      <c r="Z7" s="29"/>
      <c r="AA7" s="30">
        <f>IF(SUM(B7:Z7)&lt;&gt;0,AVERAGEIF(B7:Z7,"&lt;&gt;"""),"")</f>
        <v>90.728749999999991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140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140</v>
      </c>
    </row>
    <row r="11" spans="1:27" ht="24.95" customHeight="1" x14ac:dyDescent="0.2">
      <c r="A11" s="45" t="s">
        <v>7</v>
      </c>
      <c r="B11" s="46">
        <v>227</v>
      </c>
      <c r="C11" s="47">
        <v>205</v>
      </c>
      <c r="D11" s="47">
        <v>186</v>
      </c>
      <c r="E11" s="47">
        <v>171</v>
      </c>
      <c r="F11" s="47">
        <v>167</v>
      </c>
      <c r="G11" s="47">
        <v>174</v>
      </c>
      <c r="H11" s="47">
        <v>217</v>
      </c>
      <c r="I11" s="47">
        <v>279</v>
      </c>
      <c r="J11" s="47">
        <v>331</v>
      </c>
      <c r="K11" s="47">
        <v>352</v>
      </c>
      <c r="L11" s="47">
        <v>362</v>
      </c>
      <c r="M11" s="47">
        <v>377</v>
      </c>
      <c r="N11" s="47">
        <v>394</v>
      </c>
      <c r="O11" s="47">
        <v>401</v>
      </c>
      <c r="P11" s="47">
        <v>400</v>
      </c>
      <c r="Q11" s="47">
        <v>413</v>
      </c>
      <c r="R11" s="47">
        <v>443</v>
      </c>
      <c r="S11" s="47">
        <v>471</v>
      </c>
      <c r="T11" s="47">
        <v>478</v>
      </c>
      <c r="U11" s="47">
        <v>466</v>
      </c>
      <c r="V11" s="47">
        <v>454</v>
      </c>
      <c r="W11" s="47">
        <v>419</v>
      </c>
      <c r="X11" s="47">
        <v>375</v>
      </c>
      <c r="Y11" s="47">
        <v>314</v>
      </c>
      <c r="Z11" s="48"/>
      <c r="AA11" s="49">
        <f t="shared" si="0"/>
        <v>8076</v>
      </c>
    </row>
    <row r="12" spans="1:27" ht="24.95" customHeight="1" x14ac:dyDescent="0.2">
      <c r="A12" s="50" t="s">
        <v>8</v>
      </c>
      <c r="B12" s="51">
        <v>4641.1810000000005</v>
      </c>
      <c r="C12" s="52">
        <v>3901.9</v>
      </c>
      <c r="D12" s="52">
        <v>3771.9</v>
      </c>
      <c r="E12" s="52">
        <v>3641.125</v>
      </c>
      <c r="F12" s="52">
        <v>3715.556</v>
      </c>
      <c r="G12" s="52">
        <v>3482.2240000000002</v>
      </c>
      <c r="H12" s="52">
        <v>3292.1079999999997</v>
      </c>
      <c r="I12" s="52">
        <v>3024.61</v>
      </c>
      <c r="J12" s="52">
        <v>2531.404</v>
      </c>
      <c r="K12" s="52">
        <v>2221.9</v>
      </c>
      <c r="L12" s="52">
        <v>2011.9</v>
      </c>
      <c r="M12" s="52">
        <v>2011.9</v>
      </c>
      <c r="N12" s="52">
        <v>1961.9</v>
      </c>
      <c r="O12" s="52">
        <v>1961.9</v>
      </c>
      <c r="P12" s="52">
        <v>1961.9</v>
      </c>
      <c r="Q12" s="52">
        <v>2086.9</v>
      </c>
      <c r="R12" s="52">
        <v>2647.9</v>
      </c>
      <c r="S12" s="52">
        <v>3412.529</v>
      </c>
      <c r="T12" s="52">
        <v>4196.4570000000003</v>
      </c>
      <c r="U12" s="52">
        <v>4246.8119999999999</v>
      </c>
      <c r="V12" s="52">
        <v>4299.0969999999998</v>
      </c>
      <c r="W12" s="52">
        <v>4374.9480000000003</v>
      </c>
      <c r="X12" s="52">
        <v>4377.5079999999998</v>
      </c>
      <c r="Y12" s="52">
        <v>4234.4359999999997</v>
      </c>
      <c r="Z12" s="53"/>
      <c r="AA12" s="54">
        <f t="shared" si="0"/>
        <v>78009.99500000001</v>
      </c>
    </row>
    <row r="13" spans="1:27" ht="24.95" customHeight="1" x14ac:dyDescent="0.2">
      <c r="A13" s="50" t="s">
        <v>9</v>
      </c>
      <c r="B13" s="51">
        <v>372</v>
      </c>
      <c r="C13" s="52">
        <v>287</v>
      </c>
      <c r="D13" s="52">
        <v>140</v>
      </c>
      <c r="E13" s="52">
        <v>140</v>
      </c>
      <c r="F13" s="52">
        <v>194</v>
      </c>
      <c r="G13" s="52">
        <v>224</v>
      </c>
      <c r="H13" s="52">
        <v>278</v>
      </c>
      <c r="I13" s="52">
        <v>252</v>
      </c>
      <c r="J13" s="52">
        <v>243</v>
      </c>
      <c r="K13" s="52">
        <v>173</v>
      </c>
      <c r="L13" s="52">
        <v>128</v>
      </c>
      <c r="M13" s="52">
        <v>114</v>
      </c>
      <c r="N13" s="52">
        <v>80</v>
      </c>
      <c r="O13" s="52">
        <v>80</v>
      </c>
      <c r="P13" s="52">
        <v>76</v>
      </c>
      <c r="Q13" s="52">
        <v>76</v>
      </c>
      <c r="R13" s="52">
        <v>76</v>
      </c>
      <c r="S13" s="52">
        <v>308</v>
      </c>
      <c r="T13" s="52">
        <v>1064</v>
      </c>
      <c r="U13" s="52">
        <v>1748.4649999999999</v>
      </c>
      <c r="V13" s="52">
        <v>1717</v>
      </c>
      <c r="W13" s="52">
        <v>1637</v>
      </c>
      <c r="X13" s="52">
        <v>1182</v>
      </c>
      <c r="Y13" s="52">
        <v>762</v>
      </c>
      <c r="Z13" s="53"/>
      <c r="AA13" s="54">
        <f t="shared" si="0"/>
        <v>11351.465</v>
      </c>
    </row>
    <row r="14" spans="1:27" ht="24.95" customHeight="1" x14ac:dyDescent="0.2">
      <c r="A14" s="55" t="s">
        <v>10</v>
      </c>
      <c r="B14" s="56">
        <v>2370.6280000000002</v>
      </c>
      <c r="C14" s="57">
        <v>2352.4350000000004</v>
      </c>
      <c r="D14" s="57">
        <v>2337.3589999999995</v>
      </c>
      <c r="E14" s="57">
        <v>2308.7829999999999</v>
      </c>
      <c r="F14" s="57">
        <v>2224.7639999999997</v>
      </c>
      <c r="G14" s="57">
        <v>2150.3190000000004</v>
      </c>
      <c r="H14" s="57">
        <v>2463.35</v>
      </c>
      <c r="I14" s="57">
        <v>3641.3129999999996</v>
      </c>
      <c r="J14" s="57">
        <v>5103.7439999999988</v>
      </c>
      <c r="K14" s="57">
        <v>6276.6799999999985</v>
      </c>
      <c r="L14" s="57">
        <v>7064.1500000000005</v>
      </c>
      <c r="M14" s="57">
        <v>7542.6379999999999</v>
      </c>
      <c r="N14" s="57">
        <v>7784.9449999999997</v>
      </c>
      <c r="O14" s="57">
        <v>7712.0229999999992</v>
      </c>
      <c r="P14" s="57">
        <v>7333.1209999999983</v>
      </c>
      <c r="Q14" s="57">
        <v>6665.9229999999998</v>
      </c>
      <c r="R14" s="57">
        <v>5589.5619999999999</v>
      </c>
      <c r="S14" s="57">
        <v>4181.3069999999998</v>
      </c>
      <c r="T14" s="57">
        <v>2760.7820000000002</v>
      </c>
      <c r="U14" s="57">
        <v>2134.1280000000002</v>
      </c>
      <c r="V14" s="57">
        <v>2048.4679999999998</v>
      </c>
      <c r="W14" s="57">
        <v>2063.9899999999998</v>
      </c>
      <c r="X14" s="57">
        <v>2012.8499999999997</v>
      </c>
      <c r="Y14" s="57">
        <v>1949.4669999999999</v>
      </c>
      <c r="Z14" s="58"/>
      <c r="AA14" s="59">
        <f t="shared" si="0"/>
        <v>98072.729000000007</v>
      </c>
    </row>
    <row r="15" spans="1:27" ht="24.95" customHeight="1" x14ac:dyDescent="0.2">
      <c r="A15" s="55" t="s">
        <v>11</v>
      </c>
      <c r="B15" s="56">
        <v>121</v>
      </c>
      <c r="C15" s="57">
        <v>118</v>
      </c>
      <c r="D15" s="57">
        <v>117</v>
      </c>
      <c r="E15" s="57">
        <v>119</v>
      </c>
      <c r="F15" s="57">
        <v>119</v>
      </c>
      <c r="G15" s="57">
        <v>116</v>
      </c>
      <c r="H15" s="57">
        <v>111</v>
      </c>
      <c r="I15" s="57">
        <v>112</v>
      </c>
      <c r="J15" s="57">
        <v>119</v>
      </c>
      <c r="K15" s="57">
        <v>127</v>
      </c>
      <c r="L15" s="57">
        <v>131</v>
      </c>
      <c r="M15" s="57">
        <v>133</v>
      </c>
      <c r="N15" s="57">
        <v>133</v>
      </c>
      <c r="O15" s="57">
        <v>127</v>
      </c>
      <c r="P15" s="57">
        <v>117</v>
      </c>
      <c r="Q15" s="57">
        <v>100</v>
      </c>
      <c r="R15" s="57">
        <v>76</v>
      </c>
      <c r="S15" s="57">
        <v>50</v>
      </c>
      <c r="T15" s="57">
        <v>30</v>
      </c>
      <c r="U15" s="57">
        <v>22</v>
      </c>
      <c r="V15" s="57">
        <v>20</v>
      </c>
      <c r="W15" s="57">
        <v>20</v>
      </c>
      <c r="X15" s="57">
        <v>20</v>
      </c>
      <c r="Y15" s="57">
        <v>20</v>
      </c>
      <c r="Z15" s="58"/>
      <c r="AA15" s="59">
        <f t="shared" si="0"/>
        <v>2178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7871.8090000000011</v>
      </c>
      <c r="C16" s="62">
        <f t="shared" si="1"/>
        <v>6864.335</v>
      </c>
      <c r="D16" s="62">
        <f t="shared" si="1"/>
        <v>6552.2589999999991</v>
      </c>
      <c r="E16" s="62">
        <f t="shared" si="1"/>
        <v>6379.9079999999994</v>
      </c>
      <c r="F16" s="62">
        <f t="shared" si="1"/>
        <v>6420.32</v>
      </c>
      <c r="G16" s="62">
        <f t="shared" si="1"/>
        <v>6146.5430000000006</v>
      </c>
      <c r="H16" s="62">
        <f t="shared" si="1"/>
        <v>6361.4579999999996</v>
      </c>
      <c r="I16" s="62">
        <f t="shared" si="1"/>
        <v>7308.9229999999998</v>
      </c>
      <c r="J16" s="62">
        <f t="shared" si="1"/>
        <v>8328.1479999999992</v>
      </c>
      <c r="K16" s="62">
        <f t="shared" si="1"/>
        <v>9150.5799999999981</v>
      </c>
      <c r="L16" s="62">
        <f t="shared" si="1"/>
        <v>9697.0500000000011</v>
      </c>
      <c r="M16" s="62">
        <f t="shared" si="1"/>
        <v>10178.538</v>
      </c>
      <c r="N16" s="62">
        <f t="shared" si="1"/>
        <v>10353.844999999999</v>
      </c>
      <c r="O16" s="62">
        <f t="shared" si="1"/>
        <v>10281.922999999999</v>
      </c>
      <c r="P16" s="62">
        <f t="shared" si="1"/>
        <v>9888.0209999999988</v>
      </c>
      <c r="Q16" s="62">
        <f t="shared" si="1"/>
        <v>9341.8230000000003</v>
      </c>
      <c r="R16" s="62">
        <f t="shared" si="1"/>
        <v>8832.4619999999995</v>
      </c>
      <c r="S16" s="62">
        <f t="shared" si="1"/>
        <v>8422.8359999999993</v>
      </c>
      <c r="T16" s="62">
        <f t="shared" si="1"/>
        <v>8529.2390000000014</v>
      </c>
      <c r="U16" s="62">
        <f t="shared" si="1"/>
        <v>8617.4050000000007</v>
      </c>
      <c r="V16" s="62">
        <f t="shared" si="1"/>
        <v>8538.5649999999987</v>
      </c>
      <c r="W16" s="62">
        <f t="shared" si="1"/>
        <v>8514.9380000000001</v>
      </c>
      <c r="X16" s="62">
        <f t="shared" si="1"/>
        <v>7967.3579999999993</v>
      </c>
      <c r="Y16" s="62">
        <f t="shared" si="1"/>
        <v>7279.9029999999993</v>
      </c>
      <c r="Z16" s="63" t="str">
        <f t="shared" si="1"/>
        <v/>
      </c>
      <c r="AA16" s="64">
        <f>SUM(AA10:AA15)</f>
        <v>197828.18900000001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3332.9</v>
      </c>
      <c r="C29" s="72">
        <v>3229.9</v>
      </c>
      <c r="D29" s="72">
        <v>3061.9</v>
      </c>
      <c r="E29" s="72">
        <v>3027.9</v>
      </c>
      <c r="F29" s="72">
        <v>3029.9</v>
      </c>
      <c r="G29" s="72">
        <v>3025.9</v>
      </c>
      <c r="H29" s="72">
        <v>3073.9</v>
      </c>
      <c r="I29" s="72">
        <v>3401.9</v>
      </c>
      <c r="J29" s="72">
        <v>3612.9</v>
      </c>
      <c r="K29" s="72">
        <v>3703.9</v>
      </c>
      <c r="L29" s="72">
        <v>3900.9</v>
      </c>
      <c r="M29" s="72">
        <v>4099.8999999999996</v>
      </c>
      <c r="N29" s="72">
        <v>4110.8999999999996</v>
      </c>
      <c r="O29" s="72">
        <v>4123.8999999999996</v>
      </c>
      <c r="P29" s="72">
        <v>4020.9</v>
      </c>
      <c r="Q29" s="72">
        <v>3878.9</v>
      </c>
      <c r="R29" s="72">
        <v>3863.9</v>
      </c>
      <c r="S29" s="72">
        <v>3810.9</v>
      </c>
      <c r="T29" s="72">
        <v>4131.8999999999996</v>
      </c>
      <c r="U29" s="72">
        <v>4500.8999999999996</v>
      </c>
      <c r="V29" s="72">
        <v>4513.8999999999996</v>
      </c>
      <c r="W29" s="72">
        <v>4473.8999999999996</v>
      </c>
      <c r="X29" s="72">
        <v>3951.9</v>
      </c>
      <c r="Y29" s="72">
        <v>3457.9</v>
      </c>
      <c r="Z29" s="73"/>
      <c r="AA29" s="74">
        <f>SUM(B29:Z29)</f>
        <v>89341.599999999991</v>
      </c>
    </row>
    <row r="30" spans="1:27" ht="24.95" customHeight="1" x14ac:dyDescent="0.2">
      <c r="A30" s="75" t="s">
        <v>24</v>
      </c>
      <c r="B30" s="76">
        <v>2247.9090000000001</v>
      </c>
      <c r="C30" s="77">
        <v>2101.4349999999999</v>
      </c>
      <c r="D30" s="77">
        <v>2228.3589999999999</v>
      </c>
      <c r="E30" s="77">
        <v>2074.0079999999998</v>
      </c>
      <c r="F30" s="77">
        <v>2113.42</v>
      </c>
      <c r="G30" s="77">
        <v>1895.643</v>
      </c>
      <c r="H30" s="77">
        <v>1923.558</v>
      </c>
      <c r="I30" s="77">
        <v>2492.0230000000001</v>
      </c>
      <c r="J30" s="77">
        <v>3463.248</v>
      </c>
      <c r="K30" s="77">
        <v>4232.68</v>
      </c>
      <c r="L30" s="77">
        <v>4724.1499999999996</v>
      </c>
      <c r="M30" s="77">
        <v>5009.6379999999999</v>
      </c>
      <c r="N30" s="77">
        <v>5137.9449999999997</v>
      </c>
      <c r="O30" s="77">
        <v>5045.0230000000001</v>
      </c>
      <c r="P30" s="77">
        <v>4800.1210000000001</v>
      </c>
      <c r="Q30" s="77">
        <v>4361.9229999999998</v>
      </c>
      <c r="R30" s="77">
        <v>3568.5619999999999</v>
      </c>
      <c r="S30" s="77">
        <v>2946.9360000000001</v>
      </c>
      <c r="T30" s="77">
        <v>2283.3389999999999</v>
      </c>
      <c r="U30" s="77">
        <v>2051.5050000000001</v>
      </c>
      <c r="V30" s="77">
        <v>1947.665</v>
      </c>
      <c r="W30" s="77">
        <v>1919.038</v>
      </c>
      <c r="X30" s="77">
        <v>1925.4580000000001</v>
      </c>
      <c r="Y30" s="77">
        <v>1707.0029999999999</v>
      </c>
      <c r="Z30" s="78"/>
      <c r="AA30" s="79">
        <f>SUM(B30:Z30)</f>
        <v>72200.588999999993</v>
      </c>
    </row>
    <row r="31" spans="1:27" ht="24.95" customHeight="1" x14ac:dyDescent="0.2">
      <c r="A31" s="82" t="s">
        <v>25</v>
      </c>
      <c r="B31" s="80">
        <v>2684</v>
      </c>
      <c r="C31" s="81">
        <v>1980</v>
      </c>
      <c r="D31" s="81">
        <v>1714</v>
      </c>
      <c r="E31" s="81">
        <v>1714</v>
      </c>
      <c r="F31" s="81">
        <v>1714</v>
      </c>
      <c r="G31" s="81">
        <v>1664</v>
      </c>
      <c r="H31" s="81">
        <v>1664</v>
      </c>
      <c r="I31" s="81">
        <v>1544</v>
      </c>
      <c r="J31" s="81">
        <v>1371</v>
      </c>
      <c r="K31" s="81">
        <v>1313</v>
      </c>
      <c r="L31" s="81">
        <v>1153</v>
      </c>
      <c r="M31" s="81">
        <v>1153</v>
      </c>
      <c r="N31" s="81">
        <v>1153</v>
      </c>
      <c r="O31" s="81">
        <v>1153</v>
      </c>
      <c r="P31" s="81">
        <v>1153</v>
      </c>
      <c r="Q31" s="81">
        <v>1228</v>
      </c>
      <c r="R31" s="81">
        <v>1489</v>
      </c>
      <c r="S31" s="81">
        <v>1884</v>
      </c>
      <c r="T31" s="81">
        <v>2331</v>
      </c>
      <c r="U31" s="81">
        <v>2339</v>
      </c>
      <c r="V31" s="81">
        <v>2350</v>
      </c>
      <c r="W31" s="81">
        <v>2355</v>
      </c>
      <c r="X31" s="81">
        <v>2357</v>
      </c>
      <c r="Y31" s="81">
        <v>2357</v>
      </c>
      <c r="Z31" s="83"/>
      <c r="AA31" s="84">
        <f>SUM(B31:Z31)</f>
        <v>41817</v>
      </c>
    </row>
    <row r="32" spans="1:27" ht="30" customHeight="1" thickBot="1" x14ac:dyDescent="0.25">
      <c r="A32" s="60" t="s">
        <v>26</v>
      </c>
      <c r="B32" s="61">
        <f>IF(LEN(B$2)&gt;0,SUM(B29:B31),"")</f>
        <v>8264.8090000000011</v>
      </c>
      <c r="C32" s="62">
        <f t="shared" ref="C32:Z32" si="4">IF(LEN(C$2)&gt;0,SUM(C29:C31),"")</f>
        <v>7311.335</v>
      </c>
      <c r="D32" s="62">
        <f t="shared" si="4"/>
        <v>7004.259</v>
      </c>
      <c r="E32" s="62">
        <f t="shared" si="4"/>
        <v>6815.9079999999994</v>
      </c>
      <c r="F32" s="62">
        <f t="shared" si="4"/>
        <v>6857.32</v>
      </c>
      <c r="G32" s="62">
        <f t="shared" si="4"/>
        <v>6585.5429999999997</v>
      </c>
      <c r="H32" s="62">
        <f t="shared" si="4"/>
        <v>6661.4580000000005</v>
      </c>
      <c r="I32" s="62">
        <f t="shared" si="4"/>
        <v>7437.9230000000007</v>
      </c>
      <c r="J32" s="62">
        <f t="shared" si="4"/>
        <v>8447.148000000001</v>
      </c>
      <c r="K32" s="62">
        <f t="shared" si="4"/>
        <v>9249.58</v>
      </c>
      <c r="L32" s="62">
        <f t="shared" si="4"/>
        <v>9778.0499999999993</v>
      </c>
      <c r="M32" s="62">
        <f t="shared" si="4"/>
        <v>10262.538</v>
      </c>
      <c r="N32" s="62">
        <f t="shared" si="4"/>
        <v>10401.844999999999</v>
      </c>
      <c r="O32" s="62">
        <f t="shared" si="4"/>
        <v>10321.922999999999</v>
      </c>
      <c r="P32" s="62">
        <f t="shared" si="4"/>
        <v>9974.0210000000006</v>
      </c>
      <c r="Q32" s="62">
        <f t="shared" si="4"/>
        <v>9468.8230000000003</v>
      </c>
      <c r="R32" s="62">
        <f t="shared" si="4"/>
        <v>8921.4619999999995</v>
      </c>
      <c r="S32" s="62">
        <f t="shared" si="4"/>
        <v>8641.8359999999993</v>
      </c>
      <c r="T32" s="62">
        <f t="shared" si="4"/>
        <v>8746.2389999999996</v>
      </c>
      <c r="U32" s="62">
        <f t="shared" si="4"/>
        <v>8891.4049999999988</v>
      </c>
      <c r="V32" s="62">
        <f t="shared" si="4"/>
        <v>8811.5649999999987</v>
      </c>
      <c r="W32" s="62">
        <f t="shared" si="4"/>
        <v>8747.9380000000001</v>
      </c>
      <c r="X32" s="62">
        <f t="shared" si="4"/>
        <v>8234.3580000000002</v>
      </c>
      <c r="Y32" s="62">
        <f t="shared" si="4"/>
        <v>7521.9030000000002</v>
      </c>
      <c r="Z32" s="63" t="str">
        <f t="shared" si="4"/>
        <v/>
      </c>
      <c r="AA32" s="64">
        <f>SUM(AA29:AA31)</f>
        <v>203359.18899999998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10</v>
      </c>
      <c r="T35" s="95">
        <v>25</v>
      </c>
      <c r="U35" s="95">
        <v>87</v>
      </c>
      <c r="V35" s="95">
        <v>107</v>
      </c>
      <c r="W35" s="95">
        <v>80</v>
      </c>
      <c r="X35" s="95">
        <v>10</v>
      </c>
      <c r="Y35" s="95">
        <v>10</v>
      </c>
      <c r="Z35" s="96"/>
      <c r="AA35" s="74">
        <f t="shared" ref="AA35:AA40" si="5">SUM(B35:Z35)</f>
        <v>329</v>
      </c>
    </row>
    <row r="36" spans="1:27" ht="24.95" customHeight="1" x14ac:dyDescent="0.2">
      <c r="A36" s="97" t="s">
        <v>29</v>
      </c>
      <c r="B36" s="98">
        <v>293</v>
      </c>
      <c r="C36" s="99">
        <v>347</v>
      </c>
      <c r="D36" s="99">
        <v>352</v>
      </c>
      <c r="E36" s="99">
        <v>336</v>
      </c>
      <c r="F36" s="99">
        <v>337</v>
      </c>
      <c r="G36" s="99">
        <v>339</v>
      </c>
      <c r="H36" s="99">
        <v>200</v>
      </c>
      <c r="I36" s="99">
        <v>29</v>
      </c>
      <c r="J36" s="99">
        <v>19</v>
      </c>
      <c r="K36" s="99">
        <v>24</v>
      </c>
      <c r="L36" s="99">
        <v>24</v>
      </c>
      <c r="M36" s="99">
        <v>29</v>
      </c>
      <c r="N36" s="99">
        <v>29</v>
      </c>
      <c r="O36" s="99">
        <v>29</v>
      </c>
      <c r="P36" s="99">
        <v>75</v>
      </c>
      <c r="Q36" s="99">
        <v>102</v>
      </c>
      <c r="R36" s="99">
        <v>20</v>
      </c>
      <c r="S36" s="99">
        <v>109</v>
      </c>
      <c r="T36" s="99">
        <v>92</v>
      </c>
      <c r="U36" s="99">
        <v>87</v>
      </c>
      <c r="V36" s="99">
        <v>66</v>
      </c>
      <c r="W36" s="99">
        <v>53</v>
      </c>
      <c r="X36" s="99">
        <v>157</v>
      </c>
      <c r="Y36" s="99">
        <v>132</v>
      </c>
      <c r="Z36" s="100"/>
      <c r="AA36" s="79">
        <f t="shared" si="5"/>
        <v>3280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284.89999999999998</v>
      </c>
      <c r="F37" s="99"/>
      <c r="G37" s="99">
        <v>461.1</v>
      </c>
      <c r="H37" s="99">
        <v>1000</v>
      </c>
      <c r="I37" s="99"/>
      <c r="J37" s="99"/>
      <c r="K37" s="99"/>
      <c r="L37" s="99"/>
      <c r="M37" s="99"/>
      <c r="N37" s="99"/>
      <c r="O37" s="99">
        <v>130.5</v>
      </c>
      <c r="P37" s="99">
        <v>354.4</v>
      </c>
      <c r="Q37" s="99">
        <v>409.3</v>
      </c>
      <c r="R37" s="99">
        <v>407.9</v>
      </c>
      <c r="S37" s="99">
        <v>583.70000000000005</v>
      </c>
      <c r="T37" s="99">
        <v>330.3</v>
      </c>
      <c r="U37" s="99"/>
      <c r="V37" s="99">
        <v>93.6</v>
      </c>
      <c r="W37" s="99">
        <v>32.700000000000003</v>
      </c>
      <c r="X37" s="99">
        <v>176.3</v>
      </c>
      <c r="Y37" s="99">
        <v>850.5</v>
      </c>
      <c r="Z37" s="100"/>
      <c r="AA37" s="79">
        <f t="shared" si="5"/>
        <v>5115.2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100</v>
      </c>
      <c r="J38" s="99">
        <v>100</v>
      </c>
      <c r="K38" s="99">
        <v>75</v>
      </c>
      <c r="L38" s="99">
        <v>57</v>
      </c>
      <c r="M38" s="99">
        <v>55</v>
      </c>
      <c r="N38" s="99">
        <v>19</v>
      </c>
      <c r="O38" s="99">
        <v>11</v>
      </c>
      <c r="P38" s="99">
        <v>11</v>
      </c>
      <c r="Q38" s="99">
        <v>25</v>
      </c>
      <c r="R38" s="99">
        <v>69</v>
      </c>
      <c r="S38" s="99">
        <v>100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1922</v>
      </c>
    </row>
    <row r="39" spans="1:27" ht="24.95" customHeight="1" x14ac:dyDescent="0.2">
      <c r="A39" s="97" t="s">
        <v>32</v>
      </c>
      <c r="B39" s="98">
        <v>494</v>
      </c>
      <c r="C39" s="99">
        <v>500</v>
      </c>
      <c r="D39" s="99">
        <v>500</v>
      </c>
      <c r="E39" s="99">
        <v>144</v>
      </c>
      <c r="F39" s="99">
        <v>332.4</v>
      </c>
      <c r="G39" s="99"/>
      <c r="H39" s="99"/>
      <c r="I39" s="99">
        <v>241.2</v>
      </c>
      <c r="J39" s="99">
        <v>500</v>
      </c>
      <c r="K39" s="99">
        <v>278.39999999999998</v>
      </c>
      <c r="L39" s="99">
        <v>500</v>
      </c>
      <c r="M39" s="99">
        <v>424.7</v>
      </c>
      <c r="N39" s="99">
        <v>500</v>
      </c>
      <c r="O39" s="99"/>
      <c r="P39" s="99"/>
      <c r="Q39" s="99">
        <v>324.10000000000002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184.8</v>
      </c>
      <c r="Z39" s="100"/>
      <c r="AA39" s="79">
        <f t="shared" si="5"/>
        <v>8423.5999999999985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887</v>
      </c>
      <c r="C40" s="88">
        <f t="shared" si="6"/>
        <v>947</v>
      </c>
      <c r="D40" s="88">
        <f t="shared" si="6"/>
        <v>952</v>
      </c>
      <c r="E40" s="88">
        <f t="shared" si="6"/>
        <v>864.9</v>
      </c>
      <c r="F40" s="88">
        <f t="shared" si="6"/>
        <v>769.4</v>
      </c>
      <c r="G40" s="88">
        <f t="shared" si="6"/>
        <v>900.1</v>
      </c>
      <c r="H40" s="88">
        <f t="shared" si="6"/>
        <v>1300</v>
      </c>
      <c r="I40" s="88">
        <f t="shared" si="6"/>
        <v>370.2</v>
      </c>
      <c r="J40" s="88">
        <f t="shared" si="6"/>
        <v>619</v>
      </c>
      <c r="K40" s="88">
        <f t="shared" si="6"/>
        <v>377.4</v>
      </c>
      <c r="L40" s="88">
        <f t="shared" si="6"/>
        <v>581</v>
      </c>
      <c r="M40" s="88">
        <f t="shared" si="6"/>
        <v>508.7</v>
      </c>
      <c r="N40" s="88">
        <f t="shared" si="6"/>
        <v>548</v>
      </c>
      <c r="O40" s="88">
        <f t="shared" si="6"/>
        <v>170.5</v>
      </c>
      <c r="P40" s="88">
        <f t="shared" si="6"/>
        <v>440.4</v>
      </c>
      <c r="Q40" s="88">
        <f t="shared" si="6"/>
        <v>860.4</v>
      </c>
      <c r="R40" s="88">
        <f t="shared" si="6"/>
        <v>996.9</v>
      </c>
      <c r="S40" s="88">
        <f t="shared" si="6"/>
        <v>1302.7</v>
      </c>
      <c r="T40" s="88">
        <f t="shared" si="6"/>
        <v>1047.3</v>
      </c>
      <c r="U40" s="88">
        <f t="shared" si="6"/>
        <v>774</v>
      </c>
      <c r="V40" s="88">
        <f t="shared" si="6"/>
        <v>866.6</v>
      </c>
      <c r="W40" s="88">
        <f t="shared" si="6"/>
        <v>765.7</v>
      </c>
      <c r="X40" s="88">
        <f t="shared" si="6"/>
        <v>943.3</v>
      </c>
      <c r="Y40" s="88">
        <f t="shared" si="6"/>
        <v>1277.3</v>
      </c>
      <c r="Z40" s="89" t="str">
        <f t="shared" si="6"/>
        <v/>
      </c>
      <c r="AA40" s="90">
        <f t="shared" si="5"/>
        <v>19069.8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284.89999999999998</v>
      </c>
      <c r="F45" s="99"/>
      <c r="G45" s="99">
        <v>461.1</v>
      </c>
      <c r="H45" s="99">
        <v>1000</v>
      </c>
      <c r="I45" s="99"/>
      <c r="J45" s="99"/>
      <c r="K45" s="99"/>
      <c r="L45" s="99"/>
      <c r="M45" s="99"/>
      <c r="N45" s="99"/>
      <c r="O45" s="99">
        <v>130.5</v>
      </c>
      <c r="P45" s="99">
        <v>354.4</v>
      </c>
      <c r="Q45" s="99">
        <v>409.3</v>
      </c>
      <c r="R45" s="99">
        <v>407.9</v>
      </c>
      <c r="S45" s="99">
        <v>583.70000000000005</v>
      </c>
      <c r="T45" s="99">
        <v>330.3</v>
      </c>
      <c r="U45" s="99"/>
      <c r="V45" s="99">
        <v>93.6</v>
      </c>
      <c r="W45" s="99">
        <v>32.700000000000003</v>
      </c>
      <c r="X45" s="99">
        <v>176.3</v>
      </c>
      <c r="Y45" s="99">
        <v>850.5</v>
      </c>
      <c r="Z45" s="100"/>
      <c r="AA45" s="79">
        <f t="shared" si="7"/>
        <v>5115.2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494</v>
      </c>
      <c r="C47" s="99">
        <v>500</v>
      </c>
      <c r="D47" s="99">
        <v>500</v>
      </c>
      <c r="E47" s="99">
        <v>144</v>
      </c>
      <c r="F47" s="99">
        <v>332.4</v>
      </c>
      <c r="G47" s="99"/>
      <c r="H47" s="99"/>
      <c r="I47" s="99">
        <v>241.2</v>
      </c>
      <c r="J47" s="99">
        <v>500</v>
      </c>
      <c r="K47" s="99">
        <v>278.39999999999998</v>
      </c>
      <c r="L47" s="99">
        <v>500</v>
      </c>
      <c r="M47" s="99">
        <v>424.7</v>
      </c>
      <c r="N47" s="99">
        <v>500</v>
      </c>
      <c r="O47" s="99"/>
      <c r="P47" s="99"/>
      <c r="Q47" s="99">
        <v>324.10000000000002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184.8</v>
      </c>
      <c r="Z47" s="100"/>
      <c r="AA47" s="79">
        <f t="shared" si="7"/>
        <v>8423.5999999999985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494</v>
      </c>
      <c r="C49" s="88">
        <f t="shared" ref="C49:Z49" si="8">IF(LEN(C$2)&gt;0,SUM(C43:C48),"")</f>
        <v>500</v>
      </c>
      <c r="D49" s="88">
        <f t="shared" si="8"/>
        <v>500</v>
      </c>
      <c r="E49" s="88">
        <f t="shared" si="8"/>
        <v>428.9</v>
      </c>
      <c r="F49" s="88">
        <f t="shared" si="8"/>
        <v>332.4</v>
      </c>
      <c r="G49" s="88">
        <f t="shared" si="8"/>
        <v>461.1</v>
      </c>
      <c r="H49" s="88">
        <f t="shared" si="8"/>
        <v>1000</v>
      </c>
      <c r="I49" s="88">
        <f t="shared" si="8"/>
        <v>241.2</v>
      </c>
      <c r="J49" s="88">
        <f t="shared" si="8"/>
        <v>500</v>
      </c>
      <c r="K49" s="88">
        <f t="shared" si="8"/>
        <v>278.39999999999998</v>
      </c>
      <c r="L49" s="88">
        <f t="shared" si="8"/>
        <v>500</v>
      </c>
      <c r="M49" s="88">
        <f t="shared" si="8"/>
        <v>424.7</v>
      </c>
      <c r="N49" s="88">
        <f t="shared" si="8"/>
        <v>500</v>
      </c>
      <c r="O49" s="88">
        <f t="shared" si="8"/>
        <v>130.5</v>
      </c>
      <c r="P49" s="88">
        <f t="shared" si="8"/>
        <v>354.4</v>
      </c>
      <c r="Q49" s="88">
        <f t="shared" si="8"/>
        <v>733.40000000000009</v>
      </c>
      <c r="R49" s="88">
        <f t="shared" si="8"/>
        <v>907.9</v>
      </c>
      <c r="S49" s="88">
        <f t="shared" si="8"/>
        <v>1083.7</v>
      </c>
      <c r="T49" s="88">
        <f t="shared" si="8"/>
        <v>830.3</v>
      </c>
      <c r="U49" s="88">
        <f t="shared" si="8"/>
        <v>500</v>
      </c>
      <c r="V49" s="88">
        <f t="shared" si="8"/>
        <v>593.6</v>
      </c>
      <c r="W49" s="88">
        <f t="shared" si="8"/>
        <v>532.70000000000005</v>
      </c>
      <c r="X49" s="88">
        <f t="shared" si="8"/>
        <v>676.3</v>
      </c>
      <c r="Y49" s="88">
        <f t="shared" si="8"/>
        <v>1035.3</v>
      </c>
      <c r="Z49" s="89" t="str">
        <f t="shared" si="8"/>
        <v/>
      </c>
      <c r="AA49" s="90">
        <f t="shared" si="7"/>
        <v>13538.8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8758.8090000000011</v>
      </c>
      <c r="C52" s="88">
        <f t="shared" si="10"/>
        <v>7811.335</v>
      </c>
      <c r="D52" s="88">
        <f t="shared" si="10"/>
        <v>7504.2589999999991</v>
      </c>
      <c r="E52" s="88">
        <f t="shared" si="10"/>
        <v>7244.8079999999991</v>
      </c>
      <c r="F52" s="88">
        <f t="shared" si="10"/>
        <v>7189.7199999999993</v>
      </c>
      <c r="G52" s="88">
        <f t="shared" si="10"/>
        <v>7046.6430000000009</v>
      </c>
      <c r="H52" s="88">
        <f t="shared" si="10"/>
        <v>7661.4579999999996</v>
      </c>
      <c r="I52" s="88">
        <f t="shared" si="10"/>
        <v>7679.1229999999996</v>
      </c>
      <c r="J52" s="88">
        <f t="shared" si="10"/>
        <v>8947.1479999999992</v>
      </c>
      <c r="K52" s="88">
        <f t="shared" si="10"/>
        <v>9527.9799999999977</v>
      </c>
      <c r="L52" s="88">
        <f t="shared" si="10"/>
        <v>10278.050000000001</v>
      </c>
      <c r="M52" s="88">
        <f t="shared" si="10"/>
        <v>10687.238000000001</v>
      </c>
      <c r="N52" s="88">
        <f t="shared" si="10"/>
        <v>10901.844999999999</v>
      </c>
      <c r="O52" s="88">
        <f t="shared" si="10"/>
        <v>10452.422999999999</v>
      </c>
      <c r="P52" s="88">
        <f t="shared" si="10"/>
        <v>10328.420999999998</v>
      </c>
      <c r="Q52" s="88">
        <f t="shared" si="10"/>
        <v>10202.223</v>
      </c>
      <c r="R52" s="88">
        <f t="shared" si="10"/>
        <v>9829.3619999999992</v>
      </c>
      <c r="S52" s="88">
        <f t="shared" si="10"/>
        <v>9725.5360000000001</v>
      </c>
      <c r="T52" s="88">
        <f t="shared" si="10"/>
        <v>9576.5390000000007</v>
      </c>
      <c r="U52" s="88">
        <f t="shared" si="10"/>
        <v>9391.4050000000007</v>
      </c>
      <c r="V52" s="88">
        <f t="shared" si="10"/>
        <v>9405.1649999999991</v>
      </c>
      <c r="W52" s="88">
        <f t="shared" si="10"/>
        <v>9280.6380000000008</v>
      </c>
      <c r="X52" s="88">
        <f t="shared" si="10"/>
        <v>8910.6579999999994</v>
      </c>
      <c r="Y52" s="88">
        <f t="shared" si="10"/>
        <v>8557.2029999999995</v>
      </c>
      <c r="Z52" s="89" t="str">
        <f t="shared" si="10"/>
        <v/>
      </c>
      <c r="AA52" s="104">
        <f>SUM(B52:Z52)</f>
        <v>216897.98899999997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8758.8090000000011</v>
      </c>
      <c r="C4" s="18">
        <v>7811.3549999999996</v>
      </c>
      <c r="D4" s="18">
        <v>7504.2339999999995</v>
      </c>
      <c r="E4" s="18">
        <v>7244.7759999999998</v>
      </c>
      <c r="F4" s="18">
        <v>7189.6419999999998</v>
      </c>
      <c r="G4" s="18">
        <v>7046.6539999999986</v>
      </c>
      <c r="H4" s="18">
        <v>7661.4579999999996</v>
      </c>
      <c r="I4" s="18">
        <v>7679.1109999999999</v>
      </c>
      <c r="J4" s="18">
        <v>8947.1749999999975</v>
      </c>
      <c r="K4" s="18">
        <v>9527.9339999999993</v>
      </c>
      <c r="L4" s="18">
        <v>10278.049999999997</v>
      </c>
      <c r="M4" s="18">
        <v>10687.253999999999</v>
      </c>
      <c r="N4" s="18">
        <v>10901.824999999997</v>
      </c>
      <c r="O4" s="18">
        <v>10452.434999999998</v>
      </c>
      <c r="P4" s="18">
        <v>10328.403999999997</v>
      </c>
      <c r="Q4" s="18">
        <v>10202.305999999999</v>
      </c>
      <c r="R4" s="18">
        <v>9829.3260000000009</v>
      </c>
      <c r="S4" s="18">
        <v>9725.5619999999999</v>
      </c>
      <c r="T4" s="18">
        <v>9576.5379999999968</v>
      </c>
      <c r="U4" s="18">
        <v>9391.3860000000004</v>
      </c>
      <c r="V4" s="18">
        <v>9405.1539999999986</v>
      </c>
      <c r="W4" s="18">
        <v>9280.6050000000014</v>
      </c>
      <c r="X4" s="18">
        <v>8910.702000000003</v>
      </c>
      <c r="Y4" s="18">
        <v>8557.2019999999975</v>
      </c>
      <c r="Z4" s="19"/>
      <c r="AA4" s="20">
        <f>SUM(B4:Z4)</f>
        <v>216897.897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105.34</v>
      </c>
      <c r="C7" s="28">
        <v>108.46</v>
      </c>
      <c r="D7" s="28">
        <v>108.09</v>
      </c>
      <c r="E7" s="28">
        <v>96.88</v>
      </c>
      <c r="F7" s="28">
        <v>103.19</v>
      </c>
      <c r="G7" s="28">
        <v>101.08</v>
      </c>
      <c r="H7" s="28">
        <v>93.2</v>
      </c>
      <c r="I7" s="28">
        <v>84.11</v>
      </c>
      <c r="J7" s="28">
        <v>77.599999999999994</v>
      </c>
      <c r="K7" s="28">
        <v>41.37</v>
      </c>
      <c r="L7" s="28">
        <v>36.22</v>
      </c>
      <c r="M7" s="28">
        <v>33.17</v>
      </c>
      <c r="N7" s="28">
        <v>46.48</v>
      </c>
      <c r="O7" s="28">
        <v>15.04</v>
      </c>
      <c r="P7" s="28">
        <v>8.85</v>
      </c>
      <c r="Q7" s="28">
        <v>23.13</v>
      </c>
      <c r="R7" s="28">
        <v>74.540000000000006</v>
      </c>
      <c r="S7" s="28">
        <v>92.44</v>
      </c>
      <c r="T7" s="28">
        <v>148.88999999999999</v>
      </c>
      <c r="U7" s="28">
        <v>176.92</v>
      </c>
      <c r="V7" s="28">
        <v>171.02</v>
      </c>
      <c r="W7" s="28">
        <v>163.58000000000001</v>
      </c>
      <c r="X7" s="28">
        <v>148.88999999999999</v>
      </c>
      <c r="Y7" s="28">
        <v>119</v>
      </c>
      <c r="Z7" s="29"/>
      <c r="AA7" s="30">
        <f>IF(SUM(B7:Z7)&lt;&gt;0,AVERAGEIF(B7:Z7,"&lt;&gt;"""),"")</f>
        <v>90.728749999999991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23.902000000000001</v>
      </c>
      <c r="H14" s="57">
        <v>17.100999999999999</v>
      </c>
      <c r="I14" s="57">
        <v>1.9950000000000001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9.99</v>
      </c>
      <c r="T14" s="57">
        <v>19.433</v>
      </c>
      <c r="U14" s="57">
        <v>24.114000000000001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321.53499999999997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23.902000000000001</v>
      </c>
      <c r="H16" s="62">
        <f t="shared" si="1"/>
        <v>17.100999999999999</v>
      </c>
      <c r="I16" s="62">
        <f t="shared" si="1"/>
        <v>1.9950000000000001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9.99</v>
      </c>
      <c r="T16" s="62">
        <f t="shared" si="1"/>
        <v>19.433</v>
      </c>
      <c r="U16" s="62">
        <f t="shared" si="1"/>
        <v>24.114000000000001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321.53499999999997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803.19600000000003</v>
      </c>
      <c r="C19" s="72">
        <v>786.18099999999993</v>
      </c>
      <c r="D19" s="72">
        <v>779.45400000000006</v>
      </c>
      <c r="E19" s="72">
        <v>777.29</v>
      </c>
      <c r="F19" s="72">
        <v>779.86299999999994</v>
      </c>
      <c r="G19" s="72">
        <v>794.69599999999991</v>
      </c>
      <c r="H19" s="72">
        <v>712.30400000000009</v>
      </c>
      <c r="I19" s="72">
        <v>807.40600000000006</v>
      </c>
      <c r="J19" s="72">
        <v>795.08600000000001</v>
      </c>
      <c r="K19" s="72">
        <v>834.95600000000002</v>
      </c>
      <c r="L19" s="72">
        <v>839.03199999999993</v>
      </c>
      <c r="M19" s="72">
        <v>834.60800000000006</v>
      </c>
      <c r="N19" s="72">
        <v>834.875</v>
      </c>
      <c r="O19" s="72">
        <v>830.50599999999997</v>
      </c>
      <c r="P19" s="72">
        <v>828.80400000000009</v>
      </c>
      <c r="Q19" s="72">
        <v>820.83200000000011</v>
      </c>
      <c r="R19" s="72">
        <v>823.34500000000003</v>
      </c>
      <c r="S19" s="72">
        <v>823.66499999999996</v>
      </c>
      <c r="T19" s="72">
        <v>832.33500000000004</v>
      </c>
      <c r="U19" s="72">
        <v>771.04299999999989</v>
      </c>
      <c r="V19" s="72">
        <v>702.11199999999997</v>
      </c>
      <c r="W19" s="72">
        <v>706.96600000000001</v>
      </c>
      <c r="X19" s="72">
        <v>747.87299999999993</v>
      </c>
      <c r="Y19" s="72">
        <v>835.54600000000005</v>
      </c>
      <c r="Z19" s="73"/>
      <c r="AA19" s="74">
        <f t="shared" ref="AA19:AA25" si="2">SUM(B19:Z19)</f>
        <v>19101.973999999995</v>
      </c>
    </row>
    <row r="20" spans="1:27" ht="24.95" customHeight="1" x14ac:dyDescent="0.2">
      <c r="A20" s="75" t="s">
        <v>15</v>
      </c>
      <c r="B20" s="76">
        <v>1468.1880000000001</v>
      </c>
      <c r="C20" s="77">
        <v>1424.6319999999998</v>
      </c>
      <c r="D20" s="77">
        <v>1396.96</v>
      </c>
      <c r="E20" s="77">
        <v>1380.816</v>
      </c>
      <c r="F20" s="77">
        <v>1376.076</v>
      </c>
      <c r="G20" s="77">
        <v>1359.4450000000002</v>
      </c>
      <c r="H20" s="77">
        <v>1389.3019999999999</v>
      </c>
      <c r="I20" s="77">
        <v>1411.163</v>
      </c>
      <c r="J20" s="77">
        <v>1399.4400000000003</v>
      </c>
      <c r="K20" s="77">
        <v>1371.7050000000002</v>
      </c>
      <c r="L20" s="77">
        <v>1367.8490000000002</v>
      </c>
      <c r="M20" s="77">
        <v>1403.8680000000002</v>
      </c>
      <c r="N20" s="77">
        <v>1415.441</v>
      </c>
      <c r="O20" s="77">
        <v>1449.144</v>
      </c>
      <c r="P20" s="77">
        <v>1512.45</v>
      </c>
      <c r="Q20" s="77">
        <v>1566.278</v>
      </c>
      <c r="R20" s="77">
        <v>1554.5290000000002</v>
      </c>
      <c r="S20" s="77">
        <v>1567.9579999999999</v>
      </c>
      <c r="T20" s="77">
        <v>1525.5259999999998</v>
      </c>
      <c r="U20" s="77">
        <v>1507.2140000000002</v>
      </c>
      <c r="V20" s="77">
        <v>1492.8240000000001</v>
      </c>
      <c r="W20" s="77">
        <v>1465.9970000000001</v>
      </c>
      <c r="X20" s="77">
        <v>1407.9669999999999</v>
      </c>
      <c r="Y20" s="77">
        <v>1427.1300000000003</v>
      </c>
      <c r="Z20" s="78"/>
      <c r="AA20" s="79">
        <f t="shared" si="2"/>
        <v>34641.901999999995</v>
      </c>
    </row>
    <row r="21" spans="1:27" ht="24.95" customHeight="1" x14ac:dyDescent="0.2">
      <c r="A21" s="75" t="s">
        <v>16</v>
      </c>
      <c r="B21" s="80">
        <v>4922.4250000000002</v>
      </c>
      <c r="C21" s="81">
        <v>4663.1419999999998</v>
      </c>
      <c r="D21" s="81">
        <v>4417.420000000001</v>
      </c>
      <c r="E21" s="81">
        <v>4252.17</v>
      </c>
      <c r="F21" s="81">
        <v>4144.6030000000001</v>
      </c>
      <c r="G21" s="81">
        <v>3982.3109999999997</v>
      </c>
      <c r="H21" s="81">
        <v>4118.7509999999993</v>
      </c>
      <c r="I21" s="81">
        <v>4474.1470000000008</v>
      </c>
      <c r="J21" s="81">
        <v>4914.2489999999998</v>
      </c>
      <c r="K21" s="81">
        <v>5398.273000000001</v>
      </c>
      <c r="L21" s="81">
        <v>5926.5140000000001</v>
      </c>
      <c r="M21" s="81">
        <v>6275.7780000000012</v>
      </c>
      <c r="N21" s="81">
        <v>6577.509</v>
      </c>
      <c r="O21" s="81">
        <v>6656.7849999999989</v>
      </c>
      <c r="P21" s="81">
        <v>6493.15</v>
      </c>
      <c r="Q21" s="81">
        <v>6305.6959999999999</v>
      </c>
      <c r="R21" s="81">
        <v>6192.9520000000002</v>
      </c>
      <c r="S21" s="81">
        <v>6081.9489999999996</v>
      </c>
      <c r="T21" s="81">
        <v>5927.7440000000006</v>
      </c>
      <c r="U21" s="81">
        <v>5810.5149999999994</v>
      </c>
      <c r="V21" s="81">
        <v>5985.2180000000008</v>
      </c>
      <c r="W21" s="81">
        <v>5894.6419999999989</v>
      </c>
      <c r="X21" s="81">
        <v>5610.862000000001</v>
      </c>
      <c r="Y21" s="81">
        <v>5234.0260000000007</v>
      </c>
      <c r="Z21" s="78"/>
      <c r="AA21" s="79">
        <f t="shared" si="2"/>
        <v>130260.83099999996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170</v>
      </c>
      <c r="C23" s="77">
        <v>162.5</v>
      </c>
      <c r="D23" s="77">
        <v>156.5</v>
      </c>
      <c r="E23" s="77">
        <v>152.5</v>
      </c>
      <c r="F23" s="77">
        <v>150</v>
      </c>
      <c r="G23" s="77">
        <v>145</v>
      </c>
      <c r="H23" s="77">
        <v>140</v>
      </c>
      <c r="I23" s="77">
        <v>129</v>
      </c>
      <c r="J23" s="77">
        <v>115.5</v>
      </c>
      <c r="K23" s="77">
        <v>104</v>
      </c>
      <c r="L23" s="77">
        <v>98.5</v>
      </c>
      <c r="M23" s="77">
        <v>98</v>
      </c>
      <c r="N23" s="77">
        <v>101</v>
      </c>
      <c r="O23" s="77">
        <v>104</v>
      </c>
      <c r="P23" s="77">
        <v>109</v>
      </c>
      <c r="Q23" s="77">
        <v>121.5</v>
      </c>
      <c r="R23" s="77">
        <v>139.5</v>
      </c>
      <c r="S23" s="77">
        <v>164</v>
      </c>
      <c r="T23" s="77">
        <v>185.5</v>
      </c>
      <c r="U23" s="77">
        <v>193.5</v>
      </c>
      <c r="V23" s="77">
        <v>198</v>
      </c>
      <c r="W23" s="77">
        <v>195</v>
      </c>
      <c r="X23" s="77">
        <v>189</v>
      </c>
      <c r="Y23" s="77">
        <v>179.5</v>
      </c>
      <c r="Z23" s="77"/>
      <c r="AA23" s="79">
        <f t="shared" si="2"/>
        <v>3501</v>
      </c>
    </row>
    <row r="24" spans="1:27" ht="24.95" customHeight="1" x14ac:dyDescent="0.2">
      <c r="A24" s="85" t="s">
        <v>19</v>
      </c>
      <c r="B24" s="77">
        <v>498</v>
      </c>
      <c r="C24" s="77">
        <v>473</v>
      </c>
      <c r="D24" s="77">
        <v>452.99999999999994</v>
      </c>
      <c r="E24" s="77">
        <v>440</v>
      </c>
      <c r="F24" s="77">
        <v>435.99999999999994</v>
      </c>
      <c r="G24" s="77">
        <v>440</v>
      </c>
      <c r="H24" s="77">
        <v>478.00000000000006</v>
      </c>
      <c r="I24" s="77">
        <v>541</v>
      </c>
      <c r="J24" s="77">
        <v>600</v>
      </c>
      <c r="K24" s="77">
        <v>629</v>
      </c>
      <c r="L24" s="77">
        <v>642.99999999999989</v>
      </c>
      <c r="M24" s="77">
        <v>660</v>
      </c>
      <c r="N24" s="77">
        <v>677</v>
      </c>
      <c r="O24" s="77">
        <v>677.99999999999989</v>
      </c>
      <c r="P24" s="77">
        <v>667</v>
      </c>
      <c r="Q24" s="77">
        <v>663</v>
      </c>
      <c r="R24" s="77">
        <v>669.00000000000011</v>
      </c>
      <c r="S24" s="77">
        <v>671</v>
      </c>
      <c r="T24" s="77">
        <v>658.00000000000011</v>
      </c>
      <c r="U24" s="77">
        <v>638</v>
      </c>
      <c r="V24" s="77">
        <v>624</v>
      </c>
      <c r="W24" s="77">
        <v>588.99999999999989</v>
      </c>
      <c r="X24" s="77">
        <v>545</v>
      </c>
      <c r="Y24" s="77">
        <v>484</v>
      </c>
      <c r="Z24" s="77"/>
      <c r="AA24" s="79">
        <f t="shared" si="2"/>
        <v>13854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7861.8090000000002</v>
      </c>
      <c r="C26" s="88">
        <f t="shared" ref="C26:Z26" si="3">IF(LEN(C$2)&gt;0,SUM(C19:C25),"")</f>
        <v>7509.4549999999999</v>
      </c>
      <c r="D26" s="88">
        <f t="shared" si="3"/>
        <v>7203.3340000000007</v>
      </c>
      <c r="E26" s="88">
        <f t="shared" si="3"/>
        <v>7002.7759999999998</v>
      </c>
      <c r="F26" s="88">
        <f t="shared" si="3"/>
        <v>6886.5419999999995</v>
      </c>
      <c r="G26" s="88">
        <f t="shared" si="3"/>
        <v>6721.4519999999993</v>
      </c>
      <c r="H26" s="88">
        <f t="shared" si="3"/>
        <v>6838.3569999999991</v>
      </c>
      <c r="I26" s="88">
        <f t="shared" si="3"/>
        <v>7362.7160000000003</v>
      </c>
      <c r="J26" s="88">
        <f t="shared" si="3"/>
        <v>7824.2749999999996</v>
      </c>
      <c r="K26" s="88">
        <f t="shared" si="3"/>
        <v>8337.9340000000011</v>
      </c>
      <c r="L26" s="88">
        <f t="shared" si="3"/>
        <v>8984.8950000000004</v>
      </c>
      <c r="M26" s="88">
        <f t="shared" si="3"/>
        <v>9382.2540000000008</v>
      </c>
      <c r="N26" s="88">
        <f t="shared" si="3"/>
        <v>9715.8250000000007</v>
      </c>
      <c r="O26" s="88">
        <f t="shared" si="3"/>
        <v>9828.4349999999995</v>
      </c>
      <c r="P26" s="88">
        <f t="shared" si="3"/>
        <v>9720.4039999999986</v>
      </c>
      <c r="Q26" s="88">
        <f t="shared" si="3"/>
        <v>9587.3060000000005</v>
      </c>
      <c r="R26" s="88">
        <f t="shared" si="3"/>
        <v>9379.3260000000009</v>
      </c>
      <c r="S26" s="88">
        <f t="shared" si="3"/>
        <v>9308.5720000000001</v>
      </c>
      <c r="T26" s="88">
        <f t="shared" si="3"/>
        <v>9129.1049999999996</v>
      </c>
      <c r="U26" s="88">
        <f t="shared" si="3"/>
        <v>8920.271999999999</v>
      </c>
      <c r="V26" s="88">
        <f t="shared" si="3"/>
        <v>9002.1540000000005</v>
      </c>
      <c r="W26" s="88">
        <f t="shared" si="3"/>
        <v>8851.6049999999996</v>
      </c>
      <c r="X26" s="88">
        <f t="shared" si="3"/>
        <v>8500.7020000000011</v>
      </c>
      <c r="Y26" s="88">
        <f t="shared" si="3"/>
        <v>8160.2020000000011</v>
      </c>
      <c r="Z26" s="89" t="str">
        <f t="shared" si="3"/>
        <v/>
      </c>
      <c r="AA26" s="90">
        <f>SUM(AA19:AA25)</f>
        <v>202019.70699999994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825</v>
      </c>
      <c r="C29" s="72">
        <v>792.5</v>
      </c>
      <c r="D29" s="72">
        <v>766.5</v>
      </c>
      <c r="E29" s="72">
        <v>734.5</v>
      </c>
      <c r="F29" s="72">
        <v>728</v>
      </c>
      <c r="G29" s="72">
        <v>727</v>
      </c>
      <c r="H29" s="72">
        <v>760</v>
      </c>
      <c r="I29" s="72">
        <v>847</v>
      </c>
      <c r="J29" s="72">
        <v>907.5</v>
      </c>
      <c r="K29" s="72">
        <v>950</v>
      </c>
      <c r="L29" s="72">
        <v>963.5</v>
      </c>
      <c r="M29" s="72">
        <v>975</v>
      </c>
      <c r="N29" s="72">
        <v>1000</v>
      </c>
      <c r="O29" s="72">
        <v>1044</v>
      </c>
      <c r="P29" s="72">
        <v>1013</v>
      </c>
      <c r="Q29" s="72">
        <v>1011.5</v>
      </c>
      <c r="R29" s="72">
        <v>965.5</v>
      </c>
      <c r="S29" s="72">
        <v>997</v>
      </c>
      <c r="T29" s="72">
        <v>990.5</v>
      </c>
      <c r="U29" s="72">
        <v>964.5</v>
      </c>
      <c r="V29" s="72">
        <v>955</v>
      </c>
      <c r="W29" s="72">
        <v>917</v>
      </c>
      <c r="X29" s="72">
        <v>891</v>
      </c>
      <c r="Y29" s="72">
        <v>820.5</v>
      </c>
      <c r="Z29" s="73"/>
      <c r="AA29" s="74">
        <f>SUM(B29:Z29)</f>
        <v>21546</v>
      </c>
    </row>
    <row r="30" spans="1:27" ht="24.95" customHeight="1" x14ac:dyDescent="0.2">
      <c r="A30" s="75" t="s">
        <v>24</v>
      </c>
      <c r="B30" s="76">
        <v>7333.8090000000002</v>
      </c>
      <c r="C30" s="77">
        <v>6988.9549999999999</v>
      </c>
      <c r="D30" s="77">
        <v>6691.8339999999998</v>
      </c>
      <c r="E30" s="77">
        <v>6510.2759999999998</v>
      </c>
      <c r="F30" s="77">
        <v>6403.5420000000004</v>
      </c>
      <c r="G30" s="77">
        <v>6238.3540000000003</v>
      </c>
      <c r="H30" s="77">
        <v>6401.4579999999996</v>
      </c>
      <c r="I30" s="77">
        <v>6777.7110000000002</v>
      </c>
      <c r="J30" s="77">
        <v>7476.7749999999996</v>
      </c>
      <c r="K30" s="77">
        <v>7977.9340000000002</v>
      </c>
      <c r="L30" s="77">
        <v>8714.5499999999993</v>
      </c>
      <c r="M30" s="77">
        <v>9112.2540000000008</v>
      </c>
      <c r="N30" s="77">
        <v>9304.8250000000007</v>
      </c>
      <c r="O30" s="77">
        <v>9408.4349999999995</v>
      </c>
      <c r="P30" s="77">
        <v>9315.4040000000005</v>
      </c>
      <c r="Q30" s="77">
        <v>9190.8060000000005</v>
      </c>
      <c r="R30" s="77">
        <v>8863.8259999999991</v>
      </c>
      <c r="S30" s="77">
        <v>8728.5619999999999</v>
      </c>
      <c r="T30" s="77">
        <v>8586.0380000000005</v>
      </c>
      <c r="U30" s="77">
        <v>8379.8860000000004</v>
      </c>
      <c r="V30" s="77">
        <v>8450.1540000000005</v>
      </c>
      <c r="W30" s="77">
        <v>8363.6049999999996</v>
      </c>
      <c r="X30" s="77">
        <v>8019.7020000000002</v>
      </c>
      <c r="Y30" s="77">
        <v>7736.7020000000002</v>
      </c>
      <c r="Z30" s="78"/>
      <c r="AA30" s="79">
        <f>SUM(B30:Z30)</f>
        <v>190975.397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8158.8090000000002</v>
      </c>
      <c r="C32" s="62">
        <f t="shared" ref="C32:Z32" si="4">IF(LEN(C$2)&gt;0,SUM(C29:C31),"")</f>
        <v>7781.4549999999999</v>
      </c>
      <c r="D32" s="62">
        <f t="shared" si="4"/>
        <v>7458.3339999999998</v>
      </c>
      <c r="E32" s="62">
        <f t="shared" si="4"/>
        <v>7244.7759999999998</v>
      </c>
      <c r="F32" s="62">
        <f t="shared" si="4"/>
        <v>7131.5420000000004</v>
      </c>
      <c r="G32" s="62">
        <f t="shared" si="4"/>
        <v>6965.3540000000003</v>
      </c>
      <c r="H32" s="62">
        <f t="shared" si="4"/>
        <v>7161.4579999999996</v>
      </c>
      <c r="I32" s="62">
        <f t="shared" si="4"/>
        <v>7624.7110000000002</v>
      </c>
      <c r="J32" s="62">
        <f t="shared" si="4"/>
        <v>8384.2749999999996</v>
      </c>
      <c r="K32" s="62">
        <f t="shared" si="4"/>
        <v>8927.9340000000011</v>
      </c>
      <c r="L32" s="62">
        <f t="shared" si="4"/>
        <v>9678.0499999999993</v>
      </c>
      <c r="M32" s="62">
        <f t="shared" si="4"/>
        <v>10087.254000000001</v>
      </c>
      <c r="N32" s="62">
        <f t="shared" si="4"/>
        <v>10304.825000000001</v>
      </c>
      <c r="O32" s="62">
        <f t="shared" si="4"/>
        <v>10452.434999999999</v>
      </c>
      <c r="P32" s="62">
        <f t="shared" si="4"/>
        <v>10328.404</v>
      </c>
      <c r="Q32" s="62">
        <f t="shared" si="4"/>
        <v>10202.306</v>
      </c>
      <c r="R32" s="62">
        <f t="shared" si="4"/>
        <v>9829.3259999999991</v>
      </c>
      <c r="S32" s="62">
        <f t="shared" si="4"/>
        <v>9725.5619999999999</v>
      </c>
      <c r="T32" s="62">
        <f t="shared" si="4"/>
        <v>9576.5380000000005</v>
      </c>
      <c r="U32" s="62">
        <f t="shared" si="4"/>
        <v>9344.3860000000004</v>
      </c>
      <c r="V32" s="62">
        <f t="shared" si="4"/>
        <v>9405.1540000000005</v>
      </c>
      <c r="W32" s="62">
        <f t="shared" si="4"/>
        <v>9280.6049999999996</v>
      </c>
      <c r="X32" s="62">
        <f t="shared" si="4"/>
        <v>8910.7020000000011</v>
      </c>
      <c r="Y32" s="62">
        <f t="shared" si="4"/>
        <v>8557.2020000000011</v>
      </c>
      <c r="Z32" s="63" t="str">
        <f t="shared" si="4"/>
        <v/>
      </c>
      <c r="AA32" s="64">
        <f>SUM(AA29:AA31)</f>
        <v>212521.397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210</v>
      </c>
      <c r="T35" s="95">
        <v>210</v>
      </c>
      <c r="U35" s="95">
        <v>197</v>
      </c>
      <c r="V35" s="95">
        <v>180</v>
      </c>
      <c r="W35" s="95">
        <v>188</v>
      </c>
      <c r="X35" s="95">
        <v>210</v>
      </c>
      <c r="Y35" s="95">
        <v>210</v>
      </c>
      <c r="Z35" s="96"/>
      <c r="AA35" s="74">
        <f t="shared" ref="AA35:AA40" si="5">SUM(B35:Z35)</f>
        <v>4805</v>
      </c>
    </row>
    <row r="36" spans="1:27" ht="24.95" customHeight="1" x14ac:dyDescent="0.2">
      <c r="A36" s="97" t="s">
        <v>42</v>
      </c>
      <c r="B36" s="98">
        <v>72</v>
      </c>
      <c r="C36" s="99">
        <v>47</v>
      </c>
      <c r="D36" s="99">
        <v>30</v>
      </c>
      <c r="E36" s="99">
        <v>17</v>
      </c>
      <c r="F36" s="99">
        <v>20</v>
      </c>
      <c r="G36" s="99">
        <v>20</v>
      </c>
      <c r="H36" s="99">
        <v>106</v>
      </c>
      <c r="I36" s="99">
        <v>60</v>
      </c>
      <c r="J36" s="99">
        <v>360</v>
      </c>
      <c r="K36" s="99">
        <v>390</v>
      </c>
      <c r="L36" s="99">
        <v>390</v>
      </c>
      <c r="M36" s="99">
        <v>390</v>
      </c>
      <c r="N36" s="99">
        <v>304</v>
      </c>
      <c r="O36" s="99">
        <v>247</v>
      </c>
      <c r="P36" s="99">
        <v>231</v>
      </c>
      <c r="Q36" s="99">
        <v>224</v>
      </c>
      <c r="R36" s="99">
        <v>250</v>
      </c>
      <c r="S36" s="99">
        <v>197</v>
      </c>
      <c r="T36" s="99">
        <v>218</v>
      </c>
      <c r="U36" s="99">
        <v>203</v>
      </c>
      <c r="V36" s="99">
        <v>198</v>
      </c>
      <c r="W36" s="99">
        <v>216</v>
      </c>
      <c r="X36" s="99">
        <v>175</v>
      </c>
      <c r="Y36" s="99">
        <v>162</v>
      </c>
      <c r="Z36" s="100"/>
      <c r="AA36" s="79">
        <f t="shared" si="5"/>
        <v>4527</v>
      </c>
    </row>
    <row r="37" spans="1:27" ht="24.95" customHeight="1" x14ac:dyDescent="0.2">
      <c r="A37" s="97" t="s">
        <v>43</v>
      </c>
      <c r="B37" s="98">
        <v>600</v>
      </c>
      <c r="C37" s="99">
        <v>29.9</v>
      </c>
      <c r="D37" s="99">
        <v>45.9</v>
      </c>
      <c r="E37" s="99"/>
      <c r="F37" s="99">
        <v>58.1</v>
      </c>
      <c r="G37" s="99"/>
      <c r="H37" s="99"/>
      <c r="I37" s="99">
        <v>54.4</v>
      </c>
      <c r="J37" s="99">
        <v>562.9</v>
      </c>
      <c r="K37" s="99">
        <v>600</v>
      </c>
      <c r="L37" s="99">
        <v>600</v>
      </c>
      <c r="M37" s="99">
        <v>600</v>
      </c>
      <c r="N37" s="99">
        <v>597</v>
      </c>
      <c r="O37" s="99"/>
      <c r="P37" s="99"/>
      <c r="Q37" s="99"/>
      <c r="R37" s="99"/>
      <c r="S37" s="99"/>
      <c r="T37" s="99"/>
      <c r="U37" s="99">
        <v>47</v>
      </c>
      <c r="V37" s="99"/>
      <c r="W37" s="99"/>
      <c r="X37" s="99"/>
      <c r="Y37" s="99"/>
      <c r="Z37" s="100"/>
      <c r="AA37" s="79">
        <f t="shared" si="5"/>
        <v>3795.2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>
        <v>103.155</v>
      </c>
      <c r="M38" s="99">
        <v>115</v>
      </c>
      <c r="N38" s="99">
        <v>85</v>
      </c>
      <c r="O38" s="99">
        <v>177</v>
      </c>
      <c r="P38" s="99">
        <v>177</v>
      </c>
      <c r="Q38" s="99">
        <v>191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848.15499999999997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>
        <v>81.3</v>
      </c>
      <c r="H39" s="99">
        <v>500</v>
      </c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581.29999999999995</v>
      </c>
    </row>
    <row r="40" spans="1:27" ht="30" customHeight="1" thickBot="1" x14ac:dyDescent="0.25">
      <c r="A40" s="86" t="s">
        <v>46</v>
      </c>
      <c r="B40" s="87">
        <f>IF(LEN(B$2)&gt;0,SUM(B35:B39),"")</f>
        <v>872</v>
      </c>
      <c r="C40" s="88">
        <f t="shared" ref="C40:Z40" si="6">IF(LEN(C$2)&gt;0,SUM(C35:C39),"")</f>
        <v>276.89999999999998</v>
      </c>
      <c r="D40" s="88">
        <f t="shared" si="6"/>
        <v>275.89999999999998</v>
      </c>
      <c r="E40" s="88">
        <f t="shared" si="6"/>
        <v>217</v>
      </c>
      <c r="F40" s="88">
        <f t="shared" si="6"/>
        <v>278.10000000000002</v>
      </c>
      <c r="G40" s="88">
        <f t="shared" si="6"/>
        <v>301.3</v>
      </c>
      <c r="H40" s="88">
        <f t="shared" si="6"/>
        <v>806</v>
      </c>
      <c r="I40" s="88">
        <f t="shared" si="6"/>
        <v>314.39999999999998</v>
      </c>
      <c r="J40" s="88">
        <f t="shared" si="6"/>
        <v>1122.9000000000001</v>
      </c>
      <c r="K40" s="88">
        <f t="shared" si="6"/>
        <v>1190</v>
      </c>
      <c r="L40" s="88">
        <f t="shared" si="6"/>
        <v>1293.155</v>
      </c>
      <c r="M40" s="88">
        <f t="shared" si="6"/>
        <v>1305</v>
      </c>
      <c r="N40" s="88">
        <f t="shared" si="6"/>
        <v>1186</v>
      </c>
      <c r="O40" s="88">
        <f t="shared" si="6"/>
        <v>624</v>
      </c>
      <c r="P40" s="88">
        <f t="shared" si="6"/>
        <v>608</v>
      </c>
      <c r="Q40" s="88">
        <f t="shared" si="6"/>
        <v>615</v>
      </c>
      <c r="R40" s="88">
        <f t="shared" si="6"/>
        <v>450</v>
      </c>
      <c r="S40" s="88">
        <f t="shared" si="6"/>
        <v>407</v>
      </c>
      <c r="T40" s="88">
        <f t="shared" si="6"/>
        <v>428</v>
      </c>
      <c r="U40" s="88">
        <f t="shared" si="6"/>
        <v>447</v>
      </c>
      <c r="V40" s="88">
        <f t="shared" si="6"/>
        <v>378</v>
      </c>
      <c r="W40" s="88">
        <f t="shared" si="6"/>
        <v>404</v>
      </c>
      <c r="X40" s="88">
        <f t="shared" si="6"/>
        <v>385</v>
      </c>
      <c r="Y40" s="88">
        <f t="shared" si="6"/>
        <v>372</v>
      </c>
      <c r="Z40" s="89" t="str">
        <f t="shared" si="6"/>
        <v/>
      </c>
      <c r="AA40" s="90">
        <f t="shared" si="5"/>
        <v>14556.654999999999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600</v>
      </c>
      <c r="C45" s="99">
        <v>29.9</v>
      </c>
      <c r="D45" s="99">
        <v>45.9</v>
      </c>
      <c r="E45" s="99"/>
      <c r="F45" s="99">
        <v>58.1</v>
      </c>
      <c r="G45" s="99"/>
      <c r="H45" s="99"/>
      <c r="I45" s="99">
        <v>54.4</v>
      </c>
      <c r="J45" s="99">
        <v>562.9</v>
      </c>
      <c r="K45" s="99">
        <v>600</v>
      </c>
      <c r="L45" s="99">
        <v>600</v>
      </c>
      <c r="M45" s="99">
        <v>600</v>
      </c>
      <c r="N45" s="99">
        <v>597</v>
      </c>
      <c r="O45" s="99"/>
      <c r="P45" s="99"/>
      <c r="Q45" s="99"/>
      <c r="R45" s="99"/>
      <c r="S45" s="99"/>
      <c r="T45" s="99"/>
      <c r="U45" s="99">
        <v>47</v>
      </c>
      <c r="V45" s="99"/>
      <c r="W45" s="99"/>
      <c r="X45" s="99"/>
      <c r="Y45" s="99"/>
      <c r="Z45" s="100"/>
      <c r="AA45" s="79">
        <f t="shared" si="7"/>
        <v>3795.2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>
        <v>81.3</v>
      </c>
      <c r="H47" s="99">
        <v>500</v>
      </c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581.29999999999995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750</v>
      </c>
      <c r="C49" s="88">
        <f t="shared" ref="C49:Z49" si="8">IF(LEN(C$2)&gt;0,SUM(C43:C48),"")</f>
        <v>179.9</v>
      </c>
      <c r="D49" s="88">
        <f t="shared" si="8"/>
        <v>195.9</v>
      </c>
      <c r="E49" s="88">
        <f t="shared" si="8"/>
        <v>150</v>
      </c>
      <c r="F49" s="88">
        <f t="shared" si="8"/>
        <v>208.1</v>
      </c>
      <c r="G49" s="88">
        <f t="shared" si="8"/>
        <v>231.3</v>
      </c>
      <c r="H49" s="88">
        <f t="shared" si="8"/>
        <v>650</v>
      </c>
      <c r="I49" s="88">
        <f t="shared" si="8"/>
        <v>204.4</v>
      </c>
      <c r="J49" s="88">
        <f t="shared" si="8"/>
        <v>712.9</v>
      </c>
      <c r="K49" s="88">
        <f t="shared" si="8"/>
        <v>750</v>
      </c>
      <c r="L49" s="88">
        <f t="shared" si="8"/>
        <v>750</v>
      </c>
      <c r="M49" s="88">
        <f t="shared" si="8"/>
        <v>750</v>
      </c>
      <c r="N49" s="88">
        <f t="shared" si="8"/>
        <v>747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197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7976.5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8758.8090000000011</v>
      </c>
      <c r="C52" s="88">
        <f t="shared" ref="C52:Z52" si="10">IF(LEN(C$2)&gt;0,SUM(C10:C15)+C26+C40,"")</f>
        <v>7811.3549999999996</v>
      </c>
      <c r="D52" s="88">
        <f t="shared" si="10"/>
        <v>7504.2340000000004</v>
      </c>
      <c r="E52" s="88">
        <f t="shared" si="10"/>
        <v>7244.7759999999998</v>
      </c>
      <c r="F52" s="88">
        <f t="shared" si="10"/>
        <v>7189.6419999999998</v>
      </c>
      <c r="G52" s="88">
        <f t="shared" si="10"/>
        <v>7046.6539999999995</v>
      </c>
      <c r="H52" s="88">
        <f t="shared" si="10"/>
        <v>7661.4579999999987</v>
      </c>
      <c r="I52" s="88">
        <f t="shared" si="10"/>
        <v>7679.1109999999999</v>
      </c>
      <c r="J52" s="88">
        <f t="shared" si="10"/>
        <v>8947.1749999999993</v>
      </c>
      <c r="K52" s="88">
        <f t="shared" si="10"/>
        <v>9527.9340000000011</v>
      </c>
      <c r="L52" s="88">
        <f t="shared" si="10"/>
        <v>10278.050000000001</v>
      </c>
      <c r="M52" s="88">
        <f t="shared" si="10"/>
        <v>10687.254000000001</v>
      </c>
      <c r="N52" s="88">
        <f t="shared" si="10"/>
        <v>10901.825000000001</v>
      </c>
      <c r="O52" s="88">
        <f t="shared" si="10"/>
        <v>10452.434999999999</v>
      </c>
      <c r="P52" s="88">
        <f t="shared" si="10"/>
        <v>10328.403999999999</v>
      </c>
      <c r="Q52" s="88">
        <f t="shared" si="10"/>
        <v>10202.306</v>
      </c>
      <c r="R52" s="88">
        <f t="shared" si="10"/>
        <v>9829.3260000000009</v>
      </c>
      <c r="S52" s="88">
        <f t="shared" si="10"/>
        <v>9725.5619999999999</v>
      </c>
      <c r="T52" s="88">
        <f t="shared" si="10"/>
        <v>9576.5380000000005</v>
      </c>
      <c r="U52" s="88">
        <f t="shared" si="10"/>
        <v>9391.3859999999986</v>
      </c>
      <c r="V52" s="88">
        <f t="shared" si="10"/>
        <v>9405.1540000000005</v>
      </c>
      <c r="W52" s="88">
        <f t="shared" si="10"/>
        <v>9280.6049999999996</v>
      </c>
      <c r="X52" s="88">
        <f t="shared" si="10"/>
        <v>8910.7020000000011</v>
      </c>
      <c r="Y52" s="88">
        <f t="shared" si="10"/>
        <v>8557.2020000000011</v>
      </c>
      <c r="Z52" s="89" t="str">
        <f t="shared" si="10"/>
        <v/>
      </c>
      <c r="AA52" s="104">
        <f>SUM(B52:Z52)</f>
        <v>216897.897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106</v>
      </c>
      <c r="C4" s="18">
        <v>-470.1</v>
      </c>
      <c r="D4" s="18">
        <v>-454.1</v>
      </c>
      <c r="E4" s="18">
        <v>-428.9</v>
      </c>
      <c r="F4" s="18">
        <v>-274.29999999999995</v>
      </c>
      <c r="G4" s="18">
        <v>-379.8</v>
      </c>
      <c r="H4" s="18">
        <v>-500</v>
      </c>
      <c r="I4" s="18">
        <v>-186.79999999999998</v>
      </c>
      <c r="J4" s="18">
        <v>62.899999999999977</v>
      </c>
      <c r="K4" s="18">
        <v>321.60000000000002</v>
      </c>
      <c r="L4" s="18">
        <v>100</v>
      </c>
      <c r="M4" s="18">
        <v>175.3</v>
      </c>
      <c r="N4" s="18">
        <v>97</v>
      </c>
      <c r="O4" s="18">
        <v>-130.5</v>
      </c>
      <c r="P4" s="18">
        <v>-354.4</v>
      </c>
      <c r="Q4" s="18">
        <v>-733.40000000000009</v>
      </c>
      <c r="R4" s="18">
        <v>-907.9</v>
      </c>
      <c r="S4" s="18">
        <v>-1083.7</v>
      </c>
      <c r="T4" s="18">
        <v>-830.3</v>
      </c>
      <c r="U4" s="18">
        <v>-453</v>
      </c>
      <c r="V4" s="18">
        <v>-593.6</v>
      </c>
      <c r="W4" s="18">
        <v>-532.70000000000005</v>
      </c>
      <c r="X4" s="18">
        <v>-676.3</v>
      </c>
      <c r="Y4" s="18">
        <v>-1035.3</v>
      </c>
      <c r="Z4" s="19"/>
      <c r="AA4" s="111">
        <f>SUM(B4:Z4)</f>
        <v>-9162.3000000000011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105.34</v>
      </c>
      <c r="C7" s="117">
        <v>108.46</v>
      </c>
      <c r="D7" s="117">
        <v>108.09</v>
      </c>
      <c r="E7" s="117">
        <v>96.88</v>
      </c>
      <c r="F7" s="117">
        <v>103.19</v>
      </c>
      <c r="G7" s="117">
        <v>101.08</v>
      </c>
      <c r="H7" s="117">
        <v>93.2</v>
      </c>
      <c r="I7" s="117">
        <v>84.11</v>
      </c>
      <c r="J7" s="117">
        <v>77.599999999999994</v>
      </c>
      <c r="K7" s="117">
        <v>41.37</v>
      </c>
      <c r="L7" s="117">
        <v>36.22</v>
      </c>
      <c r="M7" s="117">
        <v>33.17</v>
      </c>
      <c r="N7" s="117">
        <v>46.48</v>
      </c>
      <c r="O7" s="117">
        <v>15.04</v>
      </c>
      <c r="P7" s="117">
        <v>8.85</v>
      </c>
      <c r="Q7" s="117">
        <v>23.13</v>
      </c>
      <c r="R7" s="117">
        <v>74.540000000000006</v>
      </c>
      <c r="S7" s="117">
        <v>92.44</v>
      </c>
      <c r="T7" s="117">
        <v>148.88999999999999</v>
      </c>
      <c r="U7" s="117">
        <v>176.92</v>
      </c>
      <c r="V7" s="117">
        <v>171.02</v>
      </c>
      <c r="W7" s="117">
        <v>163.58000000000001</v>
      </c>
      <c r="X7" s="117">
        <v>148.88999999999999</v>
      </c>
      <c r="Y7" s="117">
        <v>119</v>
      </c>
      <c r="Z7" s="118"/>
      <c r="AA7" s="119">
        <f>IF(SUM(B7:Z7)&lt;&gt;0,AVERAGEIF(B7:Z7,"&lt;&gt;"""),"")</f>
        <v>90.728749999999991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284.89999999999998</v>
      </c>
      <c r="F13" s="129"/>
      <c r="G13" s="129">
        <v>461.1</v>
      </c>
      <c r="H13" s="129">
        <v>1000</v>
      </c>
      <c r="I13" s="129"/>
      <c r="J13" s="129"/>
      <c r="K13" s="129"/>
      <c r="L13" s="129"/>
      <c r="M13" s="129"/>
      <c r="N13" s="129"/>
      <c r="O13" s="129">
        <v>130.5</v>
      </c>
      <c r="P13" s="129">
        <v>354.4</v>
      </c>
      <c r="Q13" s="129">
        <v>409.3</v>
      </c>
      <c r="R13" s="129">
        <v>407.9</v>
      </c>
      <c r="S13" s="129">
        <v>583.70000000000005</v>
      </c>
      <c r="T13" s="129">
        <v>330.3</v>
      </c>
      <c r="U13" s="129"/>
      <c r="V13" s="129">
        <v>93.6</v>
      </c>
      <c r="W13" s="129">
        <v>32.700000000000003</v>
      </c>
      <c r="X13" s="129">
        <v>176.3</v>
      </c>
      <c r="Y13" s="130">
        <v>850.5</v>
      </c>
      <c r="Z13" s="131"/>
      <c r="AA13" s="132">
        <f t="shared" si="0"/>
        <v>5115.2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494</v>
      </c>
      <c r="C15" s="133">
        <v>500</v>
      </c>
      <c r="D15" s="133">
        <v>500</v>
      </c>
      <c r="E15" s="133">
        <v>144</v>
      </c>
      <c r="F15" s="133">
        <v>332.4</v>
      </c>
      <c r="G15" s="133"/>
      <c r="H15" s="133"/>
      <c r="I15" s="133">
        <v>241.2</v>
      </c>
      <c r="J15" s="133">
        <v>500</v>
      </c>
      <c r="K15" s="133">
        <v>278.39999999999998</v>
      </c>
      <c r="L15" s="133">
        <v>500</v>
      </c>
      <c r="M15" s="133">
        <v>424.7</v>
      </c>
      <c r="N15" s="133">
        <v>500</v>
      </c>
      <c r="O15" s="133"/>
      <c r="P15" s="133"/>
      <c r="Q15" s="133">
        <v>324.10000000000002</v>
      </c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184.8</v>
      </c>
      <c r="Z15" s="131"/>
      <c r="AA15" s="132">
        <f t="shared" si="0"/>
        <v>8423.5999999999985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494</v>
      </c>
      <c r="C16" s="135">
        <f t="shared" si="1"/>
        <v>500</v>
      </c>
      <c r="D16" s="135">
        <f t="shared" si="1"/>
        <v>500</v>
      </c>
      <c r="E16" s="135">
        <f t="shared" si="1"/>
        <v>428.9</v>
      </c>
      <c r="F16" s="135">
        <f t="shared" si="1"/>
        <v>332.4</v>
      </c>
      <c r="G16" s="135">
        <f t="shared" si="1"/>
        <v>461.1</v>
      </c>
      <c r="H16" s="135">
        <f t="shared" si="1"/>
        <v>1000</v>
      </c>
      <c r="I16" s="135">
        <f t="shared" si="1"/>
        <v>241.2</v>
      </c>
      <c r="J16" s="135">
        <f t="shared" si="1"/>
        <v>500</v>
      </c>
      <c r="K16" s="135">
        <f t="shared" si="1"/>
        <v>278.39999999999998</v>
      </c>
      <c r="L16" s="135">
        <f t="shared" si="1"/>
        <v>500</v>
      </c>
      <c r="M16" s="135">
        <f t="shared" si="1"/>
        <v>424.7</v>
      </c>
      <c r="N16" s="135">
        <f t="shared" si="1"/>
        <v>500</v>
      </c>
      <c r="O16" s="135">
        <f t="shared" si="1"/>
        <v>130.5</v>
      </c>
      <c r="P16" s="135">
        <f t="shared" si="1"/>
        <v>354.4</v>
      </c>
      <c r="Q16" s="135">
        <f t="shared" si="1"/>
        <v>733.40000000000009</v>
      </c>
      <c r="R16" s="135">
        <f t="shared" si="1"/>
        <v>907.9</v>
      </c>
      <c r="S16" s="135">
        <f t="shared" si="1"/>
        <v>1083.7</v>
      </c>
      <c r="T16" s="135">
        <f t="shared" si="1"/>
        <v>830.3</v>
      </c>
      <c r="U16" s="135">
        <f t="shared" si="1"/>
        <v>500</v>
      </c>
      <c r="V16" s="135">
        <f t="shared" si="1"/>
        <v>593.6</v>
      </c>
      <c r="W16" s="135">
        <f t="shared" si="1"/>
        <v>532.70000000000005</v>
      </c>
      <c r="X16" s="135">
        <f t="shared" si="1"/>
        <v>676.3</v>
      </c>
      <c r="Y16" s="135">
        <f t="shared" si="1"/>
        <v>1035.3</v>
      </c>
      <c r="Z16" s="136" t="str">
        <f t="shared" si="1"/>
        <v/>
      </c>
      <c r="AA16" s="90">
        <f t="shared" si="0"/>
        <v>13538.8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600</v>
      </c>
      <c r="C21" s="129">
        <v>29.9</v>
      </c>
      <c r="D21" s="129">
        <v>45.9</v>
      </c>
      <c r="E21" s="129"/>
      <c r="F21" s="129">
        <v>58.1</v>
      </c>
      <c r="G21" s="129"/>
      <c r="H21" s="129"/>
      <c r="I21" s="129">
        <v>54.4</v>
      </c>
      <c r="J21" s="129">
        <v>562.9</v>
      </c>
      <c r="K21" s="129">
        <v>600</v>
      </c>
      <c r="L21" s="129">
        <v>600</v>
      </c>
      <c r="M21" s="129">
        <v>600</v>
      </c>
      <c r="N21" s="129">
        <v>597</v>
      </c>
      <c r="O21" s="129"/>
      <c r="P21" s="129"/>
      <c r="Q21" s="129"/>
      <c r="R21" s="129"/>
      <c r="S21" s="129"/>
      <c r="T21" s="129"/>
      <c r="U21" s="129">
        <v>47</v>
      </c>
      <c r="V21" s="129"/>
      <c r="W21" s="129"/>
      <c r="X21" s="129"/>
      <c r="Y21" s="130"/>
      <c r="Z21" s="131"/>
      <c r="AA21" s="132">
        <f t="shared" si="2"/>
        <v>3795.2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>
        <v>81.3</v>
      </c>
      <c r="H23" s="133">
        <v>500</v>
      </c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581.29999999999995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600</v>
      </c>
      <c r="C24" s="135">
        <f t="shared" si="3"/>
        <v>29.9</v>
      </c>
      <c r="D24" s="135">
        <f t="shared" si="3"/>
        <v>45.9</v>
      </c>
      <c r="E24" s="135">
        <f t="shared" si="3"/>
        <v>0</v>
      </c>
      <c r="F24" s="135">
        <f t="shared" si="3"/>
        <v>58.1</v>
      </c>
      <c r="G24" s="135">
        <f t="shared" si="3"/>
        <v>81.3</v>
      </c>
      <c r="H24" s="135">
        <f t="shared" si="3"/>
        <v>500</v>
      </c>
      <c r="I24" s="135">
        <f t="shared" si="3"/>
        <v>54.4</v>
      </c>
      <c r="J24" s="135">
        <f t="shared" si="3"/>
        <v>562.9</v>
      </c>
      <c r="K24" s="135">
        <f t="shared" si="3"/>
        <v>600</v>
      </c>
      <c r="L24" s="135">
        <f t="shared" si="3"/>
        <v>600</v>
      </c>
      <c r="M24" s="135">
        <f t="shared" si="3"/>
        <v>600</v>
      </c>
      <c r="N24" s="135">
        <f t="shared" si="3"/>
        <v>597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47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4376.5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2025-07-26T11:10:34Z</dcterms:created>
  <dcterms:modified xsi:type="dcterms:W3CDTF">2025-07-26T11:10:35Z</dcterms:modified>
</cp:coreProperties>
</file>