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<sst xmlns="http://schemas.openxmlformats.org/spreadsheetml/2006/main" count="119" uniqueCount="54">
  <si>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23/06/2025 23:26:34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</si>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</sst>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78-4355-904D-56D28E2CDA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A78-4355-904D-56D28E2CDA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5.6429999999999998</c:v>
                </c:pt>
                <c:pt idx="18">
                  <c:v>3.7309999999999999</c:v>
                </c:pt>
                <c:pt idx="20">
                  <c:v>2.23</c:v>
                </c:pt>
                <c:pt idx="21">
                  <c:v>4.4560000000000004</c:v>
                </c:pt>
                <c:pt idx="22">
                  <c:v>1.655</c:v>
                </c:pt>
                <c:pt idx="23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78-4355-904D-56D28E2CDA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0.70899999999999996</c:v>
                </c:pt>
                <c:pt idx="6">
                  <c:v>4.8760000000000003</c:v>
                </c:pt>
                <c:pt idx="7">
                  <c:v>36.701999999999998</c:v>
                </c:pt>
                <c:pt idx="8">
                  <c:v>8.3170000000000002</c:v>
                </c:pt>
                <c:pt idx="9">
                  <c:v>67.856999999999999</c:v>
                </c:pt>
                <c:pt idx="17">
                  <c:v>5.8550000000000004</c:v>
                </c:pt>
                <c:pt idx="18">
                  <c:v>36.274000000000001</c:v>
                </c:pt>
                <c:pt idx="20">
                  <c:v>64.936999999999998</c:v>
                </c:pt>
                <c:pt idx="21">
                  <c:v>44.966000000000001</c:v>
                </c:pt>
                <c:pt idx="22">
                  <c:v>47.606999999999999</c:v>
                </c:pt>
                <c:pt idx="23">
                  <c:v>61.261000000000003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78-4355-904D-56D28E2CDA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78-4355-904D-56D28E2CDA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78-4355-904D-56D28E2CDA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11.336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78-4355-904D-56D28E2CDA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A78-4355-904D-56D28E2CDA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A78-4355-904D-56D28E2CDA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32.751000000000005</c:v>
                </c:pt>
                <c:pt idx="5">
                  <c:v>12.733000000000001</c:v>
                </c:pt>
                <c:pt idx="6">
                  <c:v>35.757999999999996</c:v>
                </c:pt>
                <c:pt idx="7">
                  <c:v>148.60599999999999</c:v>
                </c:pt>
                <c:pt idx="13">
                  <c:v>42.566000000000003</c:v>
                </c:pt>
                <c:pt idx="14">
                  <c:v>49.216999999999999</c:v>
                </c:pt>
                <c:pt idx="17">
                  <c:v>41.234999999999999</c:v>
                </c:pt>
                <c:pt idx="18">
                  <c:v>40</c:v>
                </c:pt>
                <c:pt idx="20">
                  <c:v>47.322000000000003</c:v>
                </c:pt>
                <c:pt idx="21">
                  <c:v>45.061999999999998</c:v>
                </c:pt>
                <c:pt idx="22">
                  <c:v>38.054000000000002</c:v>
                </c:pt>
                <c:pt idx="2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78-4355-904D-56D28E2CDA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73.599999999999994</c:v>
                </c:pt>
                <c:pt idx="1">
                  <c:v>92</c:v>
                </c:pt>
                <c:pt idx="2">
                  <c:v>107.8</c:v>
                </c:pt>
                <c:pt idx="3">
                  <c:v>128.9</c:v>
                </c:pt>
                <c:pt idx="4">
                  <c:v>207.6</c:v>
                </c:pt>
                <c:pt idx="5">
                  <c:v>105.4</c:v>
                </c:pt>
                <c:pt idx="6">
                  <c:v>83.8</c:v>
                </c:pt>
                <c:pt idx="7">
                  <c:v>112.1</c:v>
                </c:pt>
                <c:pt idx="8">
                  <c:v>49.4</c:v>
                </c:pt>
                <c:pt idx="9">
                  <c:v>97.2</c:v>
                </c:pt>
                <c:pt idx="10">
                  <c:v>59</c:v>
                </c:pt>
                <c:pt idx="11">
                  <c:v>34.4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240.5</c:v>
                </c:pt>
                <c:pt idx="16">
                  <c:v>242.6</c:v>
                </c:pt>
                <c:pt idx="17">
                  <c:v>0</c:v>
                </c:pt>
                <c:pt idx="18">
                  <c:v>5.7</c:v>
                </c:pt>
                <c:pt idx="19">
                  <c:v>47.9</c:v>
                </c:pt>
                <c:pt idx="20">
                  <c:v>0</c:v>
                </c:pt>
                <c:pt idx="21">
                  <c:v>0</c:v>
                </c:pt>
                <c:pt idx="22">
                  <c:v>16.3</c:v>
                </c:pt>
                <c:pt idx="23">
                  <c:v>22.3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78-4355-904D-56D28E2CDA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0.88900000000000001</c:v>
                </c:pt>
                <c:pt idx="1">
                  <c:v>0.755</c:v>
                </c:pt>
                <c:pt idx="2">
                  <c:v>0.85899999999999999</c:v>
                </c:pt>
                <c:pt idx="3">
                  <c:v>1.0209999999999999</c:v>
                </c:pt>
                <c:pt idx="4">
                  <c:v>1.004</c:v>
                </c:pt>
                <c:pt idx="5">
                  <c:v>0.94</c:v>
                </c:pt>
                <c:pt idx="6">
                  <c:v>0.95300000000000007</c:v>
                </c:pt>
                <c:pt idx="7">
                  <c:v>16.257000000000001</c:v>
                </c:pt>
                <c:pt idx="8">
                  <c:v>11.494999999999999</c:v>
                </c:pt>
                <c:pt idx="9">
                  <c:v>0.83399999999999996</c:v>
                </c:pt>
                <c:pt idx="10">
                  <c:v>5.0149999999999997</c:v>
                </c:pt>
                <c:pt idx="12">
                  <c:v>8.0350000000000001</c:v>
                </c:pt>
                <c:pt idx="16">
                  <c:v>0.45300000000000001</c:v>
                </c:pt>
                <c:pt idx="17">
                  <c:v>58.158999999999999</c:v>
                </c:pt>
                <c:pt idx="18">
                  <c:v>26.559000000000001</c:v>
                </c:pt>
                <c:pt idx="19">
                  <c:v>0.39500000000000002</c:v>
                </c:pt>
                <c:pt idx="20">
                  <c:v>13.326000000000001</c:v>
                </c:pt>
                <c:pt idx="21">
                  <c:v>16.045000000000002</c:v>
                </c:pt>
                <c:pt idx="22">
                  <c:v>11.355</c:v>
                </c:pt>
                <c:pt idx="23">
                  <c:v>10.28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78-4355-904D-56D28E2CDA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A78-4355-904D-56D28E2CDA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A78-4355-904D-56D28E2CD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108.38</c:v>
                </c:pt>
                <c:pt idx="1">
                  <c:v>100.4</c:v>
                </c:pt>
                <c:pt idx="2">
                  <c:v>96.37</c:v>
                </c:pt>
                <c:pt idx="3">
                  <c:v>94.11</c:v>
                </c:pt>
                <c:pt idx="4">
                  <c:v>88.14</c:v>
                </c:pt>
                <c:pt idx="5">
                  <c:v>102.19</c:v>
                </c:pt>
                <c:pt idx="6">
                  <c:v>107.82</c:v>
                </c:pt>
                <c:pt idx="7">
                  <c:v>103.35</c:v>
                </c:pt>
                <c:pt idx="8">
                  <c:v>86.63</c:v>
                </c:pt>
                <c:pt idx="9">
                  <c:v>47.23</c:v>
                </c:pt>
                <c:pt idx="10">
                  <c:v>10</c:v>
                </c:pt>
                <c:pt idx="11">
                  <c:v>2.66</c:v>
                </c:pt>
                <c:pt idx="12">
                  <c:v>50</c:v>
                </c:pt>
                <c:pt idx="13">
                  <c:v>73.72</c:v>
                </c:pt>
                <c:pt idx="14">
                  <c:v>73.819999999999993</c:v>
                </c:pt>
                <c:pt idx="15">
                  <c:v>23.95</c:v>
                </c:pt>
                <c:pt idx="16">
                  <c:v>57.08</c:v>
                </c:pt>
                <c:pt idx="17">
                  <c:v>123.7</c:v>
                </c:pt>
                <c:pt idx="18">
                  <c:v>165.94</c:v>
                </c:pt>
                <c:pt idx="19">
                  <c:v>176.71</c:v>
                </c:pt>
                <c:pt idx="20">
                  <c:v>172.98</c:v>
                </c:pt>
                <c:pt idx="21">
                  <c:v>169.47</c:v>
                </c:pt>
                <c:pt idx="22">
                  <c:v>158.15</c:v>
                </c:pt>
                <c:pt idx="23">
                  <c:v>138.21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78-4355-904D-56D28E2CD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6BE-44C9-8E50-C37409E5BE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BE-44C9-8E50-C37409E5BE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9">
                  <c:v>2.754</c:v>
                </c:pt>
                <c:pt idx="10">
                  <c:v>23.09</c:v>
                </c:pt>
                <c:pt idx="11">
                  <c:v>2.04</c:v>
                </c:pt>
                <c:pt idx="12">
                  <c:v>1</c:v>
                </c:pt>
                <c:pt idx="13">
                  <c:v>21.661999999999999</c:v>
                </c:pt>
                <c:pt idx="14">
                  <c:v>21.564</c:v>
                </c:pt>
                <c:pt idx="15">
                  <c:v>1</c:v>
                </c:pt>
                <c:pt idx="16">
                  <c:v>1</c:v>
                </c:pt>
                <c:pt idx="19">
                  <c:v>1.016</c:v>
                </c:pt>
                <c:pt idx="22">
                  <c:v>3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BE-44C9-8E50-C37409E5BE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0.38500000000000001</c:v>
                </c:pt>
                <c:pt idx="1">
                  <c:v>24.952999999999999</c:v>
                </c:pt>
                <c:pt idx="2">
                  <c:v>12.703999999999999</c:v>
                </c:pt>
                <c:pt idx="3">
                  <c:v>11.843</c:v>
                </c:pt>
                <c:pt idx="4">
                  <c:v>16.081</c:v>
                </c:pt>
                <c:pt idx="5">
                  <c:v>8</c:v>
                </c:pt>
                <c:pt idx="8">
                  <c:v>2.923</c:v>
                </c:pt>
                <c:pt idx="10">
                  <c:v>10</c:v>
                </c:pt>
                <c:pt idx="11">
                  <c:v>10</c:v>
                </c:pt>
                <c:pt idx="12">
                  <c:v>8.6609999999999996</c:v>
                </c:pt>
                <c:pt idx="13">
                  <c:v>10</c:v>
                </c:pt>
                <c:pt idx="14">
                  <c:v>15</c:v>
                </c:pt>
                <c:pt idx="15">
                  <c:v>10</c:v>
                </c:pt>
                <c:pt idx="16">
                  <c:v>23.939999999999998</c:v>
                </c:pt>
                <c:pt idx="19">
                  <c:v>31.558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BE-44C9-8E50-C37409E5BE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6BE-44C9-8E50-C37409E5BE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6BE-44C9-8E50-C37409E5BE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BE-44C9-8E50-C37409E5BE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6BE-44C9-8E50-C37409E5BE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6BE-44C9-8E50-C37409E5BE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84.227000000000004</c:v>
                </c:pt>
                <c:pt idx="1">
                  <c:v>40</c:v>
                </c:pt>
                <c:pt idx="2">
                  <c:v>56.481999999999999</c:v>
                </c:pt>
                <c:pt idx="3">
                  <c:v>81</c:v>
                </c:pt>
                <c:pt idx="4">
                  <c:v>160.214</c:v>
                </c:pt>
                <c:pt idx="5">
                  <c:v>80</c:v>
                </c:pt>
                <c:pt idx="6">
                  <c:v>78</c:v>
                </c:pt>
                <c:pt idx="7">
                  <c:v>263.27499999999998</c:v>
                </c:pt>
                <c:pt idx="9">
                  <c:v>140</c:v>
                </c:pt>
                <c:pt idx="15">
                  <c:v>213.49199999999999</c:v>
                </c:pt>
                <c:pt idx="16">
                  <c:v>200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BE-44C9-8E50-C37409E5BEC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110.9</c:v>
                </c:pt>
                <c:pt idx="18">
                  <c:v>112.2</c:v>
                </c:pt>
                <c:pt idx="19">
                  <c:v>0</c:v>
                </c:pt>
                <c:pt idx="20">
                  <c:v>127.7</c:v>
                </c:pt>
                <c:pt idx="21">
                  <c:v>110.5</c:v>
                </c:pt>
                <c:pt idx="22">
                  <c:v>111.9</c:v>
                </c:pt>
                <c:pt idx="23">
                  <c:v>156.30000000000001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BE-44C9-8E50-C37409E5BE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22.381</c:v>
                </c:pt>
                <c:pt idx="1">
                  <c:v>26.826999999999998</c:v>
                </c:pt>
                <c:pt idx="2">
                  <c:v>38.478000000000002</c:v>
                </c:pt>
                <c:pt idx="3">
                  <c:v>36.058999999999997</c:v>
                </c:pt>
                <c:pt idx="4">
                  <c:v>31.327000000000002</c:v>
                </c:pt>
                <c:pt idx="5">
                  <c:v>30.06</c:v>
                </c:pt>
                <c:pt idx="6">
                  <c:v>46.369</c:v>
                </c:pt>
                <c:pt idx="7">
                  <c:v>49.392000000000003</c:v>
                </c:pt>
                <c:pt idx="8">
                  <c:v>66.295999999999992</c:v>
                </c:pt>
                <c:pt idx="9">
                  <c:v>10.6</c:v>
                </c:pt>
                <c:pt idx="10">
                  <c:v>29.224999999999998</c:v>
                </c:pt>
                <c:pt idx="11">
                  <c:v>20.651</c:v>
                </c:pt>
                <c:pt idx="12">
                  <c:v>8.01</c:v>
                </c:pt>
                <c:pt idx="13">
                  <c:v>9.2040000000000006</c:v>
                </c:pt>
                <c:pt idx="14">
                  <c:v>10.952999999999999</c:v>
                </c:pt>
                <c:pt idx="15">
                  <c:v>13.207999999999998</c:v>
                </c:pt>
                <c:pt idx="16">
                  <c:v>18.113</c:v>
                </c:pt>
                <c:pt idx="19">
                  <c:v>15.705</c:v>
                </c:pt>
                <c:pt idx="20">
                  <c:v>0.189</c:v>
                </c:pt>
                <c:pt idx="23">
                  <c:v>0.64600000000000002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BE-44C9-8E50-C37409E5BE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6BE-44C9-8E50-C37409E5BE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6BE-44C9-8E50-C37409E5B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108.38</c:v>
                </c:pt>
                <c:pt idx="1">
                  <c:v>100.4</c:v>
                </c:pt>
                <c:pt idx="2">
                  <c:v>96.37</c:v>
                </c:pt>
                <c:pt idx="3">
                  <c:v>94.11</c:v>
                </c:pt>
                <c:pt idx="4">
                  <c:v>88.14</c:v>
                </c:pt>
                <c:pt idx="5">
                  <c:v>102.19</c:v>
                </c:pt>
                <c:pt idx="6">
                  <c:v>107.82</c:v>
                </c:pt>
                <c:pt idx="7">
                  <c:v>103.35</c:v>
                </c:pt>
                <c:pt idx="8">
                  <c:v>86.63</c:v>
                </c:pt>
                <c:pt idx="9">
                  <c:v>47.23</c:v>
                </c:pt>
                <c:pt idx="10">
                  <c:v>10</c:v>
                </c:pt>
                <c:pt idx="11">
                  <c:v>2.66</c:v>
                </c:pt>
                <c:pt idx="12">
                  <c:v>50</c:v>
                </c:pt>
                <c:pt idx="13">
                  <c:v>73.72</c:v>
                </c:pt>
                <c:pt idx="14">
                  <c:v>73.819999999999993</c:v>
                </c:pt>
                <c:pt idx="15">
                  <c:v>23.95</c:v>
                </c:pt>
                <c:pt idx="16">
                  <c:v>57.08</c:v>
                </c:pt>
                <c:pt idx="17">
                  <c:v>123.7</c:v>
                </c:pt>
                <c:pt idx="18">
                  <c:v>165.94</c:v>
                </c:pt>
                <c:pt idx="19">
                  <c:v>176.71</c:v>
                </c:pt>
                <c:pt idx="20">
                  <c:v>172.98</c:v>
                </c:pt>
                <c:pt idx="21">
                  <c:v>169.47</c:v>
                </c:pt>
                <c:pt idx="22">
                  <c:v>158.15</c:v>
                </c:pt>
                <c:pt idx="23">
                  <c:v>138.21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BE-44C9-8E50-C37409E5B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107.949</v>
      </c>
      <c r="C4" s="18">
        <v>92.754999999999995</v>
      </c>
      <c r="D4" s="18">
        <v>108.65899999999999</v>
      </c>
      <c r="E4" s="18">
        <v>129.92099999999999</v>
      </c>
      <c r="F4" s="18">
        <v>208.60399999999998</v>
      </c>
      <c r="G4" s="18">
        <v>119.07300000000001</v>
      </c>
      <c r="H4" s="18">
        <v>125.38700000000001</v>
      </c>
      <c r="I4" s="18">
        <v>313.66499999999996</v>
      </c>
      <c r="J4" s="18">
        <v>69.212000000000003</v>
      </c>
      <c r="K4" s="18">
        <v>165.89100000000002</v>
      </c>
      <c r="L4" s="18">
        <v>64.015000000000001</v>
      </c>
      <c r="M4" s="18">
        <v>34.4</v>
      </c>
      <c r="N4" s="18">
        <v>19.371000000000002</v>
      </c>
      <c r="O4" s="18">
        <v>42.566000000000003</v>
      </c>
      <c r="P4" s="18">
        <v>49.216999999999999</v>
      </c>
      <c r="Q4" s="18">
        <v>240.5</v>
      </c>
      <c r="R4" s="18">
        <v>243.053</v>
      </c>
      <c r="S4" s="18">
        <v>110.89200000000001</v>
      </c>
      <c r="T4" s="18">
        <v>112.264</v>
      </c>
      <c r="U4" s="18">
        <v>48.295000000000002</v>
      </c>
      <c r="V4" s="18">
        <v>127.81500000000001</v>
      </c>
      <c r="W4" s="18">
        <v>110.529</v>
      </c>
      <c r="X4" s="18">
        <v>114.971</v>
      </c>
      <c r="Y4" s="18">
        <v>173.88800000000001</v>
      </c>
      <c r="Z4" s="19"/>
      <c r="AA4" s="20">
        <f>SUM(B4:Z4)</f>
        <v>2932.8920000000003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108.38</v>
      </c>
      <c r="C7" s="28">
        <v>100.4</v>
      </c>
      <c r="D7" s="28">
        <v>96.37</v>
      </c>
      <c r="E7" s="28">
        <v>94.11</v>
      </c>
      <c r="F7" s="28">
        <v>88.14</v>
      </c>
      <c r="G7" s="28">
        <v>102.19</v>
      </c>
      <c r="H7" s="28">
        <v>107.82</v>
      </c>
      <c r="I7" s="28">
        <v>103.35</v>
      </c>
      <c r="J7" s="28">
        <v>86.63</v>
      </c>
      <c r="K7" s="28">
        <v>47.23</v>
      </c>
      <c r="L7" s="28">
        <v>10</v>
      </c>
      <c r="M7" s="28">
        <v>2.66</v>
      </c>
      <c r="N7" s="28">
        <v>50</v>
      </c>
      <c r="O7" s="28">
        <v>73.72</v>
      </c>
      <c r="P7" s="28">
        <v>73.819999999999993</v>
      </c>
      <c r="Q7" s="28">
        <v>23.95</v>
      </c>
      <c r="R7" s="28">
        <v>57.08</v>
      </c>
      <c r="S7" s="28">
        <v>123.7</v>
      </c>
      <c r="T7" s="28">
        <v>165.94</v>
      </c>
      <c r="U7" s="28">
        <v>176.71</v>
      </c>
      <c r="V7" s="28">
        <v>172.98</v>
      </c>
      <c r="W7" s="28">
        <v>169.47</v>
      </c>
      <c r="X7" s="28">
        <v>158.15</v>
      </c>
      <c r="Y7" s="28">
        <v>138.21</v>
      </c>
      <c r="Z7" s="29"/>
      <c r="AA7" s="30">
        <f>IF(SUM(B7:Z7)&lt;&gt;0,AVERAGEIF(B7:Z7,"&lt;&gt;"""),"")</f>
        <v>97.125416666666652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32.751000000000005</v>
      </c>
      <c r="C12" s="52"/>
      <c r="D12" s="52"/>
      <c r="E12" s="52"/>
      <c r="F12" s="52"/>
      <c r="G12" s="52">
        <v>12.733000000000001</v>
      </c>
      <c r="H12" s="52">
        <v>35.757999999999996</v>
      </c>
      <c r="I12" s="52">
        <v>148.60599999999999</v>
      </c>
      <c r="J12" s="52"/>
      <c r="K12" s="52"/>
      <c r="L12" s="52"/>
      <c r="M12" s="52"/>
      <c r="N12" s="52"/>
      <c r="O12" s="52">
        <v>42.566000000000003</v>
      </c>
      <c r="P12" s="52">
        <v>49.216999999999999</v>
      </c>
      <c r="Q12" s="52"/>
      <c r="R12" s="52"/>
      <c r="S12" s="52">
        <v>41.234999999999999</v>
      </c>
      <c r="T12" s="52">
        <v>40</v>
      </c>
      <c r="U12" s="52"/>
      <c r="V12" s="52">
        <v>47.322000000000003</v>
      </c>
      <c r="W12" s="52">
        <v>45.061999999999998</v>
      </c>
      <c r="X12" s="52">
        <v>38.054000000000002</v>
      </c>
      <c r="Y12" s="52">
        <v>80</v>
      </c>
      <c r="Z12" s="53"/>
      <c r="AA12" s="54">
        <f t="shared" si="0"/>
        <v>613.30399999999997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0.88900000000000001</v>
      </c>
      <c r="C14" s="57">
        <v>0.755</v>
      </c>
      <c r="D14" s="57">
        <v>0.85899999999999999</v>
      </c>
      <c r="E14" s="57">
        <v>1.0209999999999999</v>
      </c>
      <c r="F14" s="57">
        <v>1.004</v>
      </c>
      <c r="G14" s="57">
        <v>0.94</v>
      </c>
      <c r="H14" s="57">
        <v>0.95300000000000007</v>
      </c>
      <c r="I14" s="57">
        <v>16.257000000000001</v>
      </c>
      <c r="J14" s="57">
        <v>11.494999999999999</v>
      </c>
      <c r="K14" s="57">
        <v>0.83399999999999996</v>
      </c>
      <c r="L14" s="57">
        <v>5.0149999999999997</v>
      </c>
      <c r="M14" s="57"/>
      <c r="N14" s="57">
        <v>8.0350000000000001</v>
      </c>
      <c r="O14" s="57"/>
      <c r="P14" s="57"/>
      <c r="Q14" s="57"/>
      <c r="R14" s="57">
        <v>0.45300000000000001</v>
      </c>
      <c r="S14" s="57">
        <v>58.158999999999999</v>
      </c>
      <c r="T14" s="57">
        <v>26.559000000000001</v>
      </c>
      <c r="U14" s="57">
        <v>0.39500000000000002</v>
      </c>
      <c r="V14" s="57">
        <v>13.326000000000001</v>
      </c>
      <c r="W14" s="57">
        <v>16.045000000000002</v>
      </c>
      <c r="X14" s="57">
        <v>11.355</v>
      </c>
      <c r="Y14" s="57">
        <v>10.28</v>
      </c>
      <c r="Z14" s="58"/>
      <c r="AA14" s="59">
        <f t="shared" si="0"/>
        <v>184.62900000000002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33.640000000000008</v>
      </c>
      <c r="C16" s="62">
        <f t="shared" si="1"/>
        <v>0.755</v>
      </c>
      <c r="D16" s="62">
        <f t="shared" si="1"/>
        <v>0.85899999999999999</v>
      </c>
      <c r="E16" s="62">
        <f t="shared" si="1"/>
        <v>1.0209999999999999</v>
      </c>
      <c r="F16" s="62">
        <f t="shared" si="1"/>
        <v>1.004</v>
      </c>
      <c r="G16" s="62">
        <f t="shared" si="1"/>
        <v>13.673</v>
      </c>
      <c r="H16" s="62">
        <f t="shared" si="1"/>
        <v>36.710999999999999</v>
      </c>
      <c r="I16" s="62">
        <f t="shared" si="1"/>
        <v>164.863</v>
      </c>
      <c r="J16" s="62">
        <f t="shared" si="1"/>
        <v>11.494999999999999</v>
      </c>
      <c r="K16" s="62">
        <f t="shared" si="1"/>
        <v>0.83399999999999996</v>
      </c>
      <c r="L16" s="62">
        <f t="shared" si="1"/>
        <v>5.0149999999999997</v>
      </c>
      <c r="M16" s="62">
        <f t="shared" si="1"/>
        <v>0</v>
      </c>
      <c r="N16" s="62">
        <f t="shared" si="1"/>
        <v>8.0350000000000001</v>
      </c>
      <c r="O16" s="62">
        <f t="shared" si="1"/>
        <v>42.566000000000003</v>
      </c>
      <c r="P16" s="62">
        <f t="shared" si="1"/>
        <v>49.216999999999999</v>
      </c>
      <c r="Q16" s="62">
        <f t="shared" si="1"/>
        <v>0</v>
      </c>
      <c r="R16" s="62">
        <f t="shared" si="1"/>
        <v>0.45300000000000001</v>
      </c>
      <c r="S16" s="62">
        <f t="shared" si="1"/>
        <v>99.394000000000005</v>
      </c>
      <c r="T16" s="62">
        <f t="shared" si="1"/>
        <v>66.558999999999997</v>
      </c>
      <c r="U16" s="62">
        <f t="shared" si="1"/>
        <v>0.39500000000000002</v>
      </c>
      <c r="V16" s="62">
        <f t="shared" si="1"/>
        <v>60.648000000000003</v>
      </c>
      <c r="W16" s="62">
        <f t="shared" si="1"/>
        <v>61.106999999999999</v>
      </c>
      <c r="X16" s="62">
        <f t="shared" si="1"/>
        <v>49.409000000000006</v>
      </c>
      <c r="Y16" s="62">
        <f t="shared" si="1"/>
        <v>90.28</v>
      </c>
      <c r="Z16" s="63" t="str">
        <f t="shared" si="1"/>
        <v/>
      </c>
      <c r="AA16" s="64">
        <f>SUM(AA10:AA15)</f>
        <v>797.93299999999999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5.6429999999999998</v>
      </c>
      <c r="T20" s="77">
        <v>3.7309999999999999</v>
      </c>
      <c r="U20" s="77"/>
      <c r="V20" s="77">
        <v>2.23</v>
      </c>
      <c r="W20" s="77">
        <v>4.4560000000000004</v>
      </c>
      <c r="X20" s="77">
        <v>1.655</v>
      </c>
      <c r="Y20" s="77">
        <v>4.7E-2</v>
      </c>
      <c r="Z20" s="78"/>
      <c r="AA20" s="79">
        <f t="shared" si="2"/>
        <v>17.762</v>
      </c>
    </row>
    <row r="21" spans="1:27" ht="24.95" customHeight="1" x14ac:dyDescent="0.2">
      <c r="A21" s="75" t="s">
        <v>16</v>
      </c>
      <c r="B21" s="80">
        <v>0.70899999999999996</v>
      </c>
      <c r="C21" s="81"/>
      <c r="D21" s="81"/>
      <c r="E21" s="81"/>
      <c r="F21" s="81"/>
      <c r="G21" s="81"/>
      <c r="H21" s="81">
        <v>4.8760000000000003</v>
      </c>
      <c r="I21" s="81">
        <v>36.701999999999998</v>
      </c>
      <c r="J21" s="81">
        <v>8.3170000000000002</v>
      </c>
      <c r="K21" s="81">
        <v>67.856999999999999</v>
      </c>
      <c r="L21" s="81"/>
      <c r="M21" s="81"/>
      <c r="N21" s="81"/>
      <c r="O21" s="81"/>
      <c r="P21" s="81"/>
      <c r="Q21" s="81"/>
      <c r="R21" s="81"/>
      <c r="S21" s="81">
        <v>5.8550000000000004</v>
      </c>
      <c r="T21" s="81">
        <v>36.274000000000001</v>
      </c>
      <c r="U21" s="81"/>
      <c r="V21" s="81">
        <v>64.936999999999998</v>
      </c>
      <c r="W21" s="81">
        <v>44.966000000000001</v>
      </c>
      <c r="X21" s="81">
        <v>47.606999999999999</v>
      </c>
      <c r="Y21" s="81">
        <v>61.261000000000003</v>
      </c>
      <c r="Z21" s="78"/>
      <c r="AA21" s="79">
        <f t="shared" si="2"/>
        <v>379.36100000000005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11.336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11.336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0.70899999999999996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4.8760000000000003</v>
      </c>
      <c r="I26" s="88">
        <f t="shared" si="3"/>
        <v>36.701999999999998</v>
      </c>
      <c r="J26" s="88">
        <f t="shared" si="3"/>
        <v>8.3170000000000002</v>
      </c>
      <c r="K26" s="88">
        <f t="shared" si="3"/>
        <v>67.856999999999999</v>
      </c>
      <c r="L26" s="88">
        <f t="shared" si="3"/>
        <v>0</v>
      </c>
      <c r="M26" s="88">
        <f t="shared" si="3"/>
        <v>0</v>
      </c>
      <c r="N26" s="88">
        <f t="shared" si="3"/>
        <v>11.336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11.498000000000001</v>
      </c>
      <c r="T26" s="88">
        <f t="shared" si="3"/>
        <v>40.005000000000003</v>
      </c>
      <c r="U26" s="88">
        <f t="shared" si="3"/>
        <v>0</v>
      </c>
      <c r="V26" s="88">
        <f t="shared" si="3"/>
        <v>67.167000000000002</v>
      </c>
      <c r="W26" s="88">
        <f t="shared" si="3"/>
        <v>49.422000000000004</v>
      </c>
      <c r="X26" s="88">
        <f t="shared" si="3"/>
        <v>49.262</v>
      </c>
      <c r="Y26" s="88">
        <f t="shared" si="3"/>
        <v>61.308</v>
      </c>
      <c r="Z26" s="89" t="str">
        <f t="shared" si="3"/>
        <v/>
      </c>
      <c r="AA26" s="90">
        <f>SUM(AA19:AA25)</f>
        <v>408.45900000000006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34.348999999999997</v>
      </c>
      <c r="C30" s="77">
        <v>0.755</v>
      </c>
      <c r="D30" s="77">
        <v>0.85899999999999999</v>
      </c>
      <c r="E30" s="77">
        <v>1.0209999999999999</v>
      </c>
      <c r="F30" s="77">
        <v>1.004</v>
      </c>
      <c r="G30" s="77">
        <v>13.673</v>
      </c>
      <c r="H30" s="77">
        <v>41.587000000000003</v>
      </c>
      <c r="I30" s="77">
        <v>201.565</v>
      </c>
      <c r="J30" s="77">
        <v>19.812000000000001</v>
      </c>
      <c r="K30" s="77">
        <v>68.691000000000003</v>
      </c>
      <c r="L30" s="77">
        <v>5.0149999999999997</v>
      </c>
      <c r="M30" s="77"/>
      <c r="N30" s="77">
        <v>19.370999999999999</v>
      </c>
      <c r="O30" s="77">
        <v>42.566000000000003</v>
      </c>
      <c r="P30" s="77">
        <v>49.216999999999999</v>
      </c>
      <c r="Q30" s="77"/>
      <c r="R30" s="77">
        <v>0.45300000000000001</v>
      </c>
      <c r="S30" s="77">
        <v>110.892</v>
      </c>
      <c r="T30" s="77">
        <v>106.56399999999999</v>
      </c>
      <c r="U30" s="77">
        <v>0.39500000000000002</v>
      </c>
      <c r="V30" s="77">
        <v>127.815</v>
      </c>
      <c r="W30" s="77">
        <v>110.529</v>
      </c>
      <c r="X30" s="77">
        <v>98.671000000000006</v>
      </c>
      <c r="Y30" s="77">
        <v>151.58799999999999</v>
      </c>
      <c r="Z30" s="78"/>
      <c r="AA30" s="79">
        <f>SUM(B30:Z30)</f>
        <v>1206.3919999999998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34.348999999999997</v>
      </c>
      <c r="C32" s="62">
        <f t="shared" ref="C32:Z32" si="4">IF(LEN(C$2)&gt;0,SUM(C29:C31),"")</f>
        <v>0.755</v>
      </c>
      <c r="D32" s="62">
        <f t="shared" si="4"/>
        <v>0.85899999999999999</v>
      </c>
      <c r="E32" s="62">
        <f t="shared" si="4"/>
        <v>1.0209999999999999</v>
      </c>
      <c r="F32" s="62">
        <f t="shared" si="4"/>
        <v>1.004</v>
      </c>
      <c r="G32" s="62">
        <f t="shared" si="4"/>
        <v>13.673</v>
      </c>
      <c r="H32" s="62">
        <f t="shared" si="4"/>
        <v>41.587000000000003</v>
      </c>
      <c r="I32" s="62">
        <f t="shared" si="4"/>
        <v>201.565</v>
      </c>
      <c r="J32" s="62">
        <f t="shared" si="4"/>
        <v>19.812000000000001</v>
      </c>
      <c r="K32" s="62">
        <f t="shared" si="4"/>
        <v>68.691000000000003</v>
      </c>
      <c r="L32" s="62">
        <f t="shared" si="4"/>
        <v>5.0149999999999997</v>
      </c>
      <c r="M32" s="62">
        <f t="shared" si="4"/>
        <v>0</v>
      </c>
      <c r="N32" s="62">
        <f t="shared" si="4"/>
        <v>19.370999999999999</v>
      </c>
      <c r="O32" s="62">
        <f t="shared" si="4"/>
        <v>42.566000000000003</v>
      </c>
      <c r="P32" s="62">
        <f t="shared" si="4"/>
        <v>49.216999999999999</v>
      </c>
      <c r="Q32" s="62">
        <f t="shared" si="4"/>
        <v>0</v>
      </c>
      <c r="R32" s="62">
        <f t="shared" si="4"/>
        <v>0.45300000000000001</v>
      </c>
      <c r="S32" s="62">
        <f t="shared" si="4"/>
        <v>110.892</v>
      </c>
      <c r="T32" s="62">
        <f t="shared" si="4"/>
        <v>106.56399999999999</v>
      </c>
      <c r="U32" s="62">
        <f t="shared" si="4"/>
        <v>0.39500000000000002</v>
      </c>
      <c r="V32" s="62">
        <f t="shared" si="4"/>
        <v>127.815</v>
      </c>
      <c r="W32" s="62">
        <f t="shared" si="4"/>
        <v>110.529</v>
      </c>
      <c r="X32" s="62">
        <f t="shared" si="4"/>
        <v>98.671000000000006</v>
      </c>
      <c r="Y32" s="62">
        <f t="shared" si="4"/>
        <v>151.58799999999999</v>
      </c>
      <c r="Z32" s="63" t="str">
        <f t="shared" si="4"/>
        <v/>
      </c>
      <c r="AA32" s="64">
        <f>SUM(AA29:AA31)</f>
        <v>1206.3919999999998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73.599999999999994</v>
      </c>
      <c r="C37" s="99">
        <v>92</v>
      </c>
      <c r="D37" s="99">
        <v>107.8</v>
      </c>
      <c r="E37" s="99">
        <v>128.9</v>
      </c>
      <c r="F37" s="99">
        <v>207.6</v>
      </c>
      <c r="G37" s="99">
        <v>105.4</v>
      </c>
      <c r="H37" s="99">
        <v>83.8</v>
      </c>
      <c r="I37" s="99">
        <v>112.1</v>
      </c>
      <c r="J37" s="99">
        <v>49.4</v>
      </c>
      <c r="K37" s="99">
        <v>97.2</v>
      </c>
      <c r="L37" s="99">
        <v>59</v>
      </c>
      <c r="M37" s="99">
        <v>34.4</v>
      </c>
      <c r="N37" s="99"/>
      <c r="O37" s="99"/>
      <c r="P37" s="99"/>
      <c r="Q37" s="99">
        <v>240.5</v>
      </c>
      <c r="R37" s="99">
        <v>242.6</v>
      </c>
      <c r="S37" s="99"/>
      <c r="T37" s="99">
        <v>5.7</v>
      </c>
      <c r="U37" s="99">
        <v>47.9</v>
      </c>
      <c r="V37" s="99"/>
      <c r="W37" s="99"/>
      <c r="X37" s="99">
        <v>16.3</v>
      </c>
      <c r="Y37" s="99">
        <v>22.3</v>
      </c>
      <c r="Z37" s="100"/>
      <c r="AA37" s="79">
        <f t="shared" si="5"/>
        <v>1726.5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73.599999999999994</v>
      </c>
      <c r="C40" s="88">
        <f t="shared" si="6"/>
        <v>92</v>
      </c>
      <c r="D40" s="88">
        <f t="shared" si="6"/>
        <v>107.8</v>
      </c>
      <c r="E40" s="88">
        <f t="shared" si="6"/>
        <v>128.9</v>
      </c>
      <c r="F40" s="88">
        <f t="shared" si="6"/>
        <v>207.6</v>
      </c>
      <c r="G40" s="88">
        <f t="shared" si="6"/>
        <v>105.4</v>
      </c>
      <c r="H40" s="88">
        <f t="shared" si="6"/>
        <v>83.8</v>
      </c>
      <c r="I40" s="88">
        <f t="shared" si="6"/>
        <v>112.1</v>
      </c>
      <c r="J40" s="88">
        <f t="shared" si="6"/>
        <v>49.4</v>
      </c>
      <c r="K40" s="88">
        <f t="shared" si="6"/>
        <v>97.2</v>
      </c>
      <c r="L40" s="88">
        <f t="shared" si="6"/>
        <v>59</v>
      </c>
      <c r="M40" s="88">
        <f t="shared" si="6"/>
        <v>34.4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240.5</v>
      </c>
      <c r="R40" s="88">
        <f t="shared" si="6"/>
        <v>242.6</v>
      </c>
      <c r="S40" s="88">
        <f t="shared" si="6"/>
        <v>0</v>
      </c>
      <c r="T40" s="88">
        <f t="shared" si="6"/>
        <v>5.7</v>
      </c>
      <c r="U40" s="88">
        <f t="shared" si="6"/>
        <v>47.9</v>
      </c>
      <c r="V40" s="88">
        <f t="shared" si="6"/>
        <v>0</v>
      </c>
      <c r="W40" s="88">
        <f t="shared" si="6"/>
        <v>0</v>
      </c>
      <c r="X40" s="88">
        <f t="shared" si="6"/>
        <v>16.3</v>
      </c>
      <c r="Y40" s="88">
        <f t="shared" si="6"/>
        <v>22.3</v>
      </c>
      <c r="Z40" s="89" t="str">
        <f t="shared" si="6"/>
        <v/>
      </c>
      <c r="AA40" s="90">
        <f t="shared" si="5"/>
        <v>1726.5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73.599999999999994</v>
      </c>
      <c r="C45" s="99">
        <v>92</v>
      </c>
      <c r="D45" s="99">
        <v>107.8</v>
      </c>
      <c r="E45" s="99">
        <v>128.9</v>
      </c>
      <c r="F45" s="99">
        <v>207.6</v>
      </c>
      <c r="G45" s="99">
        <v>105.4</v>
      </c>
      <c r="H45" s="99">
        <v>83.8</v>
      </c>
      <c r="I45" s="99">
        <v>112.1</v>
      </c>
      <c r="J45" s="99">
        <v>49.4</v>
      </c>
      <c r="K45" s="99">
        <v>97.2</v>
      </c>
      <c r="L45" s="99">
        <v>59</v>
      </c>
      <c r="M45" s="99">
        <v>34.4</v>
      </c>
      <c r="N45" s="99"/>
      <c r="O45" s="99"/>
      <c r="P45" s="99"/>
      <c r="Q45" s="99">
        <v>240.5</v>
      </c>
      <c r="R45" s="99">
        <v>242.6</v>
      </c>
      <c r="S45" s="99"/>
      <c r="T45" s="99">
        <v>5.7</v>
      </c>
      <c r="U45" s="99">
        <v>47.9</v>
      </c>
      <c r="V45" s="99"/>
      <c r="W45" s="99"/>
      <c r="X45" s="99">
        <v>16.3</v>
      </c>
      <c r="Y45" s="99">
        <v>22.3</v>
      </c>
      <c r="Z45" s="100"/>
      <c r="AA45" s="79">
        <f t="shared" si="7"/>
        <v>1726.5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73.599999999999994</v>
      </c>
      <c r="C49" s="88">
        <f t="shared" ref="C49:Z49" si="8">IF(LEN(C$2)&gt;0,SUM(C43:C48),"")</f>
        <v>92</v>
      </c>
      <c r="D49" s="88">
        <f t="shared" si="8"/>
        <v>107.8</v>
      </c>
      <c r="E49" s="88">
        <f t="shared" si="8"/>
        <v>128.9</v>
      </c>
      <c r="F49" s="88">
        <f t="shared" si="8"/>
        <v>207.6</v>
      </c>
      <c r="G49" s="88">
        <f t="shared" si="8"/>
        <v>105.4</v>
      </c>
      <c r="H49" s="88">
        <f t="shared" si="8"/>
        <v>83.8</v>
      </c>
      <c r="I49" s="88">
        <f t="shared" si="8"/>
        <v>112.1</v>
      </c>
      <c r="J49" s="88">
        <f t="shared" si="8"/>
        <v>49.4</v>
      </c>
      <c r="K49" s="88">
        <f t="shared" si="8"/>
        <v>97.2</v>
      </c>
      <c r="L49" s="88">
        <f t="shared" si="8"/>
        <v>59</v>
      </c>
      <c r="M49" s="88">
        <f t="shared" si="8"/>
        <v>34.4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240.5</v>
      </c>
      <c r="R49" s="88">
        <f t="shared" si="8"/>
        <v>242.6</v>
      </c>
      <c r="S49" s="88">
        <f t="shared" si="8"/>
        <v>0</v>
      </c>
      <c r="T49" s="88">
        <f t="shared" si="8"/>
        <v>5.7</v>
      </c>
      <c r="U49" s="88">
        <f t="shared" si="8"/>
        <v>47.9</v>
      </c>
      <c r="V49" s="88">
        <f t="shared" si="8"/>
        <v>0</v>
      </c>
      <c r="W49" s="88">
        <f t="shared" si="8"/>
        <v>0</v>
      </c>
      <c r="X49" s="88">
        <f t="shared" si="8"/>
        <v>16.3</v>
      </c>
      <c r="Y49" s="88">
        <f t="shared" si="8"/>
        <v>22.3</v>
      </c>
      <c r="Z49" s="89" t="str">
        <f t="shared" si="8"/>
        <v/>
      </c>
      <c r="AA49" s="90">
        <f t="shared" si="7"/>
        <v>1726.5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107.94900000000001</v>
      </c>
      <c r="C52" s="88">
        <f t="shared" si="10"/>
        <v>92.754999999999995</v>
      </c>
      <c r="D52" s="88">
        <f t="shared" si="10"/>
        <v>108.65899999999999</v>
      </c>
      <c r="E52" s="88">
        <f t="shared" si="10"/>
        <v>129.92099999999999</v>
      </c>
      <c r="F52" s="88">
        <f t="shared" si="10"/>
        <v>208.60399999999998</v>
      </c>
      <c r="G52" s="88">
        <f t="shared" si="10"/>
        <v>119.07300000000001</v>
      </c>
      <c r="H52" s="88">
        <f t="shared" si="10"/>
        <v>125.387</v>
      </c>
      <c r="I52" s="88">
        <f t="shared" si="10"/>
        <v>313.66499999999996</v>
      </c>
      <c r="J52" s="88">
        <f t="shared" si="10"/>
        <v>69.211999999999989</v>
      </c>
      <c r="K52" s="88">
        <f t="shared" si="10"/>
        <v>165.89100000000002</v>
      </c>
      <c r="L52" s="88">
        <f t="shared" si="10"/>
        <v>64.015000000000001</v>
      </c>
      <c r="M52" s="88">
        <f t="shared" si="10"/>
        <v>34.4</v>
      </c>
      <c r="N52" s="88">
        <f t="shared" si="10"/>
        <v>19.371000000000002</v>
      </c>
      <c r="O52" s="88">
        <f t="shared" si="10"/>
        <v>42.566000000000003</v>
      </c>
      <c r="P52" s="88">
        <f t="shared" si="10"/>
        <v>49.216999999999999</v>
      </c>
      <c r="Q52" s="88">
        <f t="shared" si="10"/>
        <v>240.5</v>
      </c>
      <c r="R52" s="88">
        <f t="shared" si="10"/>
        <v>243.053</v>
      </c>
      <c r="S52" s="88">
        <f t="shared" si="10"/>
        <v>110.89200000000001</v>
      </c>
      <c r="T52" s="88">
        <f t="shared" si="10"/>
        <v>112.264</v>
      </c>
      <c r="U52" s="88">
        <f t="shared" si="10"/>
        <v>48.295000000000002</v>
      </c>
      <c r="V52" s="88">
        <f t="shared" si="10"/>
        <v>127.815</v>
      </c>
      <c r="W52" s="88">
        <f t="shared" si="10"/>
        <v>110.529</v>
      </c>
      <c r="X52" s="88">
        <f t="shared" si="10"/>
        <v>114.971</v>
      </c>
      <c r="Y52" s="88">
        <f t="shared" si="10"/>
        <v>173.88800000000001</v>
      </c>
      <c r="Z52" s="89" t="str">
        <f t="shared" si="10"/>
        <v/>
      </c>
      <c r="AA52" s="104">
        <f>SUM(B52:Z52)</f>
        <v>2932.8920000000003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107.99300000000001</v>
      </c>
      <c r="C4" s="18">
        <v>92.78</v>
      </c>
      <c r="D4" s="18">
        <v>108.66399999999997</v>
      </c>
      <c r="E4" s="18">
        <v>129.90199999999999</v>
      </c>
      <c r="F4" s="18">
        <v>208.62200000000001</v>
      </c>
      <c r="G4" s="18">
        <v>119.06000000000002</v>
      </c>
      <c r="H4" s="18">
        <v>125.369</v>
      </c>
      <c r="I4" s="18">
        <v>313.66700000000003</v>
      </c>
      <c r="J4" s="18">
        <v>69.218999999999994</v>
      </c>
      <c r="K4" s="18">
        <v>165.85400000000001</v>
      </c>
      <c r="L4" s="18">
        <v>64.015000000000001</v>
      </c>
      <c r="M4" s="18">
        <v>34.390999999999998</v>
      </c>
      <c r="N4" s="18">
        <v>19.370999999999999</v>
      </c>
      <c r="O4" s="18">
        <v>42.566000000000003</v>
      </c>
      <c r="P4" s="18">
        <v>49.217000000000006</v>
      </c>
      <c r="Q4" s="18">
        <v>240.5</v>
      </c>
      <c r="R4" s="18">
        <v>243.05300000000003</v>
      </c>
      <c r="S4" s="18">
        <v>110.9</v>
      </c>
      <c r="T4" s="18">
        <v>112.2</v>
      </c>
      <c r="U4" s="18">
        <v>48.278999999999996</v>
      </c>
      <c r="V4" s="18">
        <v>127.889</v>
      </c>
      <c r="W4" s="18">
        <v>110.5</v>
      </c>
      <c r="X4" s="18">
        <v>114.9</v>
      </c>
      <c r="Y4" s="18">
        <v>173.94600000000003</v>
      </c>
      <c r="Z4" s="19"/>
      <c r="AA4" s="20">
        <f>SUM(B4:Z4)</f>
        <v>2932.8570000000009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108.38</v>
      </c>
      <c r="C7" s="28">
        <v>100.4</v>
      </c>
      <c r="D7" s="28">
        <v>96.37</v>
      </c>
      <c r="E7" s="28">
        <v>94.11</v>
      </c>
      <c r="F7" s="28">
        <v>88.14</v>
      </c>
      <c r="G7" s="28">
        <v>102.19</v>
      </c>
      <c r="H7" s="28">
        <v>107.82</v>
      </c>
      <c r="I7" s="28">
        <v>103.35</v>
      </c>
      <c r="J7" s="28">
        <v>86.63</v>
      </c>
      <c r="K7" s="28">
        <v>47.23</v>
      </c>
      <c r="L7" s="28">
        <v>10</v>
      </c>
      <c r="M7" s="28">
        <v>2.66</v>
      </c>
      <c r="N7" s="28">
        <v>50</v>
      </c>
      <c r="O7" s="28">
        <v>73.72</v>
      </c>
      <c r="P7" s="28">
        <v>73.819999999999993</v>
      </c>
      <c r="Q7" s="28">
        <v>23.95</v>
      </c>
      <c r="R7" s="28">
        <v>57.08</v>
      </c>
      <c r="S7" s="28">
        <v>123.7</v>
      </c>
      <c r="T7" s="28">
        <v>165.94</v>
      </c>
      <c r="U7" s="28">
        <v>176.71</v>
      </c>
      <c r="V7" s="28">
        <v>172.98</v>
      </c>
      <c r="W7" s="28">
        <v>169.47</v>
      </c>
      <c r="X7" s="28">
        <v>158.15</v>
      </c>
      <c r="Y7" s="28">
        <v>138.21</v>
      </c>
      <c r="Z7" s="29"/>
      <c r="AA7" s="30">
        <f>IF(SUM(B7:Z7)&lt;&gt;0,AVERAGEIF(B7:Z7,"&lt;&gt;"""),"")</f>
        <v>97.125416666666652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84.227000000000004</v>
      </c>
      <c r="C12" s="52">
        <v>40</v>
      </c>
      <c r="D12" s="52">
        <v>56.481999999999999</v>
      </c>
      <c r="E12" s="52">
        <v>81</v>
      </c>
      <c r="F12" s="52">
        <v>160.214</v>
      </c>
      <c r="G12" s="52">
        <v>80</v>
      </c>
      <c r="H12" s="52">
        <v>78</v>
      </c>
      <c r="I12" s="52">
        <v>263.27499999999998</v>
      </c>
      <c r="J12" s="52"/>
      <c r="K12" s="52">
        <v>140</v>
      </c>
      <c r="L12" s="52"/>
      <c r="M12" s="52"/>
      <c r="N12" s="52"/>
      <c r="O12" s="52"/>
      <c r="P12" s="52"/>
      <c r="Q12" s="52">
        <v>213.49199999999999</v>
      </c>
      <c r="R12" s="52">
        <v>200</v>
      </c>
      <c r="S12" s="52"/>
      <c r="T12" s="52"/>
      <c r="U12" s="52"/>
      <c r="V12" s="52"/>
      <c r="W12" s="52"/>
      <c r="X12" s="52"/>
      <c r="Y12" s="52">
        <v>15</v>
      </c>
      <c r="Z12" s="53"/>
      <c r="AA12" s="54">
        <f t="shared" si="0"/>
        <v>1411.69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22.381</v>
      </c>
      <c r="C14" s="57">
        <v>26.826999999999998</v>
      </c>
      <c r="D14" s="57">
        <v>38.478000000000002</v>
      </c>
      <c r="E14" s="57">
        <v>36.058999999999997</v>
      </c>
      <c r="F14" s="57">
        <v>31.327000000000002</v>
      </c>
      <c r="G14" s="57">
        <v>30.06</v>
      </c>
      <c r="H14" s="57">
        <v>46.369</v>
      </c>
      <c r="I14" s="57">
        <v>49.392000000000003</v>
      </c>
      <c r="J14" s="57">
        <v>66.295999999999992</v>
      </c>
      <c r="K14" s="57">
        <v>10.6</v>
      </c>
      <c r="L14" s="57">
        <v>29.224999999999998</v>
      </c>
      <c r="M14" s="57">
        <v>20.651</v>
      </c>
      <c r="N14" s="57">
        <v>8.01</v>
      </c>
      <c r="O14" s="57">
        <v>9.2040000000000006</v>
      </c>
      <c r="P14" s="57">
        <v>10.952999999999999</v>
      </c>
      <c r="Q14" s="57">
        <v>13.207999999999998</v>
      </c>
      <c r="R14" s="57">
        <v>18.113</v>
      </c>
      <c r="S14" s="57"/>
      <c r="T14" s="57"/>
      <c r="U14" s="57">
        <v>15.705</v>
      </c>
      <c r="V14" s="57">
        <v>0.189</v>
      </c>
      <c r="W14" s="57"/>
      <c r="X14" s="57"/>
      <c r="Y14" s="57">
        <v>0.64600000000000002</v>
      </c>
      <c r="Z14" s="58"/>
      <c r="AA14" s="59">
        <f t="shared" si="0"/>
        <v>483.6930000000001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106.608</v>
      </c>
      <c r="C16" s="62">
        <f t="shared" ref="C16:Z16" si="1">IF(LEN(C$2)&gt;0,SUM(C10:C15),"")</f>
        <v>66.826999999999998</v>
      </c>
      <c r="D16" s="62">
        <f t="shared" si="1"/>
        <v>94.960000000000008</v>
      </c>
      <c r="E16" s="62">
        <f t="shared" si="1"/>
        <v>117.059</v>
      </c>
      <c r="F16" s="62">
        <f t="shared" si="1"/>
        <v>191.541</v>
      </c>
      <c r="G16" s="62">
        <f t="shared" si="1"/>
        <v>110.06</v>
      </c>
      <c r="H16" s="62">
        <f t="shared" si="1"/>
        <v>124.369</v>
      </c>
      <c r="I16" s="62">
        <f t="shared" si="1"/>
        <v>312.66699999999997</v>
      </c>
      <c r="J16" s="62">
        <f t="shared" si="1"/>
        <v>66.295999999999992</v>
      </c>
      <c r="K16" s="62">
        <f t="shared" si="1"/>
        <v>150.6</v>
      </c>
      <c r="L16" s="62">
        <f t="shared" si="1"/>
        <v>29.224999999999998</v>
      </c>
      <c r="M16" s="62">
        <f t="shared" si="1"/>
        <v>20.651</v>
      </c>
      <c r="N16" s="62">
        <f t="shared" si="1"/>
        <v>8.01</v>
      </c>
      <c r="O16" s="62">
        <f t="shared" si="1"/>
        <v>9.2040000000000006</v>
      </c>
      <c r="P16" s="62">
        <f t="shared" si="1"/>
        <v>10.952999999999999</v>
      </c>
      <c r="Q16" s="62">
        <f t="shared" si="1"/>
        <v>226.7</v>
      </c>
      <c r="R16" s="62">
        <f t="shared" si="1"/>
        <v>218.113</v>
      </c>
      <c r="S16" s="62">
        <f t="shared" si="1"/>
        <v>0</v>
      </c>
      <c r="T16" s="62">
        <f t="shared" si="1"/>
        <v>0</v>
      </c>
      <c r="U16" s="62">
        <f t="shared" si="1"/>
        <v>15.705</v>
      </c>
      <c r="V16" s="62">
        <f t="shared" si="1"/>
        <v>0.189</v>
      </c>
      <c r="W16" s="62">
        <f t="shared" si="1"/>
        <v>0</v>
      </c>
      <c r="X16" s="62">
        <f t="shared" si="1"/>
        <v>0</v>
      </c>
      <c r="Y16" s="62">
        <f t="shared" si="1"/>
        <v>15.646000000000001</v>
      </c>
      <c r="Z16" s="63" t="str">
        <f t="shared" si="1"/>
        <v/>
      </c>
      <c r="AA16" s="64">
        <f>SUM(AA10:AA15)</f>
        <v>1895.3830000000003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1.7</v>
      </c>
      <c r="M19" s="72">
        <v>1.7</v>
      </c>
      <c r="N19" s="72">
        <v>1.7</v>
      </c>
      <c r="O19" s="72">
        <v>1.7</v>
      </c>
      <c r="P19" s="72">
        <v>1.7</v>
      </c>
      <c r="Q19" s="72">
        <v>2.8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</v>
      </c>
      <c r="C20" s="77">
        <v>1</v>
      </c>
      <c r="D20" s="77">
        <v>1</v>
      </c>
      <c r="E20" s="77">
        <v>1</v>
      </c>
      <c r="F20" s="77">
        <v>1</v>
      </c>
      <c r="G20" s="77">
        <v>1</v>
      </c>
      <c r="H20" s="77">
        <v>1</v>
      </c>
      <c r="I20" s="77">
        <v>1</v>
      </c>
      <c r="J20" s="77"/>
      <c r="K20" s="77">
        <v>2.754</v>
      </c>
      <c r="L20" s="77">
        <v>23.09</v>
      </c>
      <c r="M20" s="77">
        <v>2.04</v>
      </c>
      <c r="N20" s="77">
        <v>1</v>
      </c>
      <c r="O20" s="77">
        <v>21.661999999999999</v>
      </c>
      <c r="P20" s="77">
        <v>21.564</v>
      </c>
      <c r="Q20" s="77">
        <v>1</v>
      </c>
      <c r="R20" s="77">
        <v>1</v>
      </c>
      <c r="S20" s="77"/>
      <c r="T20" s="77"/>
      <c r="U20" s="77">
        <v>1.016</v>
      </c>
      <c r="V20" s="77"/>
      <c r="W20" s="77"/>
      <c r="X20" s="77">
        <v>3</v>
      </c>
      <c r="Y20" s="77">
        <v>2</v>
      </c>
      <c r="Z20" s="78"/>
      <c r="AA20" s="79">
        <f t="shared" si="2"/>
        <v>88.126000000000005</v>
      </c>
    </row>
    <row r="21" spans="1:27" ht="24.95" customHeight="1" x14ac:dyDescent="0.2">
      <c r="A21" s="75" t="s">
        <v>16</v>
      </c>
      <c r="B21" s="80">
        <v>0.38500000000000001</v>
      </c>
      <c r="C21" s="81">
        <v>24.952999999999999</v>
      </c>
      <c r="D21" s="81">
        <v>12.703999999999999</v>
      </c>
      <c r="E21" s="81">
        <v>11.843</v>
      </c>
      <c r="F21" s="81">
        <v>16.081</v>
      </c>
      <c r="G21" s="81">
        <v>8</v>
      </c>
      <c r="H21" s="81"/>
      <c r="I21" s="81"/>
      <c r="J21" s="81">
        <v>2.923</v>
      </c>
      <c r="K21" s="81"/>
      <c r="L21" s="81">
        <v>10</v>
      </c>
      <c r="M21" s="81">
        <v>10</v>
      </c>
      <c r="N21" s="81">
        <v>8.6609999999999996</v>
      </c>
      <c r="O21" s="81">
        <v>10</v>
      </c>
      <c r="P21" s="81">
        <v>15</v>
      </c>
      <c r="Q21" s="81">
        <v>10</v>
      </c>
      <c r="R21" s="81">
        <v>23.939999999999998</v>
      </c>
      <c r="S21" s="81"/>
      <c r="T21" s="81"/>
      <c r="U21" s="81">
        <v>31.558</v>
      </c>
      <c r="V21" s="81"/>
      <c r="W21" s="81"/>
      <c r="X21" s="81"/>
      <c r="Y21" s="81"/>
      <c r="Z21" s="78"/>
      <c r="AA21" s="79">
        <f t="shared" si="2"/>
        <v>196.048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12.5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12.5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1.385</v>
      </c>
      <c r="C26" s="88">
        <f t="shared" ref="C26:Z26" si="3">IF(LEN(C$2)&gt;0,SUM(C19:C25),"")</f>
        <v>25.952999999999999</v>
      </c>
      <c r="D26" s="88">
        <f t="shared" si="3"/>
        <v>13.703999999999999</v>
      </c>
      <c r="E26" s="88">
        <f t="shared" si="3"/>
        <v>12.843</v>
      </c>
      <c r="F26" s="88">
        <f t="shared" si="3"/>
        <v>17.081</v>
      </c>
      <c r="G26" s="88">
        <f t="shared" si="3"/>
        <v>9</v>
      </c>
      <c r="H26" s="88">
        <f t="shared" si="3"/>
        <v>1</v>
      </c>
      <c r="I26" s="88">
        <f t="shared" si="3"/>
        <v>1</v>
      </c>
      <c r="J26" s="88">
        <f t="shared" si="3"/>
        <v>2.923</v>
      </c>
      <c r="K26" s="88">
        <f t="shared" si="3"/>
        <v>15.254</v>
      </c>
      <c r="L26" s="88">
        <f t="shared" si="3"/>
        <v>34.79</v>
      </c>
      <c r="M26" s="88">
        <f t="shared" si="3"/>
        <v>13.74</v>
      </c>
      <c r="N26" s="88">
        <f t="shared" si="3"/>
        <v>11.361000000000001</v>
      </c>
      <c r="O26" s="88">
        <f t="shared" si="3"/>
        <v>33.361999999999995</v>
      </c>
      <c r="P26" s="88">
        <f t="shared" si="3"/>
        <v>38.263999999999996</v>
      </c>
      <c r="Q26" s="88">
        <f t="shared" si="3"/>
        <v>13.8</v>
      </c>
      <c r="R26" s="88">
        <f t="shared" si="3"/>
        <v>24.939999999999998</v>
      </c>
      <c r="S26" s="88">
        <f t="shared" si="3"/>
        <v>0</v>
      </c>
      <c r="T26" s="88">
        <f t="shared" si="3"/>
        <v>0</v>
      </c>
      <c r="U26" s="88">
        <f t="shared" si="3"/>
        <v>32.573999999999998</v>
      </c>
      <c r="V26" s="88">
        <f t="shared" si="3"/>
        <v>0</v>
      </c>
      <c r="W26" s="88">
        <f t="shared" si="3"/>
        <v>0</v>
      </c>
      <c r="X26" s="88">
        <f t="shared" si="3"/>
        <v>3</v>
      </c>
      <c r="Y26" s="88">
        <f t="shared" si="3"/>
        <v>2</v>
      </c>
      <c r="Z26" s="89" t="str">
        <f t="shared" si="3"/>
        <v/>
      </c>
      <c r="AA26" s="90">
        <f>SUM(AA19:AA25)</f>
        <v>307.97399999999999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107.99299999999999</v>
      </c>
      <c r="C30" s="77">
        <v>92.78</v>
      </c>
      <c r="D30" s="77">
        <v>108.664</v>
      </c>
      <c r="E30" s="77">
        <v>129.90199999999999</v>
      </c>
      <c r="F30" s="77">
        <v>208.62200000000001</v>
      </c>
      <c r="G30" s="77">
        <v>119.06</v>
      </c>
      <c r="H30" s="77">
        <v>125.369</v>
      </c>
      <c r="I30" s="77">
        <v>313.66699999999997</v>
      </c>
      <c r="J30" s="77">
        <v>69.218999999999994</v>
      </c>
      <c r="K30" s="77">
        <v>165.85400000000001</v>
      </c>
      <c r="L30" s="77">
        <v>64.015000000000001</v>
      </c>
      <c r="M30" s="77">
        <v>34.390999999999998</v>
      </c>
      <c r="N30" s="77">
        <v>19.370999999999999</v>
      </c>
      <c r="O30" s="77">
        <v>42.566000000000003</v>
      </c>
      <c r="P30" s="77">
        <v>49.216999999999999</v>
      </c>
      <c r="Q30" s="77">
        <v>240.5</v>
      </c>
      <c r="R30" s="77">
        <v>243.053</v>
      </c>
      <c r="S30" s="77"/>
      <c r="T30" s="77"/>
      <c r="U30" s="77">
        <v>48.279000000000003</v>
      </c>
      <c r="V30" s="77">
        <v>0.189</v>
      </c>
      <c r="W30" s="77"/>
      <c r="X30" s="77">
        <v>3</v>
      </c>
      <c r="Y30" s="77">
        <v>17.646000000000001</v>
      </c>
      <c r="Z30" s="78"/>
      <c r="AA30" s="79">
        <f>SUM(B30:Z30)</f>
        <v>2203.3570000000004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107.99299999999999</v>
      </c>
      <c r="C32" s="62">
        <f t="shared" ref="C32:Z32" si="4">IF(LEN(C$2)&gt;0,SUM(C29:C31),"")</f>
        <v>92.78</v>
      </c>
      <c r="D32" s="62">
        <f t="shared" si="4"/>
        <v>108.664</v>
      </c>
      <c r="E32" s="62">
        <f t="shared" si="4"/>
        <v>129.90199999999999</v>
      </c>
      <c r="F32" s="62">
        <f t="shared" si="4"/>
        <v>208.62200000000001</v>
      </c>
      <c r="G32" s="62">
        <f t="shared" si="4"/>
        <v>119.06</v>
      </c>
      <c r="H32" s="62">
        <f t="shared" si="4"/>
        <v>125.369</v>
      </c>
      <c r="I32" s="62">
        <f t="shared" si="4"/>
        <v>313.66699999999997</v>
      </c>
      <c r="J32" s="62">
        <f t="shared" si="4"/>
        <v>69.218999999999994</v>
      </c>
      <c r="K32" s="62">
        <f t="shared" si="4"/>
        <v>165.85400000000001</v>
      </c>
      <c r="L32" s="62">
        <f t="shared" si="4"/>
        <v>64.015000000000001</v>
      </c>
      <c r="M32" s="62">
        <f t="shared" si="4"/>
        <v>34.390999999999998</v>
      </c>
      <c r="N32" s="62">
        <f t="shared" si="4"/>
        <v>19.370999999999999</v>
      </c>
      <c r="O32" s="62">
        <f t="shared" si="4"/>
        <v>42.566000000000003</v>
      </c>
      <c r="P32" s="62">
        <f t="shared" si="4"/>
        <v>49.216999999999999</v>
      </c>
      <c r="Q32" s="62">
        <f t="shared" si="4"/>
        <v>240.5</v>
      </c>
      <c r="R32" s="62">
        <f t="shared" si="4"/>
        <v>243.053</v>
      </c>
      <c r="S32" s="62">
        <f t="shared" si="4"/>
        <v>0</v>
      </c>
      <c r="T32" s="62">
        <f t="shared" si="4"/>
        <v>0</v>
      </c>
      <c r="U32" s="62">
        <f t="shared" si="4"/>
        <v>48.279000000000003</v>
      </c>
      <c r="V32" s="62">
        <f t="shared" si="4"/>
        <v>0.189</v>
      </c>
      <c r="W32" s="62">
        <f t="shared" si="4"/>
        <v>0</v>
      </c>
      <c r="X32" s="62">
        <f t="shared" si="4"/>
        <v>3</v>
      </c>
      <c r="Y32" s="62">
        <f t="shared" si="4"/>
        <v>17.646000000000001</v>
      </c>
      <c r="Z32" s="63" t="str">
        <f t="shared" si="4"/>
        <v/>
      </c>
      <c r="AA32" s="64">
        <f>SUM(AA29:AA31)</f>
        <v>2203.3570000000004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110.9</v>
      </c>
      <c r="T37" s="99"/>
      <c r="U37" s="99"/>
      <c r="V37" s="99">
        <v>4.2</v>
      </c>
      <c r="W37" s="99">
        <v>35</v>
      </c>
      <c r="X37" s="99"/>
      <c r="Y37" s="99"/>
      <c r="Z37" s="100"/>
      <c r="AA37" s="79">
        <f t="shared" si="5"/>
        <v>150.10000000000002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112.2</v>
      </c>
      <c r="U39" s="99"/>
      <c r="V39" s="99">
        <v>123.5</v>
      </c>
      <c r="W39" s="99">
        <v>75.5</v>
      </c>
      <c r="X39" s="99">
        <v>111.9</v>
      </c>
      <c r="Y39" s="99">
        <v>156.30000000000001</v>
      </c>
      <c r="Z39" s="100"/>
      <c r="AA39" s="79">
        <f t="shared" si="5"/>
        <v>579.40000000000009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110.9</v>
      </c>
      <c r="T40" s="88">
        <f t="shared" si="6"/>
        <v>112.2</v>
      </c>
      <c r="U40" s="88">
        <f t="shared" si="6"/>
        <v>0</v>
      </c>
      <c r="V40" s="88">
        <f t="shared" si="6"/>
        <v>127.7</v>
      </c>
      <c r="W40" s="88">
        <f t="shared" si="6"/>
        <v>110.5</v>
      </c>
      <c r="X40" s="88">
        <f t="shared" si="6"/>
        <v>111.9</v>
      </c>
      <c r="Y40" s="88">
        <f t="shared" si="6"/>
        <v>156.30000000000001</v>
      </c>
      <c r="Z40" s="89" t="str">
        <f t="shared" si="6"/>
        <v/>
      </c>
      <c r="AA40" s="90">
        <f t="shared" si="5"/>
        <v>729.5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110.9</v>
      </c>
      <c r="T45" s="99"/>
      <c r="U45" s="99"/>
      <c r="V45" s="99">
        <v>4.2</v>
      </c>
      <c r="W45" s="99">
        <v>35</v>
      </c>
      <c r="X45" s="99"/>
      <c r="Y45" s="99"/>
      <c r="Z45" s="100"/>
      <c r="AA45" s="79">
        <f t="shared" si="7"/>
        <v>150.10000000000002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112.2</v>
      </c>
      <c r="U47" s="99"/>
      <c r="V47" s="99">
        <v>123.5</v>
      </c>
      <c r="W47" s="99">
        <v>75.5</v>
      </c>
      <c r="X47" s="99">
        <v>111.9</v>
      </c>
      <c r="Y47" s="99">
        <v>156.30000000000001</v>
      </c>
      <c r="Z47" s="100"/>
      <c r="AA47" s="79">
        <f t="shared" si="7"/>
        <v>579.40000000000009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110.9</v>
      </c>
      <c r="T49" s="88">
        <f t="shared" si="8"/>
        <v>112.2</v>
      </c>
      <c r="U49" s="88">
        <f t="shared" si="8"/>
        <v>0</v>
      </c>
      <c r="V49" s="88">
        <f t="shared" si="8"/>
        <v>127.7</v>
      </c>
      <c r="W49" s="88">
        <f t="shared" si="8"/>
        <v>110.5</v>
      </c>
      <c r="X49" s="88">
        <f t="shared" si="8"/>
        <v>111.9</v>
      </c>
      <c r="Y49" s="88">
        <f t="shared" si="8"/>
        <v>156.30000000000001</v>
      </c>
      <c r="Z49" s="89" t="str">
        <f t="shared" si="8"/>
        <v/>
      </c>
      <c r="AA49" s="90">
        <f t="shared" si="7"/>
        <v>729.5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107.99300000000001</v>
      </c>
      <c r="C52" s="88">
        <f t="shared" ref="C52:Z52" si="10">IF(LEN(C$2)&gt;0,SUM(C10:C15)+C26+C40,"")</f>
        <v>92.78</v>
      </c>
      <c r="D52" s="88">
        <f t="shared" si="10"/>
        <v>108.664</v>
      </c>
      <c r="E52" s="88">
        <f t="shared" si="10"/>
        <v>129.90199999999999</v>
      </c>
      <c r="F52" s="88">
        <f t="shared" si="10"/>
        <v>208.62199999999999</v>
      </c>
      <c r="G52" s="88">
        <f t="shared" si="10"/>
        <v>119.06</v>
      </c>
      <c r="H52" s="88">
        <f t="shared" si="10"/>
        <v>125.369</v>
      </c>
      <c r="I52" s="88">
        <f t="shared" si="10"/>
        <v>313.66699999999997</v>
      </c>
      <c r="J52" s="88">
        <f t="shared" si="10"/>
        <v>69.218999999999994</v>
      </c>
      <c r="K52" s="88">
        <f t="shared" si="10"/>
        <v>165.85399999999998</v>
      </c>
      <c r="L52" s="88">
        <f t="shared" si="10"/>
        <v>64.015000000000001</v>
      </c>
      <c r="M52" s="88">
        <f t="shared" si="10"/>
        <v>34.390999999999998</v>
      </c>
      <c r="N52" s="88">
        <f t="shared" si="10"/>
        <v>19.371000000000002</v>
      </c>
      <c r="O52" s="88">
        <f t="shared" si="10"/>
        <v>42.565999999999995</v>
      </c>
      <c r="P52" s="88">
        <f t="shared" si="10"/>
        <v>49.216999999999999</v>
      </c>
      <c r="Q52" s="88">
        <f t="shared" si="10"/>
        <v>240.5</v>
      </c>
      <c r="R52" s="88">
        <f t="shared" si="10"/>
        <v>243.053</v>
      </c>
      <c r="S52" s="88">
        <f t="shared" si="10"/>
        <v>110.9</v>
      </c>
      <c r="T52" s="88">
        <f t="shared" si="10"/>
        <v>112.2</v>
      </c>
      <c r="U52" s="88">
        <f t="shared" si="10"/>
        <v>48.278999999999996</v>
      </c>
      <c r="V52" s="88">
        <f t="shared" si="10"/>
        <v>127.889</v>
      </c>
      <c r="W52" s="88">
        <f t="shared" si="10"/>
        <v>110.5</v>
      </c>
      <c r="X52" s="88">
        <f t="shared" si="10"/>
        <v>114.9</v>
      </c>
      <c r="Y52" s="88">
        <f t="shared" si="10"/>
        <v>173.94600000000003</v>
      </c>
      <c r="Z52" s="89" t="str">
        <f t="shared" si="10"/>
        <v/>
      </c>
      <c r="AA52" s="104">
        <f>SUM(B52:Z52)</f>
        <v>2932.8570000000004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-73.599999999999994</v>
      </c>
      <c r="C4" s="18">
        <v>-92</v>
      </c>
      <c r="D4" s="18">
        <v>-107.8</v>
      </c>
      <c r="E4" s="18">
        <v>-128.9</v>
      </c>
      <c r="F4" s="18">
        <v>-207.6</v>
      </c>
      <c r="G4" s="18">
        <v>-105.4</v>
      </c>
      <c r="H4" s="18">
        <v>-83.8</v>
      </c>
      <c r="I4" s="18">
        <v>-112.1</v>
      </c>
      <c r="J4" s="18">
        <v>-49.4</v>
      </c>
      <c r="K4" s="18">
        <v>-97.2</v>
      </c>
      <c r="L4" s="18">
        <v>-59</v>
      </c>
      <c r="M4" s="18">
        <v>-34.4</v>
      </c>
      <c r="N4" s="18"/>
      <c r="O4" s="18"/>
      <c r="P4" s="18"/>
      <c r="Q4" s="18">
        <v>-240.5</v>
      </c>
      <c r="R4" s="18">
        <v>-242.6</v>
      </c>
      <c r="S4" s="18">
        <v>110.9</v>
      </c>
      <c r="T4" s="18">
        <v>106.5</v>
      </c>
      <c r="U4" s="18">
        <v>-47.9</v>
      </c>
      <c r="V4" s="18">
        <v>127.7</v>
      </c>
      <c r="W4" s="18">
        <v>110.5</v>
      </c>
      <c r="X4" s="18">
        <v>95.600000000000009</v>
      </c>
      <c r="Y4" s="18">
        <v>134</v>
      </c>
      <c r="Z4" s="19"/>
      <c r="AA4" s="111">
        <f>SUM(B4:Z4)</f>
        <v>-997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108.38</v>
      </c>
      <c r="C7" s="117">
        <v>100.4</v>
      </c>
      <c r="D7" s="117">
        <v>96.37</v>
      </c>
      <c r="E7" s="117">
        <v>94.11</v>
      </c>
      <c r="F7" s="117">
        <v>88.14</v>
      </c>
      <c r="G7" s="117">
        <v>102.19</v>
      </c>
      <c r="H7" s="117">
        <v>107.82</v>
      </c>
      <c r="I7" s="117">
        <v>103.35</v>
      </c>
      <c r="J7" s="117">
        <v>86.63</v>
      </c>
      <c r="K7" s="117">
        <v>47.23</v>
      </c>
      <c r="L7" s="117">
        <v>10</v>
      </c>
      <c r="M7" s="117">
        <v>2.66</v>
      </c>
      <c r="N7" s="117">
        <v>50</v>
      </c>
      <c r="O7" s="117">
        <v>73.72</v>
      </c>
      <c r="P7" s="117">
        <v>73.819999999999993</v>
      </c>
      <c r="Q7" s="117">
        <v>23.95</v>
      </c>
      <c r="R7" s="117">
        <v>57.08</v>
      </c>
      <c r="S7" s="117">
        <v>123.7</v>
      </c>
      <c r="T7" s="117">
        <v>165.94</v>
      </c>
      <c r="U7" s="117">
        <v>176.71</v>
      </c>
      <c r="V7" s="117">
        <v>172.98</v>
      </c>
      <c r="W7" s="117">
        <v>169.47</v>
      </c>
      <c r="X7" s="117">
        <v>158.15</v>
      </c>
      <c r="Y7" s="117">
        <v>138.21</v>
      </c>
      <c r="Z7" s="118"/>
      <c r="AA7" s="119">
        <f>IF(SUM(B7:Z7)&lt;&gt;0,AVERAGEIF(B7:Z7,"&lt;&gt;"""),"")</f>
        <v>97.125416666666652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73.599999999999994</v>
      </c>
      <c r="C13" s="129">
        <v>92</v>
      </c>
      <c r="D13" s="129">
        <v>107.8</v>
      </c>
      <c r="E13" s="129">
        <v>128.9</v>
      </c>
      <c r="F13" s="129">
        <v>207.6</v>
      </c>
      <c r="G13" s="129">
        <v>105.4</v>
      </c>
      <c r="H13" s="129">
        <v>83.8</v>
      </c>
      <c r="I13" s="129">
        <v>112.1</v>
      </c>
      <c r="J13" s="129">
        <v>49.4</v>
      </c>
      <c r="K13" s="129">
        <v>97.2</v>
      </c>
      <c r="L13" s="129">
        <v>59</v>
      </c>
      <c r="M13" s="129">
        <v>34.4</v>
      </c>
      <c r="N13" s="129"/>
      <c r="O13" s="129"/>
      <c r="P13" s="129"/>
      <c r="Q13" s="129">
        <v>240.5</v>
      </c>
      <c r="R13" s="129">
        <v>242.6</v>
      </c>
      <c r="S13" s="129"/>
      <c r="T13" s="129">
        <v>5.7</v>
      </c>
      <c r="U13" s="129">
        <v>47.9</v>
      </c>
      <c r="V13" s="129"/>
      <c r="W13" s="129"/>
      <c r="X13" s="129">
        <v>16.3</v>
      </c>
      <c r="Y13" s="130">
        <v>22.3</v>
      </c>
      <c r="Z13" s="131"/>
      <c r="AA13" s="132">
        <f t="shared" si="0"/>
        <v>1726.5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73.599999999999994</v>
      </c>
      <c r="C16" s="135">
        <f t="shared" si="1"/>
        <v>92</v>
      </c>
      <c r="D16" s="135">
        <f t="shared" si="1"/>
        <v>107.8</v>
      </c>
      <c r="E16" s="135">
        <f t="shared" si="1"/>
        <v>128.9</v>
      </c>
      <c r="F16" s="135">
        <f t="shared" si="1"/>
        <v>207.6</v>
      </c>
      <c r="G16" s="135">
        <f t="shared" si="1"/>
        <v>105.4</v>
      </c>
      <c r="H16" s="135">
        <f t="shared" si="1"/>
        <v>83.8</v>
      </c>
      <c r="I16" s="135">
        <f t="shared" si="1"/>
        <v>112.1</v>
      </c>
      <c r="J16" s="135">
        <f t="shared" si="1"/>
        <v>49.4</v>
      </c>
      <c r="K16" s="135">
        <f t="shared" si="1"/>
        <v>97.2</v>
      </c>
      <c r="L16" s="135">
        <f t="shared" si="1"/>
        <v>59</v>
      </c>
      <c r="M16" s="135">
        <f t="shared" si="1"/>
        <v>34.4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240.5</v>
      </c>
      <c r="R16" s="135">
        <f t="shared" si="1"/>
        <v>242.6</v>
      </c>
      <c r="S16" s="135">
        <f t="shared" si="1"/>
        <v>0</v>
      </c>
      <c r="T16" s="135">
        <f t="shared" si="1"/>
        <v>5.7</v>
      </c>
      <c r="U16" s="135">
        <f t="shared" si="1"/>
        <v>47.9</v>
      </c>
      <c r="V16" s="135">
        <f t="shared" si="1"/>
        <v>0</v>
      </c>
      <c r="W16" s="135">
        <f t="shared" si="1"/>
        <v>0</v>
      </c>
      <c r="X16" s="135">
        <f t="shared" si="1"/>
        <v>16.3</v>
      </c>
      <c r="Y16" s="135">
        <f t="shared" si="1"/>
        <v>22.3</v>
      </c>
      <c r="Z16" s="136" t="str">
        <f t="shared" si="1"/>
        <v/>
      </c>
      <c r="AA16" s="90">
        <f t="shared" si="0"/>
        <v>1726.5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110.9</v>
      </c>
      <c r="T21" s="129"/>
      <c r="U21" s="129"/>
      <c r="V21" s="129">
        <v>4.2</v>
      </c>
      <c r="W21" s="129">
        <v>35</v>
      </c>
      <c r="X21" s="129"/>
      <c r="Y21" s="130"/>
      <c r="Z21" s="131"/>
      <c r="AA21" s="132">
        <f t="shared" si="2"/>
        <v>150.10000000000002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112.2</v>
      </c>
      <c r="U23" s="133"/>
      <c r="V23" s="133">
        <v>123.5</v>
      </c>
      <c r="W23" s="133">
        <v>75.5</v>
      </c>
      <c r="X23" s="133">
        <v>111.9</v>
      </c>
      <c r="Y23" s="133">
        <v>156.30000000000001</v>
      </c>
      <c r="Z23" s="131"/>
      <c r="AA23" s="132">
        <f t="shared" si="2"/>
        <v>579.40000000000009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110.9</v>
      </c>
      <c r="T24" s="135">
        <f t="shared" si="3"/>
        <v>112.2</v>
      </c>
      <c r="U24" s="135">
        <f t="shared" si="3"/>
        <v>0</v>
      </c>
      <c r="V24" s="135">
        <f t="shared" si="3"/>
        <v>127.7</v>
      </c>
      <c r="W24" s="135">
        <f t="shared" si="3"/>
        <v>110.5</v>
      </c>
      <c r="X24" s="135">
        <f t="shared" si="3"/>
        <v>111.9</v>
      </c>
      <c r="Y24" s="135">
        <f t="shared" si="3"/>
        <v>156.30000000000001</v>
      </c>
      <c r="Z24" s="136" t="str">
        <f t="shared" si="3"/>
        <v/>
      </c>
      <c r="AA24" s="90">
        <f t="shared" si="2"/>
        <v>729.5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2025-06-23T20:26:34Z</dcterms:created>
  <dcterms:modified xsi:type="dcterms:W3CDTF">2025-06-23T20:26:36Z</dcterms:modified>
</cp:coreProperties>
</file>