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<sst xmlns="http://schemas.openxmlformats.org/spreadsheetml/2006/main" count="119" uniqueCount="54">
  <si>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20/06/2025 14:09:24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</si>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</sst>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A9D-4E2A-9448-D59D2344062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A9D-4E2A-9448-D59D2344062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4A9D-4E2A-9448-D59D2344062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4A9D-4E2A-9448-D59D2344062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A9D-4E2A-9448-D59D2344062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A9D-4E2A-9448-D59D2344062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A9D-4E2A-9448-D59D2344062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A9D-4E2A-9448-D59D2344062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165</c:v>
                </c:pt>
                <c:pt idx="1">
                  <c:v>148</c:v>
                </c:pt>
                <c:pt idx="2">
                  <c:v>139</c:v>
                </c:pt>
                <c:pt idx="3">
                  <c:v>138</c:v>
                </c:pt>
                <c:pt idx="4">
                  <c:v>146</c:v>
                </c:pt>
                <c:pt idx="5">
                  <c:v>165</c:v>
                </c:pt>
                <c:pt idx="6">
                  <c:v>218</c:v>
                </c:pt>
                <c:pt idx="7">
                  <c:v>261</c:v>
                </c:pt>
                <c:pt idx="8">
                  <c:v>269</c:v>
                </c:pt>
                <c:pt idx="9">
                  <c:v>270</c:v>
                </c:pt>
                <c:pt idx="10">
                  <c:v>256</c:v>
                </c:pt>
                <c:pt idx="11">
                  <c:v>252</c:v>
                </c:pt>
                <c:pt idx="12">
                  <c:v>252</c:v>
                </c:pt>
                <c:pt idx="13">
                  <c:v>250</c:v>
                </c:pt>
                <c:pt idx="14">
                  <c:v>232</c:v>
                </c:pt>
                <c:pt idx="15">
                  <c:v>230</c:v>
                </c:pt>
                <c:pt idx="16">
                  <c:v>250</c:v>
                </c:pt>
                <c:pt idx="17">
                  <c:v>280</c:v>
                </c:pt>
                <c:pt idx="18">
                  <c:v>291</c:v>
                </c:pt>
                <c:pt idx="19">
                  <c:v>282</c:v>
                </c:pt>
                <c:pt idx="20">
                  <c:v>265</c:v>
                </c:pt>
                <c:pt idx="21">
                  <c:v>225</c:v>
                </c:pt>
                <c:pt idx="22">
                  <c:v>180</c:v>
                </c:pt>
                <c:pt idx="23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A9D-4E2A-9448-D59D2344062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4061.0349999999999</c:v>
                </c:pt>
                <c:pt idx="1">
                  <c:v>3915.48</c:v>
                </c:pt>
                <c:pt idx="2">
                  <c:v>3842.4929999999999</c:v>
                </c:pt>
                <c:pt idx="3">
                  <c:v>3925.5889999999999</c:v>
                </c:pt>
                <c:pt idx="4">
                  <c:v>3939.8290000000002</c:v>
                </c:pt>
                <c:pt idx="5">
                  <c:v>3864.8330000000005</c:v>
                </c:pt>
                <c:pt idx="6">
                  <c:v>3672.2260000000001</c:v>
                </c:pt>
                <c:pt idx="7">
                  <c:v>3071.9940000000001</c:v>
                </c:pt>
                <c:pt idx="8">
                  <c:v>1952.7370000000001</c:v>
                </c:pt>
                <c:pt idx="9">
                  <c:v>1031.9000000000001</c:v>
                </c:pt>
                <c:pt idx="10">
                  <c:v>856.9</c:v>
                </c:pt>
                <c:pt idx="11">
                  <c:v>127.9</c:v>
                </c:pt>
                <c:pt idx="12">
                  <c:v>127.9</c:v>
                </c:pt>
                <c:pt idx="13">
                  <c:v>127.9</c:v>
                </c:pt>
                <c:pt idx="14">
                  <c:v>169.9</c:v>
                </c:pt>
                <c:pt idx="15">
                  <c:v>602.9</c:v>
                </c:pt>
                <c:pt idx="16">
                  <c:v>1616.9</c:v>
                </c:pt>
                <c:pt idx="17">
                  <c:v>2484.9</c:v>
                </c:pt>
                <c:pt idx="18">
                  <c:v>3905.8559999999998</c:v>
                </c:pt>
                <c:pt idx="19">
                  <c:v>4152.2740000000003</c:v>
                </c:pt>
                <c:pt idx="20">
                  <c:v>4237.9709999999995</c:v>
                </c:pt>
                <c:pt idx="21">
                  <c:v>4340.2759999999998</c:v>
                </c:pt>
                <c:pt idx="22">
                  <c:v>4301.4859999999999</c:v>
                </c:pt>
                <c:pt idx="23">
                  <c:v>4243.0200000000004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A9D-4E2A-9448-D59D2344062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1201.2</c:v>
                </c:pt>
                <c:pt idx="1">
                  <c:v>998.7</c:v>
                </c:pt>
                <c:pt idx="2">
                  <c:v>970</c:v>
                </c:pt>
                <c:pt idx="3">
                  <c:v>627.5</c:v>
                </c:pt>
                <c:pt idx="4">
                  <c:v>346.5</c:v>
                </c:pt>
                <c:pt idx="5">
                  <c:v>96</c:v>
                </c:pt>
                <c:pt idx="6">
                  <c:v>97</c:v>
                </c:pt>
                <c:pt idx="7">
                  <c:v>105</c:v>
                </c:pt>
                <c:pt idx="8">
                  <c:v>113</c:v>
                </c:pt>
                <c:pt idx="9">
                  <c:v>765.1</c:v>
                </c:pt>
                <c:pt idx="10">
                  <c:v>1718</c:v>
                </c:pt>
                <c:pt idx="11">
                  <c:v>1708</c:v>
                </c:pt>
                <c:pt idx="12">
                  <c:v>1691</c:v>
                </c:pt>
                <c:pt idx="13">
                  <c:v>1660</c:v>
                </c:pt>
                <c:pt idx="14">
                  <c:v>1655</c:v>
                </c:pt>
                <c:pt idx="15">
                  <c:v>1660</c:v>
                </c:pt>
                <c:pt idx="16">
                  <c:v>1650</c:v>
                </c:pt>
                <c:pt idx="17">
                  <c:v>1333.5</c:v>
                </c:pt>
                <c:pt idx="18">
                  <c:v>893.1</c:v>
                </c:pt>
                <c:pt idx="19">
                  <c:v>136</c:v>
                </c:pt>
                <c:pt idx="20">
                  <c:v>312.8</c:v>
                </c:pt>
                <c:pt idx="21">
                  <c:v>226</c:v>
                </c:pt>
                <c:pt idx="22">
                  <c:v>111</c:v>
                </c:pt>
                <c:pt idx="23">
                  <c:v>391.1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A9D-4E2A-9448-D59D2344062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1312.4039999999998</c:v>
                </c:pt>
                <c:pt idx="1">
                  <c:v>1393.9649999999997</c:v>
                </c:pt>
                <c:pt idx="2">
                  <c:v>1503.9459999999999</c:v>
                </c:pt>
                <c:pt idx="3">
                  <c:v>1652.4770000000001</c:v>
                </c:pt>
                <c:pt idx="4">
                  <c:v>1830.1380000000004</c:v>
                </c:pt>
                <c:pt idx="5">
                  <c:v>2124.0629999999996</c:v>
                </c:pt>
                <c:pt idx="6">
                  <c:v>2846.4979999999991</c:v>
                </c:pt>
                <c:pt idx="7">
                  <c:v>4137.2089999999998</c:v>
                </c:pt>
                <c:pt idx="8">
                  <c:v>5465.3910000000005</c:v>
                </c:pt>
                <c:pt idx="9">
                  <c:v>6126.13</c:v>
                </c:pt>
                <c:pt idx="10">
                  <c:v>6150.7249999999985</c:v>
                </c:pt>
                <c:pt idx="11">
                  <c:v>6317.7739999999994</c:v>
                </c:pt>
                <c:pt idx="12">
                  <c:v>6323.6489999999994</c:v>
                </c:pt>
                <c:pt idx="13">
                  <c:v>6135.4449999999988</c:v>
                </c:pt>
                <c:pt idx="14">
                  <c:v>5873.8729999999996</c:v>
                </c:pt>
                <c:pt idx="15">
                  <c:v>5384.6569999999992</c:v>
                </c:pt>
                <c:pt idx="16">
                  <c:v>4792.1250000000009</c:v>
                </c:pt>
                <c:pt idx="17">
                  <c:v>3879.49</c:v>
                </c:pt>
                <c:pt idx="18">
                  <c:v>2734.139999999999</c:v>
                </c:pt>
                <c:pt idx="19">
                  <c:v>2012.2120000000002</c:v>
                </c:pt>
                <c:pt idx="20">
                  <c:v>1884.1189999999999</c:v>
                </c:pt>
                <c:pt idx="21">
                  <c:v>1932.2759999999998</c:v>
                </c:pt>
                <c:pt idx="22">
                  <c:v>2000.7480000000003</c:v>
                </c:pt>
                <c:pt idx="23">
                  <c:v>2068.89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A9D-4E2A-9448-D59D2344062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87</c:v>
                </c:pt>
                <c:pt idx="1">
                  <c:v>87</c:v>
                </c:pt>
                <c:pt idx="2">
                  <c:v>85</c:v>
                </c:pt>
                <c:pt idx="3">
                  <c:v>82</c:v>
                </c:pt>
                <c:pt idx="4">
                  <c:v>79</c:v>
                </c:pt>
                <c:pt idx="5">
                  <c:v>78</c:v>
                </c:pt>
                <c:pt idx="6">
                  <c:v>82</c:v>
                </c:pt>
                <c:pt idx="7">
                  <c:v>94</c:v>
                </c:pt>
                <c:pt idx="8">
                  <c:v>112</c:v>
                </c:pt>
                <c:pt idx="9">
                  <c:v>132</c:v>
                </c:pt>
                <c:pt idx="10">
                  <c:v>149</c:v>
                </c:pt>
                <c:pt idx="11">
                  <c:v>161</c:v>
                </c:pt>
                <c:pt idx="12">
                  <c:v>169</c:v>
                </c:pt>
                <c:pt idx="13">
                  <c:v>170</c:v>
                </c:pt>
                <c:pt idx="14">
                  <c:v>168</c:v>
                </c:pt>
                <c:pt idx="15">
                  <c:v>164</c:v>
                </c:pt>
                <c:pt idx="16">
                  <c:v>155</c:v>
                </c:pt>
                <c:pt idx="17">
                  <c:v>142</c:v>
                </c:pt>
                <c:pt idx="18">
                  <c:v>131</c:v>
                </c:pt>
                <c:pt idx="19">
                  <c:v>130</c:v>
                </c:pt>
                <c:pt idx="20">
                  <c:v>134</c:v>
                </c:pt>
                <c:pt idx="21">
                  <c:v>137</c:v>
                </c:pt>
                <c:pt idx="22">
                  <c:v>140</c:v>
                </c:pt>
                <c:pt idx="23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A9D-4E2A-9448-D59D2344062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305</c:v>
                </c:pt>
                <c:pt idx="1">
                  <c:v>223</c:v>
                </c:pt>
                <c:pt idx="2">
                  <c:v>71</c:v>
                </c:pt>
                <c:pt idx="3">
                  <c:v>71</c:v>
                </c:pt>
                <c:pt idx="4">
                  <c:v>121</c:v>
                </c:pt>
                <c:pt idx="5">
                  <c:v>151</c:v>
                </c:pt>
                <c:pt idx="6">
                  <c:v>200</c:v>
                </c:pt>
                <c:pt idx="7">
                  <c:v>200</c:v>
                </c:pt>
                <c:pt idx="8">
                  <c:v>153</c:v>
                </c:pt>
                <c:pt idx="9">
                  <c:v>108</c:v>
                </c:pt>
                <c:pt idx="10">
                  <c:v>76</c:v>
                </c:pt>
                <c:pt idx="11">
                  <c:v>78</c:v>
                </c:pt>
                <c:pt idx="12">
                  <c:v>82</c:v>
                </c:pt>
                <c:pt idx="13">
                  <c:v>82</c:v>
                </c:pt>
                <c:pt idx="14">
                  <c:v>78</c:v>
                </c:pt>
                <c:pt idx="15">
                  <c:v>50</c:v>
                </c:pt>
                <c:pt idx="16">
                  <c:v>50</c:v>
                </c:pt>
                <c:pt idx="17">
                  <c:v>50</c:v>
                </c:pt>
                <c:pt idx="18">
                  <c:v>419</c:v>
                </c:pt>
                <c:pt idx="19">
                  <c:v>1670</c:v>
                </c:pt>
                <c:pt idx="20">
                  <c:v>1789.741</c:v>
                </c:pt>
                <c:pt idx="21">
                  <c:v>1693</c:v>
                </c:pt>
                <c:pt idx="22">
                  <c:v>1015</c:v>
                </c:pt>
                <c:pt idx="23">
                  <c:v>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A9D-4E2A-9448-D59D234406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119.37</c:v>
                </c:pt>
                <c:pt idx="1">
                  <c:v>110.48</c:v>
                </c:pt>
                <c:pt idx="2">
                  <c:v>108.15</c:v>
                </c:pt>
                <c:pt idx="3">
                  <c:v>107.01</c:v>
                </c:pt>
                <c:pt idx="4">
                  <c:v>108.62</c:v>
                </c:pt>
                <c:pt idx="5">
                  <c:v>104.19</c:v>
                </c:pt>
                <c:pt idx="6">
                  <c:v>100.69</c:v>
                </c:pt>
                <c:pt idx="7">
                  <c:v>90.74</c:v>
                </c:pt>
                <c:pt idx="8">
                  <c:v>75.930000000000007</c:v>
                </c:pt>
                <c:pt idx="9">
                  <c:v>23.4</c:v>
                </c:pt>
                <c:pt idx="10">
                  <c:v>5.45</c:v>
                </c:pt>
                <c:pt idx="11">
                  <c:v>5.08</c:v>
                </c:pt>
                <c:pt idx="12">
                  <c:v>13.77</c:v>
                </c:pt>
                <c:pt idx="13">
                  <c:v>15</c:v>
                </c:pt>
                <c:pt idx="14">
                  <c:v>20</c:v>
                </c:pt>
                <c:pt idx="15">
                  <c:v>20</c:v>
                </c:pt>
                <c:pt idx="16">
                  <c:v>20</c:v>
                </c:pt>
                <c:pt idx="17">
                  <c:v>73.260000000000005</c:v>
                </c:pt>
                <c:pt idx="18">
                  <c:v>115.69</c:v>
                </c:pt>
                <c:pt idx="19">
                  <c:v>148.43</c:v>
                </c:pt>
                <c:pt idx="20">
                  <c:v>186.43</c:v>
                </c:pt>
                <c:pt idx="21">
                  <c:v>165.39</c:v>
                </c:pt>
                <c:pt idx="22">
                  <c:v>141.25</c:v>
                </c:pt>
                <c:pt idx="23">
                  <c:v>125.9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A9D-4E2A-9448-D59D234406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156</c:v>
                </c:pt>
                <c:pt idx="1">
                  <c:v>154</c:v>
                </c:pt>
                <c:pt idx="2">
                  <c:v>147.5</c:v>
                </c:pt>
                <c:pt idx="3">
                  <c:v>141.5</c:v>
                </c:pt>
                <c:pt idx="4">
                  <c:v>131</c:v>
                </c:pt>
                <c:pt idx="5">
                  <c:v>131</c:v>
                </c:pt>
                <c:pt idx="6">
                  <c:v>124</c:v>
                </c:pt>
                <c:pt idx="7">
                  <c:v>105</c:v>
                </c:pt>
                <c:pt idx="8">
                  <c:v>104</c:v>
                </c:pt>
                <c:pt idx="9">
                  <c:v>117</c:v>
                </c:pt>
                <c:pt idx="10">
                  <c:v>142</c:v>
                </c:pt>
                <c:pt idx="11">
                  <c:v>184</c:v>
                </c:pt>
                <c:pt idx="12">
                  <c:v>209.5</c:v>
                </c:pt>
                <c:pt idx="13">
                  <c:v>190.5</c:v>
                </c:pt>
                <c:pt idx="14">
                  <c:v>172.5</c:v>
                </c:pt>
                <c:pt idx="15">
                  <c:v>138.5</c:v>
                </c:pt>
                <c:pt idx="16">
                  <c:v>108</c:v>
                </c:pt>
                <c:pt idx="17">
                  <c:v>98</c:v>
                </c:pt>
                <c:pt idx="18">
                  <c:v>97.5</c:v>
                </c:pt>
                <c:pt idx="19">
                  <c:v>125.5</c:v>
                </c:pt>
                <c:pt idx="20">
                  <c:v>156.5</c:v>
                </c:pt>
                <c:pt idx="21">
                  <c:v>147</c:v>
                </c:pt>
                <c:pt idx="22">
                  <c:v>114</c:v>
                </c:pt>
                <c:pt idx="23">
                  <c:v>120.5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3F-432C-ACC1-86518CB0C4E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797.71300000000008</c:v>
                </c:pt>
                <c:pt idx="1">
                  <c:v>799.00600000000009</c:v>
                </c:pt>
                <c:pt idx="2">
                  <c:v>848.38100000000009</c:v>
                </c:pt>
                <c:pt idx="3">
                  <c:v>847.57799999999997</c:v>
                </c:pt>
                <c:pt idx="4">
                  <c:v>849.11300000000006</c:v>
                </c:pt>
                <c:pt idx="5">
                  <c:v>862.976</c:v>
                </c:pt>
                <c:pt idx="6">
                  <c:v>845.90599999999995</c:v>
                </c:pt>
                <c:pt idx="7">
                  <c:v>837.76800000000003</c:v>
                </c:pt>
                <c:pt idx="8">
                  <c:v>878.05500000000006</c:v>
                </c:pt>
                <c:pt idx="9">
                  <c:v>892.94900000000007</c:v>
                </c:pt>
                <c:pt idx="10">
                  <c:v>895.61799999999994</c:v>
                </c:pt>
                <c:pt idx="11">
                  <c:v>904.63900000000001</c:v>
                </c:pt>
                <c:pt idx="12">
                  <c:v>903.22299999999996</c:v>
                </c:pt>
                <c:pt idx="13">
                  <c:v>900.39</c:v>
                </c:pt>
                <c:pt idx="14">
                  <c:v>904.83200000000011</c:v>
                </c:pt>
                <c:pt idx="15">
                  <c:v>903.72500000000002</c:v>
                </c:pt>
                <c:pt idx="16">
                  <c:v>891.95799999999997</c:v>
                </c:pt>
                <c:pt idx="17">
                  <c:v>875.08800000000008</c:v>
                </c:pt>
                <c:pt idx="18">
                  <c:v>832.23599999999999</c:v>
                </c:pt>
                <c:pt idx="19">
                  <c:v>752.73500000000001</c:v>
                </c:pt>
                <c:pt idx="20">
                  <c:v>714.67100000000005</c:v>
                </c:pt>
                <c:pt idx="21">
                  <c:v>682.31499999999994</c:v>
                </c:pt>
                <c:pt idx="22">
                  <c:v>675.41300000000001</c:v>
                </c:pt>
                <c:pt idx="23">
                  <c:v>792.55900000000008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3F-432C-ACC1-86518CB0C4E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1369.521</c:v>
                </c:pt>
                <c:pt idx="1">
                  <c:v>1364.614</c:v>
                </c:pt>
                <c:pt idx="2">
                  <c:v>1328.6559999999997</c:v>
                </c:pt>
                <c:pt idx="3">
                  <c:v>1322.066</c:v>
                </c:pt>
                <c:pt idx="4">
                  <c:v>1313.837</c:v>
                </c:pt>
                <c:pt idx="5">
                  <c:v>1321.441</c:v>
                </c:pt>
                <c:pt idx="6">
                  <c:v>1399.5329999999999</c:v>
                </c:pt>
                <c:pt idx="7">
                  <c:v>1456.402</c:v>
                </c:pt>
                <c:pt idx="8">
                  <c:v>1435.2490000000003</c:v>
                </c:pt>
                <c:pt idx="9">
                  <c:v>1407.8970000000004</c:v>
                </c:pt>
                <c:pt idx="10">
                  <c:v>1533.6770000000001</c:v>
                </c:pt>
                <c:pt idx="11">
                  <c:v>1522.5970000000002</c:v>
                </c:pt>
                <c:pt idx="12">
                  <c:v>1476.251</c:v>
                </c:pt>
                <c:pt idx="13">
                  <c:v>1393.8050000000001</c:v>
                </c:pt>
                <c:pt idx="14">
                  <c:v>1369.4049999999997</c:v>
                </c:pt>
                <c:pt idx="15">
                  <c:v>1377.259</c:v>
                </c:pt>
                <c:pt idx="16">
                  <c:v>1401.49</c:v>
                </c:pt>
                <c:pt idx="17">
                  <c:v>1401.9490000000001</c:v>
                </c:pt>
                <c:pt idx="18">
                  <c:v>1410.961</c:v>
                </c:pt>
                <c:pt idx="19">
                  <c:v>1361.213</c:v>
                </c:pt>
                <c:pt idx="20">
                  <c:v>1328.5269999999996</c:v>
                </c:pt>
                <c:pt idx="21">
                  <c:v>1255.1899999999998</c:v>
                </c:pt>
                <c:pt idx="22">
                  <c:v>1220.4630000000002</c:v>
                </c:pt>
                <c:pt idx="23">
                  <c:v>1172.0260000000001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3F-432C-ACC1-86518CB0C4E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3396.395</c:v>
                </c:pt>
                <c:pt idx="1">
                  <c:v>3121.5650000000005</c:v>
                </c:pt>
                <c:pt idx="2">
                  <c:v>2983.8819999999996</c:v>
                </c:pt>
                <c:pt idx="3">
                  <c:v>2884.3919999999998</c:v>
                </c:pt>
                <c:pt idx="4">
                  <c:v>2856.529</c:v>
                </c:pt>
                <c:pt idx="5">
                  <c:v>2836.5239999999999</c:v>
                </c:pt>
                <c:pt idx="6">
                  <c:v>3098.3530000000001</c:v>
                </c:pt>
                <c:pt idx="7">
                  <c:v>3514.6679999999992</c:v>
                </c:pt>
                <c:pt idx="8">
                  <c:v>3813.2</c:v>
                </c:pt>
                <c:pt idx="9">
                  <c:v>4168.2699999999995</c:v>
                </c:pt>
                <c:pt idx="10">
                  <c:v>4840.1400000000003</c:v>
                </c:pt>
                <c:pt idx="11">
                  <c:v>4850.018</c:v>
                </c:pt>
                <c:pt idx="12">
                  <c:v>4864.2450000000008</c:v>
                </c:pt>
                <c:pt idx="13">
                  <c:v>4747.7700000000004</c:v>
                </c:pt>
                <c:pt idx="14">
                  <c:v>4554.0359999999991</c:v>
                </c:pt>
                <c:pt idx="15">
                  <c:v>4387.0729999999994</c:v>
                </c:pt>
                <c:pt idx="16">
                  <c:v>4333.5769999999993</c:v>
                </c:pt>
                <c:pt idx="17">
                  <c:v>4250.2690000000002</c:v>
                </c:pt>
                <c:pt idx="18">
                  <c:v>4314.6350000000011</c:v>
                </c:pt>
                <c:pt idx="19">
                  <c:v>4216.0580000000009</c:v>
                </c:pt>
                <c:pt idx="20">
                  <c:v>4310.3350000000009</c:v>
                </c:pt>
                <c:pt idx="21">
                  <c:v>4128.3679999999995</c:v>
                </c:pt>
                <c:pt idx="22">
                  <c:v>3839.6819999999993</c:v>
                </c:pt>
                <c:pt idx="23">
                  <c:v>3471.92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33F-432C-ACC1-86518CB0C4E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351.99999999999994</c:v>
                </c:pt>
                <c:pt idx="1">
                  <c:v>335.00000000000006</c:v>
                </c:pt>
                <c:pt idx="2">
                  <c:v>324.00000000000006</c:v>
                </c:pt>
                <c:pt idx="3">
                  <c:v>319.99999999999994</c:v>
                </c:pt>
                <c:pt idx="4">
                  <c:v>325</c:v>
                </c:pt>
                <c:pt idx="5">
                  <c:v>343</c:v>
                </c:pt>
                <c:pt idx="6">
                  <c:v>399.99999999999994</c:v>
                </c:pt>
                <c:pt idx="7">
                  <c:v>455</c:v>
                </c:pt>
                <c:pt idx="8">
                  <c:v>480.99999999999994</c:v>
                </c:pt>
                <c:pt idx="9">
                  <c:v>502</c:v>
                </c:pt>
                <c:pt idx="10">
                  <c:v>505</c:v>
                </c:pt>
                <c:pt idx="11">
                  <c:v>513</c:v>
                </c:pt>
                <c:pt idx="12">
                  <c:v>521</c:v>
                </c:pt>
                <c:pt idx="13">
                  <c:v>520</c:v>
                </c:pt>
                <c:pt idx="14">
                  <c:v>500</c:v>
                </c:pt>
                <c:pt idx="15">
                  <c:v>494</c:v>
                </c:pt>
                <c:pt idx="16">
                  <c:v>505</c:v>
                </c:pt>
                <c:pt idx="17">
                  <c:v>522</c:v>
                </c:pt>
                <c:pt idx="18">
                  <c:v>522</c:v>
                </c:pt>
                <c:pt idx="19">
                  <c:v>512</c:v>
                </c:pt>
                <c:pt idx="20">
                  <c:v>499</c:v>
                </c:pt>
                <c:pt idx="21">
                  <c:v>462.00000000000006</c:v>
                </c:pt>
                <c:pt idx="22">
                  <c:v>420</c:v>
                </c:pt>
                <c:pt idx="23">
                  <c:v>372.00000000000011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3F-432C-ACC1-86518CB0C4E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33F-432C-ACC1-86518CB0C4E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110</c:v>
                </c:pt>
                <c:pt idx="15">
                  <c:v>110</c:v>
                </c:pt>
                <c:pt idx="16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33F-432C-ACC1-86518CB0C4E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33F-432C-ACC1-86518CB0C4E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33F-432C-ACC1-86518CB0C4E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133F-432C-ACC1-86518CB0C4E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1031</c:v>
                </c:pt>
                <c:pt idx="1">
                  <c:v>963</c:v>
                </c:pt>
                <c:pt idx="2">
                  <c:v>950</c:v>
                </c:pt>
                <c:pt idx="3">
                  <c:v>952</c:v>
                </c:pt>
                <c:pt idx="4">
                  <c:v>958</c:v>
                </c:pt>
                <c:pt idx="5">
                  <c:v>957.7</c:v>
                </c:pt>
                <c:pt idx="6">
                  <c:v>1231.7</c:v>
                </c:pt>
                <c:pt idx="7">
                  <c:v>1500.4</c:v>
                </c:pt>
                <c:pt idx="8">
                  <c:v>1353.6</c:v>
                </c:pt>
                <c:pt idx="9">
                  <c:v>1235</c:v>
                </c:pt>
                <c:pt idx="10">
                  <c:v>1174</c:v>
                </c:pt>
                <c:pt idx="11">
                  <c:v>664</c:v>
                </c:pt>
                <c:pt idx="12">
                  <c:v>664</c:v>
                </c:pt>
                <c:pt idx="13">
                  <c:v>664</c:v>
                </c:pt>
                <c:pt idx="14">
                  <c:v>676</c:v>
                </c:pt>
                <c:pt idx="15">
                  <c:v>681</c:v>
                </c:pt>
                <c:pt idx="16">
                  <c:v>1164</c:v>
                </c:pt>
                <c:pt idx="17">
                  <c:v>1016</c:v>
                </c:pt>
                <c:pt idx="18">
                  <c:v>1175</c:v>
                </c:pt>
                <c:pt idx="19">
                  <c:v>1387.5</c:v>
                </c:pt>
                <c:pt idx="20">
                  <c:v>1585.6</c:v>
                </c:pt>
                <c:pt idx="21">
                  <c:v>1849.7</c:v>
                </c:pt>
                <c:pt idx="22">
                  <c:v>1449.7</c:v>
                </c:pt>
                <c:pt idx="23">
                  <c:v>1205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33F-432C-ACC1-86518CB0C4E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26.251999999999999</c:v>
                </c:pt>
                <c:pt idx="6">
                  <c:v>16.271999999999998</c:v>
                </c:pt>
                <c:pt idx="10">
                  <c:v>6.19</c:v>
                </c:pt>
                <c:pt idx="11">
                  <c:v>6.42</c:v>
                </c:pt>
                <c:pt idx="12">
                  <c:v>7.33</c:v>
                </c:pt>
                <c:pt idx="13">
                  <c:v>8.8800000000000008</c:v>
                </c:pt>
                <c:pt idx="17">
                  <c:v>6.5860000000000003</c:v>
                </c:pt>
                <c:pt idx="18">
                  <c:v>21.73</c:v>
                </c:pt>
                <c:pt idx="19">
                  <c:v>27.433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33F-432C-ACC1-86518CB0C4E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33F-432C-ACC1-86518CB0C4E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33F-432C-ACC1-86518CB0C4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119.37</c:v>
                </c:pt>
                <c:pt idx="1">
                  <c:v>110.48</c:v>
                </c:pt>
                <c:pt idx="2">
                  <c:v>108.15</c:v>
                </c:pt>
                <c:pt idx="3">
                  <c:v>107.01</c:v>
                </c:pt>
                <c:pt idx="4">
                  <c:v>108.62</c:v>
                </c:pt>
                <c:pt idx="5">
                  <c:v>104.19</c:v>
                </c:pt>
                <c:pt idx="6">
                  <c:v>100.69</c:v>
                </c:pt>
                <c:pt idx="7">
                  <c:v>90.74</c:v>
                </c:pt>
                <c:pt idx="8">
                  <c:v>75.930000000000007</c:v>
                </c:pt>
                <c:pt idx="9">
                  <c:v>23.4</c:v>
                </c:pt>
                <c:pt idx="10">
                  <c:v>5.45</c:v>
                </c:pt>
                <c:pt idx="11">
                  <c:v>5.08</c:v>
                </c:pt>
                <c:pt idx="12">
                  <c:v>13.77</c:v>
                </c:pt>
                <c:pt idx="13">
                  <c:v>15</c:v>
                </c:pt>
                <c:pt idx="14">
                  <c:v>20</c:v>
                </c:pt>
                <c:pt idx="15">
                  <c:v>20</c:v>
                </c:pt>
                <c:pt idx="16">
                  <c:v>20</c:v>
                </c:pt>
                <c:pt idx="17">
                  <c:v>73.260000000000005</c:v>
                </c:pt>
                <c:pt idx="18">
                  <c:v>115.69</c:v>
                </c:pt>
                <c:pt idx="19">
                  <c:v>148.43</c:v>
                </c:pt>
                <c:pt idx="20">
                  <c:v>186.43</c:v>
                </c:pt>
                <c:pt idx="21">
                  <c:v>165.39</c:v>
                </c:pt>
                <c:pt idx="22">
                  <c:v>141.25</c:v>
                </c:pt>
                <c:pt idx="23">
                  <c:v>125.9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33F-432C-ACC1-86518CB0C4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7131.6390000000001</v>
      </c>
      <c r="C4" s="18">
        <v>6766.1450000000013</v>
      </c>
      <c r="D4" s="18">
        <v>6611.4389999999985</v>
      </c>
      <c r="E4" s="18">
        <v>6496.5659999999998</v>
      </c>
      <c r="F4" s="18">
        <v>6462.4670000000015</v>
      </c>
      <c r="G4" s="18">
        <v>6478.8960000000015</v>
      </c>
      <c r="H4" s="18">
        <v>7115.7239999999993</v>
      </c>
      <c r="I4" s="18">
        <v>7869.2029999999977</v>
      </c>
      <c r="J4" s="18">
        <v>8065.1279999999997</v>
      </c>
      <c r="K4" s="18">
        <v>8433.130000000001</v>
      </c>
      <c r="L4" s="18">
        <v>9206.6250000000036</v>
      </c>
      <c r="M4" s="18">
        <v>8644.6739999999991</v>
      </c>
      <c r="N4" s="18">
        <v>8645.5490000000009</v>
      </c>
      <c r="O4" s="18">
        <v>8425.3450000000012</v>
      </c>
      <c r="P4" s="18">
        <v>8176.7730000000001</v>
      </c>
      <c r="Q4" s="18">
        <v>8091.5569999999998</v>
      </c>
      <c r="R4" s="18">
        <v>8514.0249999999978</v>
      </c>
      <c r="S4" s="18">
        <v>8169.8900000000012</v>
      </c>
      <c r="T4" s="18">
        <v>8374.0959999999995</v>
      </c>
      <c r="U4" s="18">
        <v>8382.4860000000008</v>
      </c>
      <c r="V4" s="18">
        <v>8623.6310000000012</v>
      </c>
      <c r="W4" s="18">
        <v>8553.5520000000015</v>
      </c>
      <c r="X4" s="18">
        <v>7748.2339999999995</v>
      </c>
      <c r="Y4" s="18">
        <v>7163.0099999999993</v>
      </c>
      <c r="Z4" s="19"/>
      <c r="AA4" s="20">
        <f>SUM(B4:Z4)</f>
        <v>188149.78400000001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119.37</v>
      </c>
      <c r="C7" s="28">
        <v>110.48</v>
      </c>
      <c r="D7" s="28">
        <v>108.15</v>
      </c>
      <c r="E7" s="28">
        <v>107.01</v>
      </c>
      <c r="F7" s="28">
        <v>108.62</v>
      </c>
      <c r="G7" s="28">
        <v>104.19</v>
      </c>
      <c r="H7" s="28">
        <v>100.69</v>
      </c>
      <c r="I7" s="28">
        <v>90.74</v>
      </c>
      <c r="J7" s="28">
        <v>75.930000000000007</v>
      </c>
      <c r="K7" s="28">
        <v>23.4</v>
      </c>
      <c r="L7" s="28">
        <v>5.45</v>
      </c>
      <c r="M7" s="28">
        <v>5.08</v>
      </c>
      <c r="N7" s="28">
        <v>13.77</v>
      </c>
      <c r="O7" s="28">
        <v>15</v>
      </c>
      <c r="P7" s="28">
        <v>20</v>
      </c>
      <c r="Q7" s="28">
        <v>20</v>
      </c>
      <c r="R7" s="28">
        <v>20</v>
      </c>
      <c r="S7" s="28">
        <v>73.260000000000005</v>
      </c>
      <c r="T7" s="28">
        <v>115.69</v>
      </c>
      <c r="U7" s="28">
        <v>148.43</v>
      </c>
      <c r="V7" s="28">
        <v>186.43</v>
      </c>
      <c r="W7" s="28">
        <v>165.39</v>
      </c>
      <c r="X7" s="28">
        <v>141.25</v>
      </c>
      <c r="Y7" s="28">
        <v>125.9</v>
      </c>
      <c r="Z7" s="29"/>
      <c r="AA7" s="30">
        <f>IF(SUM(B7:Z7)&lt;&gt;0,AVERAGEIF(B7:Z7,"&lt;&gt;"""),"")</f>
        <v>83.509583333333353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165</v>
      </c>
      <c r="C11" s="47">
        <v>148</v>
      </c>
      <c r="D11" s="47">
        <v>139</v>
      </c>
      <c r="E11" s="47">
        <v>138</v>
      </c>
      <c r="F11" s="47">
        <v>146</v>
      </c>
      <c r="G11" s="47">
        <v>165</v>
      </c>
      <c r="H11" s="47">
        <v>218</v>
      </c>
      <c r="I11" s="47">
        <v>261</v>
      </c>
      <c r="J11" s="47">
        <v>269</v>
      </c>
      <c r="K11" s="47">
        <v>270</v>
      </c>
      <c r="L11" s="47">
        <v>256</v>
      </c>
      <c r="M11" s="47">
        <v>252</v>
      </c>
      <c r="N11" s="47">
        <v>252</v>
      </c>
      <c r="O11" s="47">
        <v>250</v>
      </c>
      <c r="P11" s="47">
        <v>232</v>
      </c>
      <c r="Q11" s="47">
        <v>230</v>
      </c>
      <c r="R11" s="47">
        <v>250</v>
      </c>
      <c r="S11" s="47">
        <v>280</v>
      </c>
      <c r="T11" s="47">
        <v>291</v>
      </c>
      <c r="U11" s="47">
        <v>282</v>
      </c>
      <c r="V11" s="47">
        <v>265</v>
      </c>
      <c r="W11" s="47">
        <v>225</v>
      </c>
      <c r="X11" s="47">
        <v>180</v>
      </c>
      <c r="Y11" s="47">
        <v>130</v>
      </c>
      <c r="Z11" s="48"/>
      <c r="AA11" s="49">
        <f t="shared" si="0"/>
        <v>5294</v>
      </c>
    </row>
    <row r="12" spans="1:27" ht="24.95" customHeight="1" x14ac:dyDescent="0.2">
      <c r="A12" s="50" t="s">
        <v>8</v>
      </c>
      <c r="B12" s="51">
        <v>4061.0349999999999</v>
      </c>
      <c r="C12" s="52">
        <v>3915.48</v>
      </c>
      <c r="D12" s="52">
        <v>3842.4929999999999</v>
      </c>
      <c r="E12" s="52">
        <v>3925.5889999999999</v>
      </c>
      <c r="F12" s="52">
        <v>3939.8290000000002</v>
      </c>
      <c r="G12" s="52">
        <v>3864.8330000000005</v>
      </c>
      <c r="H12" s="52">
        <v>3672.2260000000001</v>
      </c>
      <c r="I12" s="52">
        <v>3071.9940000000001</v>
      </c>
      <c r="J12" s="52">
        <v>1952.7370000000001</v>
      </c>
      <c r="K12" s="52">
        <v>1031.9000000000001</v>
      </c>
      <c r="L12" s="52">
        <v>856.9</v>
      </c>
      <c r="M12" s="52">
        <v>127.9</v>
      </c>
      <c r="N12" s="52">
        <v>127.9</v>
      </c>
      <c r="O12" s="52">
        <v>127.9</v>
      </c>
      <c r="P12" s="52">
        <v>169.9</v>
      </c>
      <c r="Q12" s="52">
        <v>602.9</v>
      </c>
      <c r="R12" s="52">
        <v>1616.9</v>
      </c>
      <c r="S12" s="52">
        <v>2484.9</v>
      </c>
      <c r="T12" s="52">
        <v>3905.8559999999998</v>
      </c>
      <c r="U12" s="52">
        <v>4152.2740000000003</v>
      </c>
      <c r="V12" s="52">
        <v>4237.9709999999995</v>
      </c>
      <c r="W12" s="52">
        <v>4340.2759999999998</v>
      </c>
      <c r="X12" s="52">
        <v>4301.4859999999999</v>
      </c>
      <c r="Y12" s="52">
        <v>4243.0200000000004</v>
      </c>
      <c r="Z12" s="53"/>
      <c r="AA12" s="54">
        <f t="shared" si="0"/>
        <v>64574.198999999993</v>
      </c>
    </row>
    <row r="13" spans="1:27" ht="24.95" customHeight="1" x14ac:dyDescent="0.2">
      <c r="A13" s="50" t="s">
        <v>9</v>
      </c>
      <c r="B13" s="51">
        <v>305</v>
      </c>
      <c r="C13" s="52">
        <v>223</v>
      </c>
      <c r="D13" s="52">
        <v>71</v>
      </c>
      <c r="E13" s="52">
        <v>71</v>
      </c>
      <c r="F13" s="52">
        <v>121</v>
      </c>
      <c r="G13" s="52">
        <v>151</v>
      </c>
      <c r="H13" s="52">
        <v>200</v>
      </c>
      <c r="I13" s="52">
        <v>200</v>
      </c>
      <c r="J13" s="52">
        <v>153</v>
      </c>
      <c r="K13" s="52">
        <v>108</v>
      </c>
      <c r="L13" s="52">
        <v>76</v>
      </c>
      <c r="M13" s="52">
        <v>78</v>
      </c>
      <c r="N13" s="52">
        <v>82</v>
      </c>
      <c r="O13" s="52">
        <v>82</v>
      </c>
      <c r="P13" s="52">
        <v>78</v>
      </c>
      <c r="Q13" s="52">
        <v>50</v>
      </c>
      <c r="R13" s="52">
        <v>50</v>
      </c>
      <c r="S13" s="52">
        <v>50</v>
      </c>
      <c r="T13" s="52">
        <v>419</v>
      </c>
      <c r="U13" s="52">
        <v>1670</v>
      </c>
      <c r="V13" s="52">
        <v>1789.741</v>
      </c>
      <c r="W13" s="52">
        <v>1693</v>
      </c>
      <c r="X13" s="52">
        <v>1015</v>
      </c>
      <c r="Y13" s="52">
        <v>188</v>
      </c>
      <c r="Z13" s="53"/>
      <c r="AA13" s="54">
        <f t="shared" si="0"/>
        <v>8923.741</v>
      </c>
    </row>
    <row r="14" spans="1:27" ht="24.95" customHeight="1" x14ac:dyDescent="0.2">
      <c r="A14" s="55" t="s">
        <v>10</v>
      </c>
      <c r="B14" s="56">
        <v>1312.4039999999998</v>
      </c>
      <c r="C14" s="57">
        <v>1393.9649999999997</v>
      </c>
      <c r="D14" s="57">
        <v>1503.9459999999999</v>
      </c>
      <c r="E14" s="57">
        <v>1652.4770000000001</v>
      </c>
      <c r="F14" s="57">
        <v>1830.1380000000004</v>
      </c>
      <c r="G14" s="57">
        <v>2124.0629999999996</v>
      </c>
      <c r="H14" s="57">
        <v>2846.4979999999991</v>
      </c>
      <c r="I14" s="57">
        <v>4137.2089999999998</v>
      </c>
      <c r="J14" s="57">
        <v>5465.3910000000005</v>
      </c>
      <c r="K14" s="57">
        <v>6126.13</v>
      </c>
      <c r="L14" s="57">
        <v>6150.7249999999985</v>
      </c>
      <c r="M14" s="57">
        <v>6317.7739999999994</v>
      </c>
      <c r="N14" s="57">
        <v>6323.6489999999994</v>
      </c>
      <c r="O14" s="57">
        <v>6135.4449999999988</v>
      </c>
      <c r="P14" s="57">
        <v>5873.8729999999996</v>
      </c>
      <c r="Q14" s="57">
        <v>5384.6569999999992</v>
      </c>
      <c r="R14" s="57">
        <v>4792.1250000000009</v>
      </c>
      <c r="S14" s="57">
        <v>3879.49</v>
      </c>
      <c r="T14" s="57">
        <v>2734.139999999999</v>
      </c>
      <c r="U14" s="57">
        <v>2012.2120000000002</v>
      </c>
      <c r="V14" s="57">
        <v>1884.1189999999999</v>
      </c>
      <c r="W14" s="57">
        <v>1932.2759999999998</v>
      </c>
      <c r="X14" s="57">
        <v>2000.7480000000003</v>
      </c>
      <c r="Y14" s="57">
        <v>2068.89</v>
      </c>
      <c r="Z14" s="58"/>
      <c r="AA14" s="59">
        <f t="shared" si="0"/>
        <v>85882.344000000012</v>
      </c>
    </row>
    <row r="15" spans="1:27" ht="24.95" customHeight="1" x14ac:dyDescent="0.2">
      <c r="A15" s="55" t="s">
        <v>11</v>
      </c>
      <c r="B15" s="56">
        <v>87</v>
      </c>
      <c r="C15" s="57">
        <v>87</v>
      </c>
      <c r="D15" s="57">
        <v>85</v>
      </c>
      <c r="E15" s="57">
        <v>82</v>
      </c>
      <c r="F15" s="57">
        <v>79</v>
      </c>
      <c r="G15" s="57">
        <v>78</v>
      </c>
      <c r="H15" s="57">
        <v>82</v>
      </c>
      <c r="I15" s="57">
        <v>94</v>
      </c>
      <c r="J15" s="57">
        <v>112</v>
      </c>
      <c r="K15" s="57">
        <v>132</v>
      </c>
      <c r="L15" s="57">
        <v>149</v>
      </c>
      <c r="M15" s="57">
        <v>161</v>
      </c>
      <c r="N15" s="57">
        <v>169</v>
      </c>
      <c r="O15" s="57">
        <v>170</v>
      </c>
      <c r="P15" s="57">
        <v>168</v>
      </c>
      <c r="Q15" s="57">
        <v>164</v>
      </c>
      <c r="R15" s="57">
        <v>155</v>
      </c>
      <c r="S15" s="57">
        <v>142</v>
      </c>
      <c r="T15" s="57">
        <v>131</v>
      </c>
      <c r="U15" s="57">
        <v>130</v>
      </c>
      <c r="V15" s="57">
        <v>134</v>
      </c>
      <c r="W15" s="57">
        <v>137</v>
      </c>
      <c r="X15" s="57">
        <v>140</v>
      </c>
      <c r="Y15" s="57">
        <v>142</v>
      </c>
      <c r="Z15" s="58"/>
      <c r="AA15" s="59">
        <f t="shared" si="0"/>
        <v>3010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5930.4389999999994</v>
      </c>
      <c r="C16" s="62">
        <f t="shared" si="1"/>
        <v>5767.4449999999997</v>
      </c>
      <c r="D16" s="62">
        <f t="shared" si="1"/>
        <v>5641.4390000000003</v>
      </c>
      <c r="E16" s="62">
        <f t="shared" si="1"/>
        <v>5869.0659999999998</v>
      </c>
      <c r="F16" s="62">
        <f t="shared" si="1"/>
        <v>6115.9670000000006</v>
      </c>
      <c r="G16" s="62">
        <f t="shared" si="1"/>
        <v>6382.8960000000006</v>
      </c>
      <c r="H16" s="62">
        <f t="shared" si="1"/>
        <v>7018.7239999999993</v>
      </c>
      <c r="I16" s="62">
        <f t="shared" si="1"/>
        <v>7764.2029999999995</v>
      </c>
      <c r="J16" s="62">
        <f t="shared" si="1"/>
        <v>7952.1280000000006</v>
      </c>
      <c r="K16" s="62">
        <f t="shared" si="1"/>
        <v>7668.0300000000007</v>
      </c>
      <c r="L16" s="62">
        <f t="shared" si="1"/>
        <v>7488.6249999999982</v>
      </c>
      <c r="M16" s="62">
        <f t="shared" si="1"/>
        <v>6936.6739999999991</v>
      </c>
      <c r="N16" s="62">
        <f t="shared" si="1"/>
        <v>6954.5489999999991</v>
      </c>
      <c r="O16" s="62">
        <f t="shared" si="1"/>
        <v>6765.3449999999984</v>
      </c>
      <c r="P16" s="62">
        <f t="shared" si="1"/>
        <v>6521.7729999999992</v>
      </c>
      <c r="Q16" s="62">
        <f t="shared" si="1"/>
        <v>6431.5569999999989</v>
      </c>
      <c r="R16" s="62">
        <f t="shared" si="1"/>
        <v>6864.0250000000015</v>
      </c>
      <c r="S16" s="62">
        <f t="shared" si="1"/>
        <v>6836.3899999999994</v>
      </c>
      <c r="T16" s="62">
        <f t="shared" si="1"/>
        <v>7480.9959999999992</v>
      </c>
      <c r="U16" s="62">
        <f t="shared" si="1"/>
        <v>8246.4860000000008</v>
      </c>
      <c r="V16" s="62">
        <f t="shared" si="1"/>
        <v>8310.8309999999983</v>
      </c>
      <c r="W16" s="62">
        <f t="shared" si="1"/>
        <v>8327.5519999999997</v>
      </c>
      <c r="X16" s="62">
        <f t="shared" si="1"/>
        <v>7637.2340000000004</v>
      </c>
      <c r="Y16" s="62">
        <f t="shared" si="1"/>
        <v>6771.91</v>
      </c>
      <c r="Z16" s="63" t="str">
        <f t="shared" si="1"/>
        <v/>
      </c>
      <c r="AA16" s="64">
        <f>SUM(AA10:AA15)</f>
        <v>167684.28399999999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2897.9</v>
      </c>
      <c r="C29" s="72">
        <v>2845.9</v>
      </c>
      <c r="D29" s="72">
        <v>2738.9</v>
      </c>
      <c r="E29" s="72">
        <v>2799.9</v>
      </c>
      <c r="F29" s="72">
        <v>2926.9</v>
      </c>
      <c r="G29" s="72">
        <v>3054.9</v>
      </c>
      <c r="H29" s="72">
        <v>3379.9</v>
      </c>
      <c r="I29" s="72">
        <v>3726.9</v>
      </c>
      <c r="J29" s="72">
        <v>3515.9</v>
      </c>
      <c r="K29" s="72">
        <v>3179.9</v>
      </c>
      <c r="L29" s="72">
        <v>3433.9</v>
      </c>
      <c r="M29" s="72">
        <v>3567.9</v>
      </c>
      <c r="N29" s="72">
        <v>3564.9</v>
      </c>
      <c r="O29" s="72">
        <v>3464.9</v>
      </c>
      <c r="P29" s="72">
        <v>3239.9</v>
      </c>
      <c r="Q29" s="72">
        <v>2951.9</v>
      </c>
      <c r="R29" s="72">
        <v>3030.9</v>
      </c>
      <c r="S29" s="72">
        <v>3222.9</v>
      </c>
      <c r="T29" s="72">
        <v>3494.9</v>
      </c>
      <c r="U29" s="72">
        <v>4687.8999999999996</v>
      </c>
      <c r="V29" s="72">
        <v>4717.8999999999996</v>
      </c>
      <c r="W29" s="72">
        <v>4676.8999999999996</v>
      </c>
      <c r="X29" s="72">
        <v>3947.9</v>
      </c>
      <c r="Y29" s="72">
        <v>3123.9</v>
      </c>
      <c r="Z29" s="73"/>
      <c r="AA29" s="74">
        <f>SUM(B29:Z29)</f>
        <v>82193.599999999991</v>
      </c>
    </row>
    <row r="30" spans="1:27" ht="24.95" customHeight="1" x14ac:dyDescent="0.2">
      <c r="A30" s="75" t="s">
        <v>24</v>
      </c>
      <c r="B30" s="76">
        <v>1605.539</v>
      </c>
      <c r="C30" s="77">
        <v>1468.5450000000001</v>
      </c>
      <c r="D30" s="77">
        <v>1378.539</v>
      </c>
      <c r="E30" s="77">
        <v>1547.1659999999999</v>
      </c>
      <c r="F30" s="77">
        <v>1674.067</v>
      </c>
      <c r="G30" s="77">
        <v>1756.9960000000001</v>
      </c>
      <c r="H30" s="77">
        <v>2415.8240000000001</v>
      </c>
      <c r="I30" s="77">
        <v>3017.3029999999999</v>
      </c>
      <c r="J30" s="77">
        <v>3464.2280000000001</v>
      </c>
      <c r="K30" s="77">
        <v>3780.13</v>
      </c>
      <c r="L30" s="77">
        <v>3820.7249999999999</v>
      </c>
      <c r="M30" s="77">
        <v>3856.7739999999999</v>
      </c>
      <c r="N30" s="77">
        <v>3875.6489999999999</v>
      </c>
      <c r="O30" s="77">
        <v>3770.4450000000002</v>
      </c>
      <c r="P30" s="77">
        <v>3719.873</v>
      </c>
      <c r="Q30" s="77">
        <v>3504.6570000000002</v>
      </c>
      <c r="R30" s="77">
        <v>3301.125</v>
      </c>
      <c r="S30" s="77">
        <v>2649.49</v>
      </c>
      <c r="T30" s="77">
        <v>2401.096</v>
      </c>
      <c r="U30" s="77">
        <v>1797.586</v>
      </c>
      <c r="V30" s="77">
        <v>1923.931</v>
      </c>
      <c r="W30" s="77">
        <v>1929.652</v>
      </c>
      <c r="X30" s="77">
        <v>1853.3340000000001</v>
      </c>
      <c r="Y30" s="77">
        <v>1993.01</v>
      </c>
      <c r="Z30" s="78"/>
      <c r="AA30" s="79">
        <f>SUM(B30:Z30)</f>
        <v>62505.684000000001</v>
      </c>
    </row>
    <row r="31" spans="1:27" ht="24.95" customHeight="1" x14ac:dyDescent="0.2">
      <c r="A31" s="82" t="s">
        <v>25</v>
      </c>
      <c r="B31" s="80">
        <v>1597</v>
      </c>
      <c r="C31" s="81">
        <v>1597</v>
      </c>
      <c r="D31" s="81">
        <v>1667</v>
      </c>
      <c r="E31" s="81">
        <v>1667</v>
      </c>
      <c r="F31" s="81">
        <v>1667</v>
      </c>
      <c r="G31" s="81">
        <v>1667</v>
      </c>
      <c r="H31" s="81">
        <v>1320</v>
      </c>
      <c r="I31" s="81">
        <v>1125</v>
      </c>
      <c r="J31" s="81">
        <v>1085</v>
      </c>
      <c r="K31" s="81">
        <v>876</v>
      </c>
      <c r="L31" s="81">
        <v>701</v>
      </c>
      <c r="M31" s="81"/>
      <c r="N31" s="81"/>
      <c r="O31" s="81"/>
      <c r="P31" s="81">
        <v>42</v>
      </c>
      <c r="Q31" s="81">
        <v>447</v>
      </c>
      <c r="R31" s="81">
        <v>981</v>
      </c>
      <c r="S31" s="81">
        <v>1259</v>
      </c>
      <c r="T31" s="81">
        <v>1722</v>
      </c>
      <c r="U31" s="81">
        <v>1897</v>
      </c>
      <c r="V31" s="81">
        <v>1897</v>
      </c>
      <c r="W31" s="81">
        <v>1947</v>
      </c>
      <c r="X31" s="81">
        <v>1947</v>
      </c>
      <c r="Y31" s="81">
        <v>1797</v>
      </c>
      <c r="Z31" s="83"/>
      <c r="AA31" s="84">
        <f>SUM(B31:Z31)</f>
        <v>28905</v>
      </c>
    </row>
    <row r="32" spans="1:27" ht="30" customHeight="1" thickBot="1" x14ac:dyDescent="0.25">
      <c r="A32" s="60" t="s">
        <v>26</v>
      </c>
      <c r="B32" s="61">
        <f>IF(LEN(B$2)&gt;0,SUM(B29:B31),"")</f>
        <v>6100.4390000000003</v>
      </c>
      <c r="C32" s="62">
        <f t="shared" ref="C32:Z32" si="4">IF(LEN(C$2)&gt;0,SUM(C29:C31),"")</f>
        <v>5911.4449999999997</v>
      </c>
      <c r="D32" s="62">
        <f t="shared" si="4"/>
        <v>5784.4390000000003</v>
      </c>
      <c r="E32" s="62">
        <f t="shared" si="4"/>
        <v>6014.0659999999998</v>
      </c>
      <c r="F32" s="62">
        <f t="shared" si="4"/>
        <v>6267.9670000000006</v>
      </c>
      <c r="G32" s="62">
        <f t="shared" si="4"/>
        <v>6478.8960000000006</v>
      </c>
      <c r="H32" s="62">
        <f t="shared" si="4"/>
        <v>7115.7240000000002</v>
      </c>
      <c r="I32" s="62">
        <f t="shared" si="4"/>
        <v>7869.2029999999995</v>
      </c>
      <c r="J32" s="62">
        <f t="shared" si="4"/>
        <v>8065.1280000000006</v>
      </c>
      <c r="K32" s="62">
        <f t="shared" si="4"/>
        <v>7836.0300000000007</v>
      </c>
      <c r="L32" s="62">
        <f t="shared" si="4"/>
        <v>7955.625</v>
      </c>
      <c r="M32" s="62">
        <f t="shared" si="4"/>
        <v>7424.674</v>
      </c>
      <c r="N32" s="62">
        <f t="shared" si="4"/>
        <v>7440.549</v>
      </c>
      <c r="O32" s="62">
        <f t="shared" si="4"/>
        <v>7235.3450000000003</v>
      </c>
      <c r="P32" s="62">
        <f t="shared" si="4"/>
        <v>7001.7730000000001</v>
      </c>
      <c r="Q32" s="62">
        <f t="shared" si="4"/>
        <v>6903.5570000000007</v>
      </c>
      <c r="R32" s="62">
        <f t="shared" si="4"/>
        <v>7313.0249999999996</v>
      </c>
      <c r="S32" s="62">
        <f t="shared" si="4"/>
        <v>7131.3899999999994</v>
      </c>
      <c r="T32" s="62">
        <f t="shared" si="4"/>
        <v>7617.9960000000001</v>
      </c>
      <c r="U32" s="62">
        <f t="shared" si="4"/>
        <v>8382.4860000000008</v>
      </c>
      <c r="V32" s="62">
        <f t="shared" si="4"/>
        <v>8538.8310000000001</v>
      </c>
      <c r="W32" s="62">
        <f t="shared" si="4"/>
        <v>8553.5519999999997</v>
      </c>
      <c r="X32" s="62">
        <f t="shared" si="4"/>
        <v>7748.2340000000004</v>
      </c>
      <c r="Y32" s="62">
        <f t="shared" si="4"/>
        <v>6913.91</v>
      </c>
      <c r="Z32" s="63" t="str">
        <f t="shared" si="4"/>
        <v/>
      </c>
      <c r="AA32" s="64">
        <f>SUM(AA29:AA31)</f>
        <v>173604.28399999999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10</v>
      </c>
      <c r="C35" s="95">
        <v>10</v>
      </c>
      <c r="D35" s="95">
        <v>10</v>
      </c>
      <c r="E35" s="95">
        <v>10</v>
      </c>
      <c r="F35" s="95">
        <v>10</v>
      </c>
      <c r="G35" s="95">
        <v>10</v>
      </c>
      <c r="H35" s="95">
        <v>10</v>
      </c>
      <c r="I35" s="95">
        <v>10</v>
      </c>
      <c r="J35" s="95">
        <v>10</v>
      </c>
      <c r="K35" s="95">
        <v>10</v>
      </c>
      <c r="L35" s="95">
        <v>10</v>
      </c>
      <c r="M35" s="95">
        <v>30</v>
      </c>
      <c r="N35" s="95">
        <v>30</v>
      </c>
      <c r="O35" s="95">
        <v>30</v>
      </c>
      <c r="P35" s="95">
        <v>30</v>
      </c>
      <c r="Q35" s="95">
        <v>30</v>
      </c>
      <c r="R35" s="95">
        <v>10</v>
      </c>
      <c r="S35" s="95">
        <v>10</v>
      </c>
      <c r="T35" s="95">
        <v>10</v>
      </c>
      <c r="U35" s="95">
        <v>61</v>
      </c>
      <c r="V35" s="95">
        <v>153</v>
      </c>
      <c r="W35" s="95">
        <v>151</v>
      </c>
      <c r="X35" s="95">
        <v>30</v>
      </c>
      <c r="Y35" s="95">
        <v>30</v>
      </c>
      <c r="Z35" s="96"/>
      <c r="AA35" s="74">
        <f t="shared" ref="AA35:AA40" si="5">SUM(B35:Z35)</f>
        <v>715</v>
      </c>
    </row>
    <row r="36" spans="1:27" ht="24.95" customHeight="1" x14ac:dyDescent="0.2">
      <c r="A36" s="97" t="s">
        <v>29</v>
      </c>
      <c r="B36" s="98">
        <v>85</v>
      </c>
      <c r="C36" s="99">
        <v>59</v>
      </c>
      <c r="D36" s="99">
        <v>58</v>
      </c>
      <c r="E36" s="99">
        <v>60</v>
      </c>
      <c r="F36" s="99">
        <v>67</v>
      </c>
      <c r="G36" s="99">
        <v>11</v>
      </c>
      <c r="H36" s="99">
        <v>12</v>
      </c>
      <c r="I36" s="99">
        <v>20</v>
      </c>
      <c r="J36" s="99">
        <v>25</v>
      </c>
      <c r="K36" s="99">
        <v>151</v>
      </c>
      <c r="L36" s="99">
        <v>457</v>
      </c>
      <c r="M36" s="99">
        <v>458</v>
      </c>
      <c r="N36" s="99">
        <v>456</v>
      </c>
      <c r="O36" s="99">
        <v>440</v>
      </c>
      <c r="P36" s="99">
        <v>443</v>
      </c>
      <c r="Q36" s="99">
        <v>435</v>
      </c>
      <c r="R36" s="99">
        <v>407</v>
      </c>
      <c r="S36" s="99">
        <v>228</v>
      </c>
      <c r="T36" s="99">
        <v>52</v>
      </c>
      <c r="U36" s="99"/>
      <c r="V36" s="99"/>
      <c r="W36" s="99"/>
      <c r="X36" s="99">
        <v>6</v>
      </c>
      <c r="Y36" s="99">
        <v>37</v>
      </c>
      <c r="Z36" s="100"/>
      <c r="AA36" s="79">
        <f t="shared" si="5"/>
        <v>3967</v>
      </c>
    </row>
    <row r="37" spans="1:27" ht="24.95" customHeight="1" x14ac:dyDescent="0.2">
      <c r="A37" s="97" t="s">
        <v>30</v>
      </c>
      <c r="B37" s="98">
        <v>1031.2</v>
      </c>
      <c r="C37" s="99">
        <v>854.7</v>
      </c>
      <c r="D37" s="99">
        <v>827</v>
      </c>
      <c r="E37" s="99">
        <v>482.5</v>
      </c>
      <c r="F37" s="99">
        <v>194.5</v>
      </c>
      <c r="G37" s="99"/>
      <c r="H37" s="99"/>
      <c r="I37" s="99"/>
      <c r="J37" s="99"/>
      <c r="K37" s="99">
        <v>597.1</v>
      </c>
      <c r="L37" s="99">
        <v>1251</v>
      </c>
      <c r="M37" s="99">
        <v>1220</v>
      </c>
      <c r="N37" s="99">
        <v>1205</v>
      </c>
      <c r="O37" s="99">
        <v>1190</v>
      </c>
      <c r="P37" s="99">
        <v>1175</v>
      </c>
      <c r="Q37" s="99">
        <v>1188</v>
      </c>
      <c r="R37" s="99">
        <v>1201</v>
      </c>
      <c r="S37" s="99">
        <v>1038.5</v>
      </c>
      <c r="T37" s="99">
        <v>756.1</v>
      </c>
      <c r="U37" s="99"/>
      <c r="V37" s="99"/>
      <c r="W37" s="99"/>
      <c r="X37" s="99"/>
      <c r="Y37" s="99">
        <v>249.1</v>
      </c>
      <c r="Z37" s="100"/>
      <c r="AA37" s="79">
        <f t="shared" si="5"/>
        <v>14460.7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75</v>
      </c>
      <c r="G38" s="99">
        <v>75</v>
      </c>
      <c r="H38" s="99">
        <v>75</v>
      </c>
      <c r="I38" s="99">
        <v>75</v>
      </c>
      <c r="J38" s="99">
        <v>78</v>
      </c>
      <c r="K38" s="99">
        <v>7</v>
      </c>
      <c r="L38" s="99"/>
      <c r="M38" s="99"/>
      <c r="N38" s="99"/>
      <c r="O38" s="99"/>
      <c r="P38" s="99">
        <v>7</v>
      </c>
      <c r="Q38" s="99">
        <v>7</v>
      </c>
      <c r="R38" s="99">
        <v>32</v>
      </c>
      <c r="S38" s="99">
        <v>57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1238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84.8</v>
      </c>
      <c r="W39" s="99"/>
      <c r="X39" s="99"/>
      <c r="Y39" s="99"/>
      <c r="Z39" s="100"/>
      <c r="AA39" s="79">
        <f t="shared" si="5"/>
        <v>84.8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1201.2</v>
      </c>
      <c r="C40" s="88">
        <f t="shared" si="6"/>
        <v>998.7</v>
      </c>
      <c r="D40" s="88">
        <f t="shared" si="6"/>
        <v>970</v>
      </c>
      <c r="E40" s="88">
        <f t="shared" si="6"/>
        <v>627.5</v>
      </c>
      <c r="F40" s="88">
        <f t="shared" si="6"/>
        <v>346.5</v>
      </c>
      <c r="G40" s="88">
        <f t="shared" si="6"/>
        <v>96</v>
      </c>
      <c r="H40" s="88">
        <f t="shared" si="6"/>
        <v>97</v>
      </c>
      <c r="I40" s="88">
        <f t="shared" si="6"/>
        <v>105</v>
      </c>
      <c r="J40" s="88">
        <f t="shared" si="6"/>
        <v>113</v>
      </c>
      <c r="K40" s="88">
        <f t="shared" si="6"/>
        <v>765.1</v>
      </c>
      <c r="L40" s="88">
        <f t="shared" si="6"/>
        <v>1718</v>
      </c>
      <c r="M40" s="88">
        <f t="shared" si="6"/>
        <v>1708</v>
      </c>
      <c r="N40" s="88">
        <f t="shared" si="6"/>
        <v>1691</v>
      </c>
      <c r="O40" s="88">
        <f t="shared" si="6"/>
        <v>1660</v>
      </c>
      <c r="P40" s="88">
        <f t="shared" si="6"/>
        <v>1655</v>
      </c>
      <c r="Q40" s="88">
        <f t="shared" si="6"/>
        <v>1660</v>
      </c>
      <c r="R40" s="88">
        <f t="shared" si="6"/>
        <v>1650</v>
      </c>
      <c r="S40" s="88">
        <f t="shared" si="6"/>
        <v>1333.5</v>
      </c>
      <c r="T40" s="88">
        <f t="shared" si="6"/>
        <v>893.1</v>
      </c>
      <c r="U40" s="88">
        <f t="shared" si="6"/>
        <v>136</v>
      </c>
      <c r="V40" s="88">
        <f t="shared" si="6"/>
        <v>312.8</v>
      </c>
      <c r="W40" s="88">
        <f t="shared" si="6"/>
        <v>226</v>
      </c>
      <c r="X40" s="88">
        <f t="shared" si="6"/>
        <v>111</v>
      </c>
      <c r="Y40" s="88">
        <f t="shared" si="6"/>
        <v>391.1</v>
      </c>
      <c r="Z40" s="89" t="str">
        <f t="shared" si="6"/>
        <v/>
      </c>
      <c r="AA40" s="90">
        <f t="shared" si="5"/>
        <v>20465.499999999996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1031.2</v>
      </c>
      <c r="C45" s="99">
        <v>854.7</v>
      </c>
      <c r="D45" s="99">
        <v>827</v>
      </c>
      <c r="E45" s="99">
        <v>482.5</v>
      </c>
      <c r="F45" s="99">
        <v>194.5</v>
      </c>
      <c r="G45" s="99"/>
      <c r="H45" s="99"/>
      <c r="I45" s="99"/>
      <c r="J45" s="99"/>
      <c r="K45" s="99">
        <v>597.1</v>
      </c>
      <c r="L45" s="99">
        <v>1251</v>
      </c>
      <c r="M45" s="99">
        <v>1220</v>
      </c>
      <c r="N45" s="99">
        <v>1205</v>
      </c>
      <c r="O45" s="99">
        <v>1190</v>
      </c>
      <c r="P45" s="99">
        <v>1175</v>
      </c>
      <c r="Q45" s="99">
        <v>1188</v>
      </c>
      <c r="R45" s="99">
        <v>1201</v>
      </c>
      <c r="S45" s="99">
        <v>1038.5</v>
      </c>
      <c r="T45" s="99">
        <v>756.1</v>
      </c>
      <c r="U45" s="99"/>
      <c r="V45" s="99"/>
      <c r="W45" s="99"/>
      <c r="X45" s="99"/>
      <c r="Y45" s="99">
        <v>249.1</v>
      </c>
      <c r="Z45" s="100"/>
      <c r="AA45" s="79">
        <f t="shared" si="7"/>
        <v>14460.7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84.8</v>
      </c>
      <c r="W47" s="99"/>
      <c r="X47" s="99"/>
      <c r="Y47" s="99"/>
      <c r="Z47" s="100"/>
      <c r="AA47" s="79">
        <f t="shared" si="7"/>
        <v>84.8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1031.2</v>
      </c>
      <c r="C49" s="88">
        <f t="shared" ref="C49:Z49" si="8">IF(LEN(C$2)&gt;0,SUM(C43:C48),"")</f>
        <v>854.7</v>
      </c>
      <c r="D49" s="88">
        <f t="shared" si="8"/>
        <v>827</v>
      </c>
      <c r="E49" s="88">
        <f t="shared" si="8"/>
        <v>482.5</v>
      </c>
      <c r="F49" s="88">
        <f t="shared" si="8"/>
        <v>194.5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597.1</v>
      </c>
      <c r="L49" s="88">
        <f t="shared" si="8"/>
        <v>1251</v>
      </c>
      <c r="M49" s="88">
        <f t="shared" si="8"/>
        <v>1220</v>
      </c>
      <c r="N49" s="88">
        <f t="shared" si="8"/>
        <v>1205</v>
      </c>
      <c r="O49" s="88">
        <f t="shared" si="8"/>
        <v>1190</v>
      </c>
      <c r="P49" s="88">
        <f t="shared" si="8"/>
        <v>1175</v>
      </c>
      <c r="Q49" s="88">
        <f t="shared" si="8"/>
        <v>1188</v>
      </c>
      <c r="R49" s="88">
        <f t="shared" si="8"/>
        <v>1201</v>
      </c>
      <c r="S49" s="88">
        <f t="shared" si="8"/>
        <v>1038.5</v>
      </c>
      <c r="T49" s="88">
        <f t="shared" si="8"/>
        <v>756.1</v>
      </c>
      <c r="U49" s="88">
        <f t="shared" si="8"/>
        <v>0</v>
      </c>
      <c r="V49" s="88">
        <f t="shared" si="8"/>
        <v>84.8</v>
      </c>
      <c r="W49" s="88">
        <f t="shared" si="8"/>
        <v>0</v>
      </c>
      <c r="X49" s="88">
        <f t="shared" si="8"/>
        <v>0</v>
      </c>
      <c r="Y49" s="88">
        <f t="shared" si="8"/>
        <v>249.1</v>
      </c>
      <c r="Z49" s="89" t="str">
        <f t="shared" si="8"/>
        <v/>
      </c>
      <c r="AA49" s="90">
        <f t="shared" si="7"/>
        <v>14545.5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7131.6389999999992</v>
      </c>
      <c r="C52" s="88">
        <f t="shared" si="10"/>
        <v>6766.1449999999995</v>
      </c>
      <c r="D52" s="88">
        <f t="shared" si="10"/>
        <v>6611.4390000000003</v>
      </c>
      <c r="E52" s="88">
        <f t="shared" si="10"/>
        <v>6496.5659999999998</v>
      </c>
      <c r="F52" s="88">
        <f t="shared" si="10"/>
        <v>6462.4670000000006</v>
      </c>
      <c r="G52" s="88">
        <f t="shared" si="10"/>
        <v>6478.8960000000006</v>
      </c>
      <c r="H52" s="88">
        <f t="shared" si="10"/>
        <v>7115.7239999999993</v>
      </c>
      <c r="I52" s="88">
        <f t="shared" si="10"/>
        <v>7869.2029999999995</v>
      </c>
      <c r="J52" s="88">
        <f t="shared" si="10"/>
        <v>8065.1280000000006</v>
      </c>
      <c r="K52" s="88">
        <f t="shared" si="10"/>
        <v>8433.130000000001</v>
      </c>
      <c r="L52" s="88">
        <f t="shared" si="10"/>
        <v>9206.6249999999982</v>
      </c>
      <c r="M52" s="88">
        <f t="shared" si="10"/>
        <v>8644.6739999999991</v>
      </c>
      <c r="N52" s="88">
        <f t="shared" si="10"/>
        <v>8645.5489999999991</v>
      </c>
      <c r="O52" s="88">
        <f t="shared" si="10"/>
        <v>8425.3449999999975</v>
      </c>
      <c r="P52" s="88">
        <f t="shared" si="10"/>
        <v>8176.7729999999992</v>
      </c>
      <c r="Q52" s="88">
        <f t="shared" si="10"/>
        <v>8091.5569999999989</v>
      </c>
      <c r="R52" s="88">
        <f t="shared" si="10"/>
        <v>8514.0250000000015</v>
      </c>
      <c r="S52" s="88">
        <f t="shared" si="10"/>
        <v>8169.8899999999994</v>
      </c>
      <c r="T52" s="88">
        <f t="shared" si="10"/>
        <v>8374.0959999999995</v>
      </c>
      <c r="U52" s="88">
        <f t="shared" si="10"/>
        <v>8382.4860000000008</v>
      </c>
      <c r="V52" s="88">
        <f t="shared" si="10"/>
        <v>8623.6309999999976</v>
      </c>
      <c r="W52" s="88">
        <f t="shared" si="10"/>
        <v>8553.5519999999997</v>
      </c>
      <c r="X52" s="88">
        <f t="shared" si="10"/>
        <v>7748.2340000000004</v>
      </c>
      <c r="Y52" s="88">
        <f t="shared" si="10"/>
        <v>7163.01</v>
      </c>
      <c r="Z52" s="89" t="str">
        <f t="shared" si="10"/>
        <v/>
      </c>
      <c r="AA52" s="104">
        <f>SUM(B52:Z52)</f>
        <v>188149.78400000001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7131.6290000000017</v>
      </c>
      <c r="C4" s="18">
        <v>6766.1850000000004</v>
      </c>
      <c r="D4" s="18">
        <v>6611.4190000000017</v>
      </c>
      <c r="E4" s="18">
        <v>6496.5360000000001</v>
      </c>
      <c r="F4" s="18">
        <v>6462.4790000000012</v>
      </c>
      <c r="G4" s="18">
        <v>6478.893</v>
      </c>
      <c r="H4" s="18">
        <v>7115.764000000001</v>
      </c>
      <c r="I4" s="18">
        <v>7869.2380000000012</v>
      </c>
      <c r="J4" s="18">
        <v>8065.1040000000021</v>
      </c>
      <c r="K4" s="18">
        <v>8433.1160000000018</v>
      </c>
      <c r="L4" s="18">
        <v>9206.6250000000036</v>
      </c>
      <c r="M4" s="18">
        <v>8644.6739999999991</v>
      </c>
      <c r="N4" s="18">
        <v>8645.5489999999991</v>
      </c>
      <c r="O4" s="18">
        <v>8425.3449999999957</v>
      </c>
      <c r="P4" s="18">
        <v>8176.7730000000001</v>
      </c>
      <c r="Q4" s="18">
        <v>8091.5569999999989</v>
      </c>
      <c r="R4" s="18">
        <v>8514.0250000000015</v>
      </c>
      <c r="S4" s="18">
        <v>8169.8919999999971</v>
      </c>
      <c r="T4" s="18">
        <v>8374.0619999999981</v>
      </c>
      <c r="U4" s="18">
        <v>8382.4390000000003</v>
      </c>
      <c r="V4" s="18">
        <v>8623.6329999999998</v>
      </c>
      <c r="W4" s="18">
        <v>8553.5729999999985</v>
      </c>
      <c r="X4" s="18">
        <v>7748.2580000000025</v>
      </c>
      <c r="Y4" s="18">
        <v>7163.0050000000001</v>
      </c>
      <c r="Z4" s="19"/>
      <c r="AA4" s="20">
        <f>SUM(B4:Z4)</f>
        <v>188149.77300000004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119.37</v>
      </c>
      <c r="C7" s="28">
        <v>110.48</v>
      </c>
      <c r="D7" s="28">
        <v>108.15</v>
      </c>
      <c r="E7" s="28">
        <v>107.01</v>
      </c>
      <c r="F7" s="28">
        <v>108.62</v>
      </c>
      <c r="G7" s="28">
        <v>104.19</v>
      </c>
      <c r="H7" s="28">
        <v>100.69</v>
      </c>
      <c r="I7" s="28">
        <v>90.74</v>
      </c>
      <c r="J7" s="28">
        <v>75.930000000000007</v>
      </c>
      <c r="K7" s="28">
        <v>23.4</v>
      </c>
      <c r="L7" s="28">
        <v>5.45</v>
      </c>
      <c r="M7" s="28">
        <v>5.08</v>
      </c>
      <c r="N7" s="28">
        <v>13.77</v>
      </c>
      <c r="O7" s="28">
        <v>15</v>
      </c>
      <c r="P7" s="28">
        <v>20</v>
      </c>
      <c r="Q7" s="28">
        <v>20</v>
      </c>
      <c r="R7" s="28">
        <v>20</v>
      </c>
      <c r="S7" s="28">
        <v>73.260000000000005</v>
      </c>
      <c r="T7" s="28">
        <v>115.69</v>
      </c>
      <c r="U7" s="28">
        <v>148.43</v>
      </c>
      <c r="V7" s="28">
        <v>186.43</v>
      </c>
      <c r="W7" s="28">
        <v>165.39</v>
      </c>
      <c r="X7" s="28">
        <v>141.25</v>
      </c>
      <c r="Y7" s="28">
        <v>125.9</v>
      </c>
      <c r="Z7" s="29"/>
      <c r="AA7" s="30">
        <f>IF(SUM(B7:Z7)&lt;&gt;0,AVERAGEIF(B7:Z7,"&lt;&gt;"""),"")</f>
        <v>83.509583333333353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26.251999999999999</v>
      </c>
      <c r="H14" s="57">
        <v>16.271999999999998</v>
      </c>
      <c r="I14" s="57"/>
      <c r="J14" s="57"/>
      <c r="K14" s="57"/>
      <c r="L14" s="57">
        <v>6.19</v>
      </c>
      <c r="M14" s="57">
        <v>6.42</v>
      </c>
      <c r="N14" s="57">
        <v>7.33</v>
      </c>
      <c r="O14" s="57">
        <v>8.8800000000000008</v>
      </c>
      <c r="P14" s="57"/>
      <c r="Q14" s="57"/>
      <c r="R14" s="57"/>
      <c r="S14" s="57">
        <v>6.5860000000000003</v>
      </c>
      <c r="T14" s="57">
        <v>21.73</v>
      </c>
      <c r="U14" s="57">
        <v>27.433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388.09300000000002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26.251999999999999</v>
      </c>
      <c r="H16" s="62">
        <f t="shared" si="1"/>
        <v>16.271999999999998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6.19</v>
      </c>
      <c r="M16" s="62">
        <f t="shared" si="1"/>
        <v>6.42</v>
      </c>
      <c r="N16" s="62">
        <f t="shared" si="1"/>
        <v>7.33</v>
      </c>
      <c r="O16" s="62">
        <f t="shared" si="1"/>
        <v>8.8800000000000008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6.5860000000000003</v>
      </c>
      <c r="T16" s="62">
        <f t="shared" si="1"/>
        <v>21.73</v>
      </c>
      <c r="U16" s="62">
        <f t="shared" si="1"/>
        <v>27.433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388.09300000000002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797.71300000000008</v>
      </c>
      <c r="C19" s="72">
        <v>799.00600000000009</v>
      </c>
      <c r="D19" s="72">
        <v>848.38100000000009</v>
      </c>
      <c r="E19" s="72">
        <v>847.57799999999997</v>
      </c>
      <c r="F19" s="72">
        <v>849.11300000000006</v>
      </c>
      <c r="G19" s="72">
        <v>862.976</v>
      </c>
      <c r="H19" s="72">
        <v>845.90599999999995</v>
      </c>
      <c r="I19" s="72">
        <v>837.76800000000003</v>
      </c>
      <c r="J19" s="72">
        <v>878.05500000000006</v>
      </c>
      <c r="K19" s="72">
        <v>892.94900000000007</v>
      </c>
      <c r="L19" s="72">
        <v>895.61799999999994</v>
      </c>
      <c r="M19" s="72">
        <v>904.63900000000001</v>
      </c>
      <c r="N19" s="72">
        <v>903.22299999999996</v>
      </c>
      <c r="O19" s="72">
        <v>900.39</v>
      </c>
      <c r="P19" s="72">
        <v>904.83200000000011</v>
      </c>
      <c r="Q19" s="72">
        <v>903.72500000000002</v>
      </c>
      <c r="R19" s="72">
        <v>891.95799999999997</v>
      </c>
      <c r="S19" s="72">
        <v>875.08800000000008</v>
      </c>
      <c r="T19" s="72">
        <v>832.23599999999999</v>
      </c>
      <c r="U19" s="72">
        <v>752.73500000000001</v>
      </c>
      <c r="V19" s="72">
        <v>714.67100000000005</v>
      </c>
      <c r="W19" s="72">
        <v>682.31499999999994</v>
      </c>
      <c r="X19" s="72">
        <v>675.41300000000001</v>
      </c>
      <c r="Y19" s="72">
        <v>792.55900000000008</v>
      </c>
      <c r="Z19" s="73"/>
      <c r="AA19" s="74">
        <f t="shared" ref="AA19:AA25" si="2">SUM(B19:Z19)</f>
        <v>20088.846999999998</v>
      </c>
    </row>
    <row r="20" spans="1:27" ht="24.95" customHeight="1" x14ac:dyDescent="0.2">
      <c r="A20" s="75" t="s">
        <v>15</v>
      </c>
      <c r="B20" s="76">
        <v>1369.521</v>
      </c>
      <c r="C20" s="77">
        <v>1364.614</v>
      </c>
      <c r="D20" s="77">
        <v>1328.6559999999997</v>
      </c>
      <c r="E20" s="77">
        <v>1322.066</v>
      </c>
      <c r="F20" s="77">
        <v>1313.837</v>
      </c>
      <c r="G20" s="77">
        <v>1321.441</v>
      </c>
      <c r="H20" s="77">
        <v>1399.5329999999999</v>
      </c>
      <c r="I20" s="77">
        <v>1456.402</v>
      </c>
      <c r="J20" s="77">
        <v>1435.2490000000003</v>
      </c>
      <c r="K20" s="77">
        <v>1407.8970000000004</v>
      </c>
      <c r="L20" s="77">
        <v>1533.6770000000001</v>
      </c>
      <c r="M20" s="77">
        <v>1522.5970000000002</v>
      </c>
      <c r="N20" s="77">
        <v>1476.251</v>
      </c>
      <c r="O20" s="77">
        <v>1393.8050000000001</v>
      </c>
      <c r="P20" s="77">
        <v>1369.4049999999997</v>
      </c>
      <c r="Q20" s="77">
        <v>1377.259</v>
      </c>
      <c r="R20" s="77">
        <v>1401.49</v>
      </c>
      <c r="S20" s="77">
        <v>1401.9490000000001</v>
      </c>
      <c r="T20" s="77">
        <v>1410.961</v>
      </c>
      <c r="U20" s="77">
        <v>1361.213</v>
      </c>
      <c r="V20" s="77">
        <v>1328.5269999999996</v>
      </c>
      <c r="W20" s="77">
        <v>1255.1899999999998</v>
      </c>
      <c r="X20" s="77">
        <v>1220.4630000000002</v>
      </c>
      <c r="Y20" s="77">
        <v>1172.0260000000001</v>
      </c>
      <c r="Z20" s="78"/>
      <c r="AA20" s="79">
        <f t="shared" si="2"/>
        <v>32944.028999999995</v>
      </c>
    </row>
    <row r="21" spans="1:27" ht="24.95" customHeight="1" x14ac:dyDescent="0.2">
      <c r="A21" s="75" t="s">
        <v>16</v>
      </c>
      <c r="B21" s="80">
        <v>3396.395</v>
      </c>
      <c r="C21" s="81">
        <v>3121.5650000000005</v>
      </c>
      <c r="D21" s="81">
        <v>2983.8819999999996</v>
      </c>
      <c r="E21" s="81">
        <v>2884.3919999999998</v>
      </c>
      <c r="F21" s="81">
        <v>2856.529</v>
      </c>
      <c r="G21" s="81">
        <v>2836.5239999999999</v>
      </c>
      <c r="H21" s="81">
        <v>3098.3530000000001</v>
      </c>
      <c r="I21" s="81">
        <v>3514.6679999999992</v>
      </c>
      <c r="J21" s="81">
        <v>3813.2</v>
      </c>
      <c r="K21" s="81">
        <v>4168.2699999999995</v>
      </c>
      <c r="L21" s="81">
        <v>4840.1400000000003</v>
      </c>
      <c r="M21" s="81">
        <v>4850.018</v>
      </c>
      <c r="N21" s="81">
        <v>4864.2450000000008</v>
      </c>
      <c r="O21" s="81">
        <v>4747.7700000000004</v>
      </c>
      <c r="P21" s="81">
        <v>4554.0359999999991</v>
      </c>
      <c r="Q21" s="81">
        <v>4387.0729999999994</v>
      </c>
      <c r="R21" s="81">
        <v>4333.5769999999993</v>
      </c>
      <c r="S21" s="81">
        <v>4250.2690000000002</v>
      </c>
      <c r="T21" s="81">
        <v>4314.6350000000011</v>
      </c>
      <c r="U21" s="81">
        <v>4216.0580000000009</v>
      </c>
      <c r="V21" s="81">
        <v>4310.3350000000009</v>
      </c>
      <c r="W21" s="81">
        <v>4128.3679999999995</v>
      </c>
      <c r="X21" s="81">
        <v>3839.6819999999993</v>
      </c>
      <c r="Y21" s="81">
        <v>3471.92</v>
      </c>
      <c r="Z21" s="78"/>
      <c r="AA21" s="79">
        <f t="shared" si="2"/>
        <v>93781.903999999995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110</v>
      </c>
      <c r="M22" s="81"/>
      <c r="N22" s="81"/>
      <c r="O22" s="81"/>
      <c r="P22" s="81"/>
      <c r="Q22" s="81">
        <v>110</v>
      </c>
      <c r="R22" s="81">
        <v>110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440</v>
      </c>
    </row>
    <row r="23" spans="1:27" ht="24.95" customHeight="1" x14ac:dyDescent="0.2">
      <c r="A23" s="85" t="s">
        <v>18</v>
      </c>
      <c r="B23" s="77">
        <v>156</v>
      </c>
      <c r="C23" s="77">
        <v>154</v>
      </c>
      <c r="D23" s="77">
        <v>147.5</v>
      </c>
      <c r="E23" s="77">
        <v>141.5</v>
      </c>
      <c r="F23" s="77">
        <v>131</v>
      </c>
      <c r="G23" s="77">
        <v>131</v>
      </c>
      <c r="H23" s="77">
        <v>124</v>
      </c>
      <c r="I23" s="77">
        <v>105</v>
      </c>
      <c r="J23" s="77">
        <v>104</v>
      </c>
      <c r="K23" s="77">
        <v>117</v>
      </c>
      <c r="L23" s="77">
        <v>142</v>
      </c>
      <c r="M23" s="77">
        <v>184</v>
      </c>
      <c r="N23" s="77">
        <v>209.5</v>
      </c>
      <c r="O23" s="77">
        <v>190.5</v>
      </c>
      <c r="P23" s="77">
        <v>172.5</v>
      </c>
      <c r="Q23" s="77">
        <v>138.5</v>
      </c>
      <c r="R23" s="77">
        <v>108</v>
      </c>
      <c r="S23" s="77">
        <v>98</v>
      </c>
      <c r="T23" s="77">
        <v>97.5</v>
      </c>
      <c r="U23" s="77">
        <v>125.5</v>
      </c>
      <c r="V23" s="77">
        <v>156.5</v>
      </c>
      <c r="W23" s="77">
        <v>147</v>
      </c>
      <c r="X23" s="77">
        <v>114</v>
      </c>
      <c r="Y23" s="77">
        <v>120.5</v>
      </c>
      <c r="Z23" s="77"/>
      <c r="AA23" s="79">
        <f t="shared" si="2"/>
        <v>3315</v>
      </c>
    </row>
    <row r="24" spans="1:27" ht="24.95" customHeight="1" x14ac:dyDescent="0.2">
      <c r="A24" s="85" t="s">
        <v>19</v>
      </c>
      <c r="B24" s="77">
        <v>351.99999999999994</v>
      </c>
      <c r="C24" s="77">
        <v>335.00000000000006</v>
      </c>
      <c r="D24" s="77">
        <v>324.00000000000006</v>
      </c>
      <c r="E24" s="77">
        <v>319.99999999999994</v>
      </c>
      <c r="F24" s="77">
        <v>325</v>
      </c>
      <c r="G24" s="77">
        <v>343</v>
      </c>
      <c r="H24" s="77">
        <v>399.99999999999994</v>
      </c>
      <c r="I24" s="77">
        <v>455</v>
      </c>
      <c r="J24" s="77">
        <v>480.99999999999994</v>
      </c>
      <c r="K24" s="77">
        <v>502</v>
      </c>
      <c r="L24" s="77">
        <v>505</v>
      </c>
      <c r="M24" s="77">
        <v>513</v>
      </c>
      <c r="N24" s="77">
        <v>521</v>
      </c>
      <c r="O24" s="77">
        <v>520</v>
      </c>
      <c r="P24" s="77">
        <v>500</v>
      </c>
      <c r="Q24" s="77">
        <v>494</v>
      </c>
      <c r="R24" s="77">
        <v>505</v>
      </c>
      <c r="S24" s="77">
        <v>522</v>
      </c>
      <c r="T24" s="77">
        <v>522</v>
      </c>
      <c r="U24" s="77">
        <v>512</v>
      </c>
      <c r="V24" s="77">
        <v>499</v>
      </c>
      <c r="W24" s="77">
        <v>462.00000000000006</v>
      </c>
      <c r="X24" s="77">
        <v>420</v>
      </c>
      <c r="Y24" s="77">
        <v>372.00000000000011</v>
      </c>
      <c r="Z24" s="77"/>
      <c r="AA24" s="79">
        <f t="shared" si="2"/>
        <v>10704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6071.6289999999999</v>
      </c>
      <c r="C26" s="88">
        <f t="shared" ref="C26:Z26" si="3">IF(LEN(C$2)&gt;0,SUM(C19:C25),"")</f>
        <v>5774.1850000000004</v>
      </c>
      <c r="D26" s="88">
        <f t="shared" si="3"/>
        <v>5632.4189999999999</v>
      </c>
      <c r="E26" s="88">
        <f t="shared" si="3"/>
        <v>5515.5360000000001</v>
      </c>
      <c r="F26" s="88">
        <f t="shared" si="3"/>
        <v>5475.4789999999994</v>
      </c>
      <c r="G26" s="88">
        <f t="shared" si="3"/>
        <v>5494.9409999999998</v>
      </c>
      <c r="H26" s="88">
        <f t="shared" si="3"/>
        <v>5867.7919999999995</v>
      </c>
      <c r="I26" s="88">
        <f t="shared" si="3"/>
        <v>6368.8379999999997</v>
      </c>
      <c r="J26" s="88">
        <f t="shared" si="3"/>
        <v>6711.5039999999999</v>
      </c>
      <c r="K26" s="88">
        <f t="shared" si="3"/>
        <v>7198.116</v>
      </c>
      <c r="L26" s="88">
        <f t="shared" si="3"/>
        <v>8026.4350000000004</v>
      </c>
      <c r="M26" s="88">
        <f t="shared" si="3"/>
        <v>7974.2540000000008</v>
      </c>
      <c r="N26" s="88">
        <f t="shared" si="3"/>
        <v>7974.219000000001</v>
      </c>
      <c r="O26" s="88">
        <f t="shared" si="3"/>
        <v>7752.4650000000001</v>
      </c>
      <c r="P26" s="88">
        <f t="shared" si="3"/>
        <v>7500.7729999999992</v>
      </c>
      <c r="Q26" s="88">
        <f t="shared" si="3"/>
        <v>7410.5569999999989</v>
      </c>
      <c r="R26" s="88">
        <f t="shared" si="3"/>
        <v>7350.0249999999996</v>
      </c>
      <c r="S26" s="88">
        <f t="shared" si="3"/>
        <v>7147.3060000000005</v>
      </c>
      <c r="T26" s="88">
        <f t="shared" si="3"/>
        <v>7177.3320000000012</v>
      </c>
      <c r="U26" s="88">
        <f t="shared" si="3"/>
        <v>6967.5060000000012</v>
      </c>
      <c r="V26" s="88">
        <f t="shared" si="3"/>
        <v>7009.0330000000004</v>
      </c>
      <c r="W26" s="88">
        <f t="shared" si="3"/>
        <v>6674.8729999999996</v>
      </c>
      <c r="X26" s="88">
        <f t="shared" si="3"/>
        <v>6269.5579999999991</v>
      </c>
      <c r="Y26" s="88">
        <f t="shared" si="3"/>
        <v>5929.0050000000001</v>
      </c>
      <c r="Z26" s="89" t="str">
        <f t="shared" si="3"/>
        <v/>
      </c>
      <c r="AA26" s="90">
        <f>SUM(AA19:AA25)</f>
        <v>161273.77999999997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670</v>
      </c>
      <c r="C29" s="72">
        <v>651</v>
      </c>
      <c r="D29" s="72">
        <v>633.5</v>
      </c>
      <c r="E29" s="72">
        <v>623.5</v>
      </c>
      <c r="F29" s="72">
        <v>620</v>
      </c>
      <c r="G29" s="72">
        <v>633</v>
      </c>
      <c r="H29" s="72">
        <v>678</v>
      </c>
      <c r="I29" s="72">
        <v>724</v>
      </c>
      <c r="J29" s="72">
        <v>777</v>
      </c>
      <c r="K29" s="72">
        <v>849</v>
      </c>
      <c r="L29" s="72">
        <v>877</v>
      </c>
      <c r="M29" s="72">
        <v>879</v>
      </c>
      <c r="N29" s="72">
        <v>912.5</v>
      </c>
      <c r="O29" s="72">
        <v>910.5</v>
      </c>
      <c r="P29" s="72">
        <v>851.5</v>
      </c>
      <c r="Q29" s="72">
        <v>811.5</v>
      </c>
      <c r="R29" s="72">
        <v>775</v>
      </c>
      <c r="S29" s="72">
        <v>782</v>
      </c>
      <c r="T29" s="72">
        <v>781.5</v>
      </c>
      <c r="U29" s="72">
        <v>772.5</v>
      </c>
      <c r="V29" s="72">
        <v>805.5</v>
      </c>
      <c r="W29" s="72">
        <v>759</v>
      </c>
      <c r="X29" s="72">
        <v>711</v>
      </c>
      <c r="Y29" s="72">
        <v>672.5</v>
      </c>
      <c r="Z29" s="73"/>
      <c r="AA29" s="74">
        <f>SUM(B29:Z29)</f>
        <v>18160</v>
      </c>
    </row>
    <row r="30" spans="1:27" ht="24.95" customHeight="1" x14ac:dyDescent="0.2">
      <c r="A30" s="75" t="s">
        <v>24</v>
      </c>
      <c r="B30" s="76">
        <v>5961.6289999999999</v>
      </c>
      <c r="C30" s="77">
        <v>5615.1850000000004</v>
      </c>
      <c r="D30" s="77">
        <v>5477.9189999999999</v>
      </c>
      <c r="E30" s="77">
        <v>5373.0360000000001</v>
      </c>
      <c r="F30" s="77">
        <v>5342.4790000000003</v>
      </c>
      <c r="G30" s="77">
        <v>5341.1930000000002</v>
      </c>
      <c r="H30" s="77">
        <v>5744.0640000000003</v>
      </c>
      <c r="I30" s="77">
        <v>6227.8379999999997</v>
      </c>
      <c r="J30" s="77">
        <v>6612.5039999999999</v>
      </c>
      <c r="K30" s="77">
        <v>7084.116</v>
      </c>
      <c r="L30" s="77">
        <v>7829.625</v>
      </c>
      <c r="M30" s="77">
        <v>7765.674</v>
      </c>
      <c r="N30" s="77">
        <v>7733.049</v>
      </c>
      <c r="O30" s="77">
        <v>7514.8450000000003</v>
      </c>
      <c r="P30" s="77">
        <v>7325.2730000000001</v>
      </c>
      <c r="Q30" s="77">
        <v>7280.0569999999998</v>
      </c>
      <c r="R30" s="77">
        <v>7239.0249999999996</v>
      </c>
      <c r="S30" s="77">
        <v>6887.8919999999998</v>
      </c>
      <c r="T30" s="77">
        <v>7092.5619999999999</v>
      </c>
      <c r="U30" s="77">
        <v>6860.4390000000003</v>
      </c>
      <c r="V30" s="77">
        <v>6897.5330000000004</v>
      </c>
      <c r="W30" s="77">
        <v>6607.8729999999996</v>
      </c>
      <c r="X30" s="77">
        <v>6274.558</v>
      </c>
      <c r="Y30" s="77">
        <v>5990.5050000000001</v>
      </c>
      <c r="Z30" s="78"/>
      <c r="AA30" s="79">
        <f>SUM(B30:Z30)</f>
        <v>158078.87299999999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6631.6289999999999</v>
      </c>
      <c r="C32" s="62">
        <f t="shared" ref="C32:Z32" si="4">IF(LEN(C$2)&gt;0,SUM(C29:C31),"")</f>
        <v>6266.1850000000004</v>
      </c>
      <c r="D32" s="62">
        <f t="shared" si="4"/>
        <v>6111.4189999999999</v>
      </c>
      <c r="E32" s="62">
        <f t="shared" si="4"/>
        <v>5996.5360000000001</v>
      </c>
      <c r="F32" s="62">
        <f t="shared" si="4"/>
        <v>5962.4790000000003</v>
      </c>
      <c r="G32" s="62">
        <f t="shared" si="4"/>
        <v>5974.1930000000002</v>
      </c>
      <c r="H32" s="62">
        <f t="shared" si="4"/>
        <v>6422.0640000000003</v>
      </c>
      <c r="I32" s="62">
        <f t="shared" si="4"/>
        <v>6951.8379999999997</v>
      </c>
      <c r="J32" s="62">
        <f t="shared" si="4"/>
        <v>7389.5039999999999</v>
      </c>
      <c r="K32" s="62">
        <f t="shared" si="4"/>
        <v>7933.116</v>
      </c>
      <c r="L32" s="62">
        <f t="shared" si="4"/>
        <v>8706.625</v>
      </c>
      <c r="M32" s="62">
        <f t="shared" si="4"/>
        <v>8644.6739999999991</v>
      </c>
      <c r="N32" s="62">
        <f t="shared" si="4"/>
        <v>8645.5489999999991</v>
      </c>
      <c r="O32" s="62">
        <f t="shared" si="4"/>
        <v>8425.3450000000012</v>
      </c>
      <c r="P32" s="62">
        <f t="shared" si="4"/>
        <v>8176.7730000000001</v>
      </c>
      <c r="Q32" s="62">
        <f t="shared" si="4"/>
        <v>8091.5569999999998</v>
      </c>
      <c r="R32" s="62">
        <f t="shared" si="4"/>
        <v>8014.0249999999996</v>
      </c>
      <c r="S32" s="62">
        <f t="shared" si="4"/>
        <v>7669.8919999999998</v>
      </c>
      <c r="T32" s="62">
        <f t="shared" si="4"/>
        <v>7874.0619999999999</v>
      </c>
      <c r="U32" s="62">
        <f t="shared" si="4"/>
        <v>7632.9390000000003</v>
      </c>
      <c r="V32" s="62">
        <f t="shared" si="4"/>
        <v>7703.0330000000004</v>
      </c>
      <c r="W32" s="62">
        <f t="shared" si="4"/>
        <v>7366.8729999999996</v>
      </c>
      <c r="X32" s="62">
        <f t="shared" si="4"/>
        <v>6985.558</v>
      </c>
      <c r="Y32" s="62">
        <f t="shared" si="4"/>
        <v>6663.0050000000001</v>
      </c>
      <c r="Z32" s="63" t="str">
        <f t="shared" si="4"/>
        <v/>
      </c>
      <c r="AA32" s="64">
        <f>SUM(AA29:AA31)</f>
        <v>176238.87299999999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210</v>
      </c>
      <c r="C35" s="95">
        <v>210</v>
      </c>
      <c r="D35" s="95">
        <v>210</v>
      </c>
      <c r="E35" s="95">
        <v>210</v>
      </c>
      <c r="F35" s="95">
        <v>210</v>
      </c>
      <c r="G35" s="95">
        <v>210</v>
      </c>
      <c r="H35" s="95">
        <v>210</v>
      </c>
      <c r="I35" s="95">
        <v>210</v>
      </c>
      <c r="J35" s="95">
        <v>210</v>
      </c>
      <c r="K35" s="95">
        <v>210</v>
      </c>
      <c r="L35" s="95">
        <v>210</v>
      </c>
      <c r="M35" s="95">
        <v>220</v>
      </c>
      <c r="N35" s="95">
        <v>220</v>
      </c>
      <c r="O35" s="95">
        <v>220</v>
      </c>
      <c r="P35" s="95">
        <v>230</v>
      </c>
      <c r="Q35" s="95">
        <v>230</v>
      </c>
      <c r="R35" s="95">
        <v>210</v>
      </c>
      <c r="S35" s="95">
        <v>210</v>
      </c>
      <c r="T35" s="95">
        <v>210</v>
      </c>
      <c r="U35" s="95">
        <v>138</v>
      </c>
      <c r="V35" s="95">
        <v>165</v>
      </c>
      <c r="W35" s="95">
        <v>163</v>
      </c>
      <c r="X35" s="95">
        <v>207</v>
      </c>
      <c r="Y35" s="95">
        <v>230</v>
      </c>
      <c r="Z35" s="96"/>
      <c r="AA35" s="74">
        <f t="shared" ref="AA35:AA40" si="5">SUM(B35:Z35)</f>
        <v>4963</v>
      </c>
    </row>
    <row r="36" spans="1:27" ht="24.95" customHeight="1" x14ac:dyDescent="0.2">
      <c r="A36" s="97" t="s">
        <v>42</v>
      </c>
      <c r="B36" s="98">
        <v>321</v>
      </c>
      <c r="C36" s="99">
        <v>253</v>
      </c>
      <c r="D36" s="99">
        <v>240</v>
      </c>
      <c r="E36" s="99">
        <v>242</v>
      </c>
      <c r="F36" s="99">
        <v>248</v>
      </c>
      <c r="G36" s="99">
        <v>243</v>
      </c>
      <c r="H36" s="99">
        <v>328</v>
      </c>
      <c r="I36" s="99">
        <v>373</v>
      </c>
      <c r="J36" s="99">
        <v>440</v>
      </c>
      <c r="K36" s="99">
        <v>417</v>
      </c>
      <c r="L36" s="99">
        <v>298</v>
      </c>
      <c r="M36" s="99">
        <v>278</v>
      </c>
      <c r="N36" s="99">
        <v>278</v>
      </c>
      <c r="O36" s="99">
        <v>278</v>
      </c>
      <c r="P36" s="99">
        <v>273</v>
      </c>
      <c r="Q36" s="99">
        <v>278</v>
      </c>
      <c r="R36" s="99">
        <v>268</v>
      </c>
      <c r="S36" s="99">
        <v>296</v>
      </c>
      <c r="T36" s="99">
        <v>465</v>
      </c>
      <c r="U36" s="99">
        <v>500</v>
      </c>
      <c r="V36" s="99">
        <v>500</v>
      </c>
      <c r="W36" s="99">
        <v>500</v>
      </c>
      <c r="X36" s="99">
        <v>480</v>
      </c>
      <c r="Y36" s="99">
        <v>475</v>
      </c>
      <c r="Z36" s="100"/>
      <c r="AA36" s="79">
        <f t="shared" si="5"/>
        <v>8272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>
        <v>4.7</v>
      </c>
      <c r="H37" s="99">
        <v>193.7</v>
      </c>
      <c r="I37" s="99">
        <v>417.4</v>
      </c>
      <c r="J37" s="99">
        <v>175.6</v>
      </c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359</v>
      </c>
      <c r="V37" s="99">
        <v>920.6</v>
      </c>
      <c r="W37" s="99">
        <v>915.7</v>
      </c>
      <c r="X37" s="99">
        <v>262.7</v>
      </c>
      <c r="Y37" s="99"/>
      <c r="Z37" s="100"/>
      <c r="AA37" s="79">
        <f t="shared" si="5"/>
        <v>3249.3999999999996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28</v>
      </c>
      <c r="K38" s="99">
        <v>108</v>
      </c>
      <c r="L38" s="99">
        <v>166</v>
      </c>
      <c r="M38" s="99">
        <v>166</v>
      </c>
      <c r="N38" s="99">
        <v>166</v>
      </c>
      <c r="O38" s="99">
        <v>166</v>
      </c>
      <c r="P38" s="99">
        <v>173</v>
      </c>
      <c r="Q38" s="99">
        <v>173</v>
      </c>
      <c r="R38" s="99">
        <v>186</v>
      </c>
      <c r="S38" s="99">
        <v>10</v>
      </c>
      <c r="T38" s="99"/>
      <c r="U38" s="99"/>
      <c r="V38" s="99"/>
      <c r="W38" s="99"/>
      <c r="X38" s="99"/>
      <c r="Y38" s="99"/>
      <c r="Z38" s="100"/>
      <c r="AA38" s="79">
        <f t="shared" si="5"/>
        <v>1342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/>
      <c r="N39" s="99"/>
      <c r="O39" s="99"/>
      <c r="P39" s="99"/>
      <c r="Q39" s="99"/>
      <c r="R39" s="99">
        <v>500</v>
      </c>
      <c r="S39" s="99">
        <v>500</v>
      </c>
      <c r="T39" s="99">
        <v>500</v>
      </c>
      <c r="U39" s="99">
        <v>390.5</v>
      </c>
      <c r="V39" s="99"/>
      <c r="W39" s="99">
        <v>271</v>
      </c>
      <c r="X39" s="99">
        <v>500</v>
      </c>
      <c r="Y39" s="99">
        <v>500</v>
      </c>
      <c r="Z39" s="100"/>
      <c r="AA39" s="79">
        <f t="shared" si="5"/>
        <v>8661.5</v>
      </c>
    </row>
    <row r="40" spans="1:27" ht="30" customHeight="1" thickBot="1" x14ac:dyDescent="0.25">
      <c r="A40" s="86" t="s">
        <v>46</v>
      </c>
      <c r="B40" s="87">
        <f>IF(LEN(B$2)&gt;0,SUM(B35:B39),"")</f>
        <v>1031</v>
      </c>
      <c r="C40" s="88">
        <f t="shared" ref="C40:Z40" si="6">IF(LEN(C$2)&gt;0,SUM(C35:C39),"")</f>
        <v>963</v>
      </c>
      <c r="D40" s="88">
        <f t="shared" si="6"/>
        <v>950</v>
      </c>
      <c r="E40" s="88">
        <f t="shared" si="6"/>
        <v>952</v>
      </c>
      <c r="F40" s="88">
        <f t="shared" si="6"/>
        <v>958</v>
      </c>
      <c r="G40" s="88">
        <f t="shared" si="6"/>
        <v>957.7</v>
      </c>
      <c r="H40" s="88">
        <f t="shared" si="6"/>
        <v>1231.7</v>
      </c>
      <c r="I40" s="88">
        <f t="shared" si="6"/>
        <v>1500.4</v>
      </c>
      <c r="J40" s="88">
        <f t="shared" si="6"/>
        <v>1353.6</v>
      </c>
      <c r="K40" s="88">
        <f t="shared" si="6"/>
        <v>1235</v>
      </c>
      <c r="L40" s="88">
        <f t="shared" si="6"/>
        <v>1174</v>
      </c>
      <c r="M40" s="88">
        <f t="shared" si="6"/>
        <v>664</v>
      </c>
      <c r="N40" s="88">
        <f t="shared" si="6"/>
        <v>664</v>
      </c>
      <c r="O40" s="88">
        <f t="shared" si="6"/>
        <v>664</v>
      </c>
      <c r="P40" s="88">
        <f t="shared" si="6"/>
        <v>676</v>
      </c>
      <c r="Q40" s="88">
        <f t="shared" si="6"/>
        <v>681</v>
      </c>
      <c r="R40" s="88">
        <f t="shared" si="6"/>
        <v>1164</v>
      </c>
      <c r="S40" s="88">
        <f t="shared" si="6"/>
        <v>1016</v>
      </c>
      <c r="T40" s="88">
        <f t="shared" si="6"/>
        <v>1175</v>
      </c>
      <c r="U40" s="88">
        <f t="shared" si="6"/>
        <v>1387.5</v>
      </c>
      <c r="V40" s="88">
        <f t="shared" si="6"/>
        <v>1585.6</v>
      </c>
      <c r="W40" s="88">
        <f t="shared" si="6"/>
        <v>1849.7</v>
      </c>
      <c r="X40" s="88">
        <f t="shared" si="6"/>
        <v>1449.7</v>
      </c>
      <c r="Y40" s="88">
        <f t="shared" si="6"/>
        <v>1205</v>
      </c>
      <c r="Z40" s="89" t="str">
        <f t="shared" si="6"/>
        <v/>
      </c>
      <c r="AA40" s="90">
        <f t="shared" si="5"/>
        <v>26487.9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>
        <v>4.7</v>
      </c>
      <c r="H45" s="99">
        <v>193.7</v>
      </c>
      <c r="I45" s="99">
        <v>417.4</v>
      </c>
      <c r="J45" s="99">
        <v>175.6</v>
      </c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359</v>
      </c>
      <c r="V45" s="99">
        <v>920.6</v>
      </c>
      <c r="W45" s="99">
        <v>915.7</v>
      </c>
      <c r="X45" s="99">
        <v>262.7</v>
      </c>
      <c r="Y45" s="99"/>
      <c r="Z45" s="100"/>
      <c r="AA45" s="79">
        <f t="shared" si="7"/>
        <v>3249.3999999999996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/>
      <c r="N47" s="99"/>
      <c r="O47" s="99"/>
      <c r="P47" s="99"/>
      <c r="Q47" s="99"/>
      <c r="R47" s="99">
        <v>500</v>
      </c>
      <c r="S47" s="99">
        <v>500</v>
      </c>
      <c r="T47" s="99">
        <v>500</v>
      </c>
      <c r="U47" s="99">
        <v>390.5</v>
      </c>
      <c r="V47" s="99"/>
      <c r="W47" s="99">
        <v>271</v>
      </c>
      <c r="X47" s="99">
        <v>500</v>
      </c>
      <c r="Y47" s="99">
        <v>500</v>
      </c>
      <c r="Z47" s="100"/>
      <c r="AA47" s="79">
        <f t="shared" si="7"/>
        <v>8661.5</v>
      </c>
    </row>
    <row r="48" spans="1:27" ht="24.95" customHeight="1" x14ac:dyDescent="0.2">
      <c r="A48" s="85" t="s">
        <v>48</v>
      </c>
      <c r="B48" s="98">
        <v>100</v>
      </c>
      <c r="C48" s="99">
        <v>100</v>
      </c>
      <c r="D48" s="99">
        <v>100</v>
      </c>
      <c r="E48" s="99">
        <v>100</v>
      </c>
      <c r="F48" s="99">
        <v>100</v>
      </c>
      <c r="G48" s="99">
        <v>100</v>
      </c>
      <c r="H48" s="99">
        <v>100</v>
      </c>
      <c r="I48" s="99">
        <v>100</v>
      </c>
      <c r="J48" s="99">
        <v>100</v>
      </c>
      <c r="K48" s="99">
        <v>100</v>
      </c>
      <c r="L48" s="99">
        <v>100</v>
      </c>
      <c r="M48" s="99">
        <v>100</v>
      </c>
      <c r="N48" s="99">
        <v>100</v>
      </c>
      <c r="O48" s="99">
        <v>100</v>
      </c>
      <c r="P48" s="99">
        <v>100</v>
      </c>
      <c r="Q48" s="99">
        <v>100</v>
      </c>
      <c r="R48" s="99">
        <v>100</v>
      </c>
      <c r="S48" s="99">
        <v>100</v>
      </c>
      <c r="T48" s="99">
        <v>100</v>
      </c>
      <c r="U48" s="99">
        <v>100</v>
      </c>
      <c r="V48" s="99">
        <v>100</v>
      </c>
      <c r="W48" s="99">
        <v>100</v>
      </c>
      <c r="X48" s="99">
        <v>100</v>
      </c>
      <c r="Y48" s="99">
        <v>100</v>
      </c>
      <c r="Z48" s="100"/>
      <c r="AA48" s="79">
        <f t="shared" si="7"/>
        <v>2400</v>
      </c>
    </row>
    <row r="49" spans="1:27" ht="30" customHeight="1" thickBot="1" x14ac:dyDescent="0.25">
      <c r="A49" s="86" t="s">
        <v>49</v>
      </c>
      <c r="B49" s="87">
        <f>IF(LEN(B$2)&gt;0,SUM(B43:B48),"")</f>
        <v>600</v>
      </c>
      <c r="C49" s="88">
        <f t="shared" ref="C49:Z49" si="8">IF(LEN(C$2)&gt;0,SUM(C43:C48),"")</f>
        <v>600</v>
      </c>
      <c r="D49" s="88">
        <f t="shared" si="8"/>
        <v>600</v>
      </c>
      <c r="E49" s="88">
        <f t="shared" si="8"/>
        <v>600</v>
      </c>
      <c r="F49" s="88">
        <f t="shared" si="8"/>
        <v>600</v>
      </c>
      <c r="G49" s="88">
        <f t="shared" si="8"/>
        <v>604.70000000000005</v>
      </c>
      <c r="H49" s="88">
        <f t="shared" si="8"/>
        <v>793.7</v>
      </c>
      <c r="I49" s="88">
        <f t="shared" si="8"/>
        <v>1017.4</v>
      </c>
      <c r="J49" s="88">
        <f t="shared" si="8"/>
        <v>775.6</v>
      </c>
      <c r="K49" s="88">
        <f t="shared" si="8"/>
        <v>600</v>
      </c>
      <c r="L49" s="88">
        <f t="shared" si="8"/>
        <v>600</v>
      </c>
      <c r="M49" s="88">
        <f t="shared" si="8"/>
        <v>100</v>
      </c>
      <c r="N49" s="88">
        <f t="shared" si="8"/>
        <v>100</v>
      </c>
      <c r="O49" s="88">
        <f t="shared" si="8"/>
        <v>100</v>
      </c>
      <c r="P49" s="88">
        <f t="shared" si="8"/>
        <v>100</v>
      </c>
      <c r="Q49" s="88">
        <f t="shared" si="8"/>
        <v>100</v>
      </c>
      <c r="R49" s="88">
        <f t="shared" si="8"/>
        <v>600</v>
      </c>
      <c r="S49" s="88">
        <f t="shared" si="8"/>
        <v>600</v>
      </c>
      <c r="T49" s="88">
        <f t="shared" si="8"/>
        <v>600</v>
      </c>
      <c r="U49" s="88">
        <f t="shared" si="8"/>
        <v>849.5</v>
      </c>
      <c r="V49" s="88">
        <f t="shared" si="8"/>
        <v>1020.6</v>
      </c>
      <c r="W49" s="88">
        <f t="shared" si="8"/>
        <v>1286.7</v>
      </c>
      <c r="X49" s="88">
        <f t="shared" si="8"/>
        <v>862.7</v>
      </c>
      <c r="Y49" s="88">
        <f t="shared" si="8"/>
        <v>600</v>
      </c>
      <c r="Z49" s="89" t="str">
        <f t="shared" si="8"/>
        <v/>
      </c>
      <c r="AA49" s="90">
        <f t="shared" si="7"/>
        <v>14310.900000000001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7131.6289999999999</v>
      </c>
      <c r="C52" s="88">
        <f t="shared" ref="C52:Z52" si="10">IF(LEN(C$2)&gt;0,SUM(C10:C15)+C26+C40,"")</f>
        <v>6766.1850000000004</v>
      </c>
      <c r="D52" s="88">
        <f t="shared" si="10"/>
        <v>6611.4189999999999</v>
      </c>
      <c r="E52" s="88">
        <f t="shared" si="10"/>
        <v>6496.5360000000001</v>
      </c>
      <c r="F52" s="88">
        <f t="shared" si="10"/>
        <v>6462.4789999999994</v>
      </c>
      <c r="G52" s="88">
        <f t="shared" si="10"/>
        <v>6478.893</v>
      </c>
      <c r="H52" s="88">
        <f t="shared" si="10"/>
        <v>7115.7639999999992</v>
      </c>
      <c r="I52" s="88">
        <f t="shared" si="10"/>
        <v>7869.2379999999994</v>
      </c>
      <c r="J52" s="88">
        <f t="shared" si="10"/>
        <v>8065.1039999999994</v>
      </c>
      <c r="K52" s="88">
        <f t="shared" si="10"/>
        <v>8433.116</v>
      </c>
      <c r="L52" s="88">
        <f t="shared" si="10"/>
        <v>9206.625</v>
      </c>
      <c r="M52" s="88">
        <f t="shared" si="10"/>
        <v>8644.6740000000009</v>
      </c>
      <c r="N52" s="88">
        <f t="shared" si="10"/>
        <v>8645.5490000000009</v>
      </c>
      <c r="O52" s="88">
        <f t="shared" si="10"/>
        <v>8425.3450000000012</v>
      </c>
      <c r="P52" s="88">
        <f t="shared" si="10"/>
        <v>8176.7729999999992</v>
      </c>
      <c r="Q52" s="88">
        <f t="shared" si="10"/>
        <v>8091.5569999999989</v>
      </c>
      <c r="R52" s="88">
        <f t="shared" si="10"/>
        <v>8514.0249999999996</v>
      </c>
      <c r="S52" s="88">
        <f t="shared" si="10"/>
        <v>8169.8920000000007</v>
      </c>
      <c r="T52" s="88">
        <f t="shared" si="10"/>
        <v>8374.0620000000017</v>
      </c>
      <c r="U52" s="88">
        <f t="shared" si="10"/>
        <v>8382.4390000000021</v>
      </c>
      <c r="V52" s="88">
        <f t="shared" si="10"/>
        <v>8623.6329999999998</v>
      </c>
      <c r="W52" s="88">
        <f t="shared" si="10"/>
        <v>8553.5730000000003</v>
      </c>
      <c r="X52" s="88">
        <f t="shared" si="10"/>
        <v>7748.2579999999989</v>
      </c>
      <c r="Y52" s="88">
        <f t="shared" si="10"/>
        <v>7163.0050000000001</v>
      </c>
      <c r="Z52" s="89" t="str">
        <f t="shared" si="10"/>
        <v/>
      </c>
      <c r="AA52" s="104">
        <f>SUM(B52:Z52)</f>
        <v>188149.77300000002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-531.20000000000005</v>
      </c>
      <c r="C4" s="18">
        <v>-354.70000000000005</v>
      </c>
      <c r="D4" s="18">
        <v>-327</v>
      </c>
      <c r="E4" s="18">
        <v>17.5</v>
      </c>
      <c r="F4" s="18">
        <v>305.5</v>
      </c>
      <c r="G4" s="18">
        <v>504.7</v>
      </c>
      <c r="H4" s="18">
        <v>693.7</v>
      </c>
      <c r="I4" s="18">
        <v>917.4</v>
      </c>
      <c r="J4" s="18">
        <v>675.6</v>
      </c>
      <c r="K4" s="18">
        <v>-97.100000000000023</v>
      </c>
      <c r="L4" s="18">
        <v>-751</v>
      </c>
      <c r="M4" s="18">
        <v>-1220</v>
      </c>
      <c r="N4" s="18">
        <v>-1205</v>
      </c>
      <c r="O4" s="18">
        <v>-1190</v>
      </c>
      <c r="P4" s="18">
        <v>-1175</v>
      </c>
      <c r="Q4" s="18">
        <v>-1188</v>
      </c>
      <c r="R4" s="18">
        <v>-701</v>
      </c>
      <c r="S4" s="18">
        <v>-538.5</v>
      </c>
      <c r="T4" s="18">
        <v>-256.10000000000002</v>
      </c>
      <c r="U4" s="18">
        <v>749.5</v>
      </c>
      <c r="V4" s="18">
        <v>835.80000000000007</v>
      </c>
      <c r="W4" s="18">
        <v>1186.7</v>
      </c>
      <c r="X4" s="18">
        <v>762.7</v>
      </c>
      <c r="Y4" s="18">
        <v>250.9</v>
      </c>
      <c r="Z4" s="19"/>
      <c r="AA4" s="111">
        <f>SUM(B4:Z4)</f>
        <v>-2634.6000000000008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119.37</v>
      </c>
      <c r="C7" s="117">
        <v>110.48</v>
      </c>
      <c r="D7" s="117">
        <v>108.15</v>
      </c>
      <c r="E7" s="117">
        <v>107.01</v>
      </c>
      <c r="F7" s="117">
        <v>108.62</v>
      </c>
      <c r="G7" s="117">
        <v>104.19</v>
      </c>
      <c r="H7" s="117">
        <v>100.69</v>
      </c>
      <c r="I7" s="117">
        <v>90.74</v>
      </c>
      <c r="J7" s="117">
        <v>75.930000000000007</v>
      </c>
      <c r="K7" s="117">
        <v>23.4</v>
      </c>
      <c r="L7" s="117">
        <v>5.45</v>
      </c>
      <c r="M7" s="117">
        <v>5.08</v>
      </c>
      <c r="N7" s="117">
        <v>13.77</v>
      </c>
      <c r="O7" s="117">
        <v>15</v>
      </c>
      <c r="P7" s="117">
        <v>20</v>
      </c>
      <c r="Q7" s="117">
        <v>20</v>
      </c>
      <c r="R7" s="117">
        <v>20</v>
      </c>
      <c r="S7" s="117">
        <v>73.260000000000005</v>
      </c>
      <c r="T7" s="117">
        <v>115.69</v>
      </c>
      <c r="U7" s="117">
        <v>148.43</v>
      </c>
      <c r="V7" s="117">
        <v>186.43</v>
      </c>
      <c r="W7" s="117">
        <v>165.39</v>
      </c>
      <c r="X7" s="117">
        <v>141.25</v>
      </c>
      <c r="Y7" s="117">
        <v>125.9</v>
      </c>
      <c r="Z7" s="118"/>
      <c r="AA7" s="119">
        <f>IF(SUM(B7:Z7)&lt;&gt;0,AVERAGEIF(B7:Z7,"&lt;&gt;"""),"")</f>
        <v>83.509583333333353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1031.2</v>
      </c>
      <c r="C13" s="129">
        <v>854.7</v>
      </c>
      <c r="D13" s="129">
        <v>827</v>
      </c>
      <c r="E13" s="129">
        <v>482.5</v>
      </c>
      <c r="F13" s="129">
        <v>194.5</v>
      </c>
      <c r="G13" s="129"/>
      <c r="H13" s="129"/>
      <c r="I13" s="129"/>
      <c r="J13" s="129"/>
      <c r="K13" s="129">
        <v>597.1</v>
      </c>
      <c r="L13" s="129">
        <v>1251</v>
      </c>
      <c r="M13" s="129">
        <v>1220</v>
      </c>
      <c r="N13" s="129">
        <v>1205</v>
      </c>
      <c r="O13" s="129">
        <v>1190</v>
      </c>
      <c r="P13" s="129">
        <v>1175</v>
      </c>
      <c r="Q13" s="129">
        <v>1188</v>
      </c>
      <c r="R13" s="129">
        <v>1201</v>
      </c>
      <c r="S13" s="129">
        <v>1038.5</v>
      </c>
      <c r="T13" s="129">
        <v>756.1</v>
      </c>
      <c r="U13" s="129"/>
      <c r="V13" s="129"/>
      <c r="W13" s="129"/>
      <c r="X13" s="129"/>
      <c r="Y13" s="130">
        <v>249.1</v>
      </c>
      <c r="Z13" s="131"/>
      <c r="AA13" s="132">
        <f t="shared" si="0"/>
        <v>14460.7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>
        <v>84.8</v>
      </c>
      <c r="W15" s="133"/>
      <c r="X15" s="133"/>
      <c r="Y15" s="133"/>
      <c r="Z15" s="131"/>
      <c r="AA15" s="132">
        <f t="shared" si="0"/>
        <v>84.8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1031.2</v>
      </c>
      <c r="C16" s="135">
        <f t="shared" si="1"/>
        <v>854.7</v>
      </c>
      <c r="D16" s="135">
        <f t="shared" si="1"/>
        <v>827</v>
      </c>
      <c r="E16" s="135">
        <f t="shared" si="1"/>
        <v>482.5</v>
      </c>
      <c r="F16" s="135">
        <f t="shared" si="1"/>
        <v>194.5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597.1</v>
      </c>
      <c r="L16" s="135">
        <f t="shared" si="1"/>
        <v>1251</v>
      </c>
      <c r="M16" s="135">
        <f t="shared" si="1"/>
        <v>1220</v>
      </c>
      <c r="N16" s="135">
        <f t="shared" si="1"/>
        <v>1205</v>
      </c>
      <c r="O16" s="135">
        <f t="shared" si="1"/>
        <v>1190</v>
      </c>
      <c r="P16" s="135">
        <f t="shared" si="1"/>
        <v>1175</v>
      </c>
      <c r="Q16" s="135">
        <f t="shared" si="1"/>
        <v>1188</v>
      </c>
      <c r="R16" s="135">
        <f t="shared" si="1"/>
        <v>1201</v>
      </c>
      <c r="S16" s="135">
        <f t="shared" si="1"/>
        <v>1038.5</v>
      </c>
      <c r="T16" s="135">
        <f t="shared" si="1"/>
        <v>756.1</v>
      </c>
      <c r="U16" s="135">
        <f t="shared" si="1"/>
        <v>0</v>
      </c>
      <c r="V16" s="135">
        <f t="shared" si="1"/>
        <v>84.8</v>
      </c>
      <c r="W16" s="135">
        <f t="shared" si="1"/>
        <v>0</v>
      </c>
      <c r="X16" s="135">
        <f t="shared" si="1"/>
        <v>0</v>
      </c>
      <c r="Y16" s="135">
        <f t="shared" si="1"/>
        <v>249.1</v>
      </c>
      <c r="Z16" s="136" t="str">
        <f t="shared" si="1"/>
        <v/>
      </c>
      <c r="AA16" s="90">
        <f t="shared" si="0"/>
        <v>14545.5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>
        <v>4.7</v>
      </c>
      <c r="H21" s="129">
        <v>193.7</v>
      </c>
      <c r="I21" s="129">
        <v>417.4</v>
      </c>
      <c r="J21" s="129">
        <v>175.6</v>
      </c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359</v>
      </c>
      <c r="V21" s="129">
        <v>920.6</v>
      </c>
      <c r="W21" s="129">
        <v>915.7</v>
      </c>
      <c r="X21" s="129">
        <v>262.7</v>
      </c>
      <c r="Y21" s="130"/>
      <c r="Z21" s="131"/>
      <c r="AA21" s="132">
        <f t="shared" si="2"/>
        <v>3249.3999999999996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/>
      <c r="N23" s="133"/>
      <c r="O23" s="133"/>
      <c r="P23" s="133"/>
      <c r="Q23" s="133"/>
      <c r="R23" s="133">
        <v>500</v>
      </c>
      <c r="S23" s="133">
        <v>500</v>
      </c>
      <c r="T23" s="133">
        <v>500</v>
      </c>
      <c r="U23" s="133">
        <v>390.5</v>
      </c>
      <c r="V23" s="133"/>
      <c r="W23" s="133">
        <v>271</v>
      </c>
      <c r="X23" s="133">
        <v>500</v>
      </c>
      <c r="Y23" s="133">
        <v>500</v>
      </c>
      <c r="Z23" s="131"/>
      <c r="AA23" s="132">
        <f t="shared" si="2"/>
        <v>8661.5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504.7</v>
      </c>
      <c r="H24" s="135">
        <f t="shared" si="3"/>
        <v>693.7</v>
      </c>
      <c r="I24" s="135">
        <f t="shared" si="3"/>
        <v>917.4</v>
      </c>
      <c r="J24" s="135">
        <f t="shared" si="3"/>
        <v>675.6</v>
      </c>
      <c r="K24" s="135">
        <f t="shared" si="3"/>
        <v>500</v>
      </c>
      <c r="L24" s="135">
        <f t="shared" si="3"/>
        <v>500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500</v>
      </c>
      <c r="S24" s="135">
        <f t="shared" si="3"/>
        <v>500</v>
      </c>
      <c r="T24" s="135">
        <f t="shared" si="3"/>
        <v>500</v>
      </c>
      <c r="U24" s="135">
        <f t="shared" si="3"/>
        <v>749.5</v>
      </c>
      <c r="V24" s="135">
        <f t="shared" si="3"/>
        <v>920.6</v>
      </c>
      <c r="W24" s="135">
        <f t="shared" si="3"/>
        <v>1186.7</v>
      </c>
      <c r="X24" s="135">
        <f t="shared" si="3"/>
        <v>762.7</v>
      </c>
      <c r="Y24" s="135">
        <f t="shared" si="3"/>
        <v>500</v>
      </c>
      <c r="Z24" s="136" t="str">
        <f t="shared" si="3"/>
        <v/>
      </c>
      <c r="AA24" s="90">
        <f t="shared" si="2"/>
        <v>11910.900000000001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2025-06-20T11:09:24Z</dcterms:created>
  <dcterms:modified xsi:type="dcterms:W3CDTF">2025-06-20T11:09:26Z</dcterms:modified>
</cp:coreProperties>
</file>