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19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<sst xmlns="http://schemas.openxmlformats.org/spreadsheetml/2006/main" count="119" uniqueCount="54">
  <si>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20/04/2025 23:33:16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</si>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</sst>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350-47F3-BDB2-14C2975F5C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350-47F3-BDB2-14C2975F5C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0.54</c:v>
                </c:pt>
                <c:pt idx="7">
                  <c:v>1.4219999999999999</c:v>
                </c:pt>
                <c:pt idx="8">
                  <c:v>1.0169999999999999</c:v>
                </c:pt>
                <c:pt idx="17">
                  <c:v>0.76200000000000001</c:v>
                </c:pt>
                <c:pt idx="19">
                  <c:v>0.59299999999999997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50-47F3-BDB2-14C2975F5C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0.34499999999999997</c:v>
                </c:pt>
                <c:pt idx="6">
                  <c:v>2.84</c:v>
                </c:pt>
                <c:pt idx="7">
                  <c:v>6.09</c:v>
                </c:pt>
                <c:pt idx="8">
                  <c:v>20.952000000000002</c:v>
                </c:pt>
                <c:pt idx="9">
                  <c:v>14.65</c:v>
                </c:pt>
                <c:pt idx="10">
                  <c:v>13.538</c:v>
                </c:pt>
                <c:pt idx="11">
                  <c:v>18.189</c:v>
                </c:pt>
                <c:pt idx="12">
                  <c:v>14.091999999999999</c:v>
                </c:pt>
                <c:pt idx="13">
                  <c:v>14.254</c:v>
                </c:pt>
                <c:pt idx="14">
                  <c:v>11.286</c:v>
                </c:pt>
                <c:pt idx="15">
                  <c:v>10</c:v>
                </c:pt>
                <c:pt idx="16">
                  <c:v>10</c:v>
                </c:pt>
                <c:pt idx="17">
                  <c:v>3.4</c:v>
                </c:pt>
                <c:pt idx="18">
                  <c:v>5.88</c:v>
                </c:pt>
                <c:pt idx="19">
                  <c:v>12.018000000000001</c:v>
                </c:pt>
                <c:pt idx="20">
                  <c:v>0.42399999999999999</c:v>
                </c:pt>
                <c:pt idx="23">
                  <c:v>3.2789999999999999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50-47F3-BDB2-14C2975F5C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350-47F3-BDB2-14C2975F5C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350-47F3-BDB2-14C2975F5C0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350-47F3-BDB2-14C2975F5C0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350-47F3-BDB2-14C2975F5C0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350-47F3-BDB2-14C2975F5C0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11.837</c:v>
                </c:pt>
                <c:pt idx="1">
                  <c:v>10.308999999999999</c:v>
                </c:pt>
                <c:pt idx="2">
                  <c:v>68.34</c:v>
                </c:pt>
                <c:pt idx="3">
                  <c:v>71.766999999999996</c:v>
                </c:pt>
                <c:pt idx="4">
                  <c:v>22.2</c:v>
                </c:pt>
                <c:pt idx="5">
                  <c:v>24.417999999999999</c:v>
                </c:pt>
                <c:pt idx="6">
                  <c:v>113.804</c:v>
                </c:pt>
                <c:pt idx="7">
                  <c:v>3.798</c:v>
                </c:pt>
                <c:pt idx="17">
                  <c:v>40</c:v>
                </c:pt>
                <c:pt idx="18">
                  <c:v>78.412999999999997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350-47F3-BDB2-14C2975F5C0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5.2</c:v>
                </c:pt>
                <c:pt idx="21">
                  <c:v>5.2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50-47F3-BDB2-14C2975F5C0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9.8339999999999996</c:v>
                </c:pt>
                <c:pt idx="2">
                  <c:v>15.571</c:v>
                </c:pt>
                <c:pt idx="3">
                  <c:v>16.608000000000001</c:v>
                </c:pt>
                <c:pt idx="4">
                  <c:v>16.548999999999999</c:v>
                </c:pt>
                <c:pt idx="5">
                  <c:v>13.279</c:v>
                </c:pt>
                <c:pt idx="6">
                  <c:v>0.59099999999999997</c:v>
                </c:pt>
                <c:pt idx="7">
                  <c:v>3.9130000000000003</c:v>
                </c:pt>
                <c:pt idx="8">
                  <c:v>1.04</c:v>
                </c:pt>
                <c:pt idx="9">
                  <c:v>2.407</c:v>
                </c:pt>
                <c:pt idx="10">
                  <c:v>3.6920000000000002</c:v>
                </c:pt>
                <c:pt idx="11">
                  <c:v>1.6679999999999999</c:v>
                </c:pt>
                <c:pt idx="12">
                  <c:v>4.359</c:v>
                </c:pt>
                <c:pt idx="13">
                  <c:v>4.0090000000000003</c:v>
                </c:pt>
                <c:pt idx="14">
                  <c:v>22.484000000000002</c:v>
                </c:pt>
                <c:pt idx="15">
                  <c:v>2.782</c:v>
                </c:pt>
                <c:pt idx="16">
                  <c:v>19.245000000000001</c:v>
                </c:pt>
                <c:pt idx="17">
                  <c:v>31.375</c:v>
                </c:pt>
                <c:pt idx="18">
                  <c:v>0.52600000000000002</c:v>
                </c:pt>
                <c:pt idx="19">
                  <c:v>2.2829999999999999</c:v>
                </c:pt>
                <c:pt idx="20">
                  <c:v>0.79900000000000004</c:v>
                </c:pt>
                <c:pt idx="22">
                  <c:v>0.32200000000000001</c:v>
                </c:pt>
                <c:pt idx="23">
                  <c:v>0.96099999999999997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50-47F3-BDB2-14C2975F5C0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350-47F3-BDB2-14C2975F5C0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350-47F3-BDB2-14C2975F5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104.66</c:v>
                </c:pt>
                <c:pt idx="1">
                  <c:v>96.64</c:v>
                </c:pt>
                <c:pt idx="2">
                  <c:v>95.98</c:v>
                </c:pt>
                <c:pt idx="3">
                  <c:v>96.03</c:v>
                </c:pt>
                <c:pt idx="4">
                  <c:v>97.98</c:v>
                </c:pt>
                <c:pt idx="5">
                  <c:v>97.86</c:v>
                </c:pt>
                <c:pt idx="6">
                  <c:v>96.55</c:v>
                </c:pt>
                <c:pt idx="7">
                  <c:v>92.92</c:v>
                </c:pt>
                <c:pt idx="8">
                  <c:v>12.78</c:v>
                </c:pt>
                <c:pt idx="9">
                  <c:v>14.67</c:v>
                </c:pt>
                <c:pt idx="10">
                  <c:v>9.1199999999999992</c:v>
                </c:pt>
                <c:pt idx="11">
                  <c:v>8.35</c:v>
                </c:pt>
                <c:pt idx="12">
                  <c:v>9.2100000000000009</c:v>
                </c:pt>
                <c:pt idx="13">
                  <c:v>9.2200000000000006</c:v>
                </c:pt>
                <c:pt idx="14">
                  <c:v>13.85</c:v>
                </c:pt>
                <c:pt idx="15">
                  <c:v>30.82</c:v>
                </c:pt>
                <c:pt idx="16">
                  <c:v>51.83</c:v>
                </c:pt>
                <c:pt idx="17">
                  <c:v>86.09</c:v>
                </c:pt>
                <c:pt idx="18">
                  <c:v>102.85</c:v>
                </c:pt>
                <c:pt idx="19">
                  <c:v>123.37</c:v>
                </c:pt>
                <c:pt idx="20">
                  <c:v>139.52000000000001</c:v>
                </c:pt>
                <c:pt idx="21">
                  <c:v>130.46</c:v>
                </c:pt>
                <c:pt idx="22">
                  <c:v>123.69</c:v>
                </c:pt>
                <c:pt idx="23">
                  <c:v>108.42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350-47F3-BDB2-14C2975F5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803-4C44-B5B4-D46AAFB0DE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803-4C44-B5B4-D46AAFB0DE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2.3809999999999998</c:v>
                </c:pt>
                <c:pt idx="1">
                  <c:v>2.359</c:v>
                </c:pt>
                <c:pt idx="2">
                  <c:v>2.3450000000000002</c:v>
                </c:pt>
                <c:pt idx="3">
                  <c:v>2.9989999999999997</c:v>
                </c:pt>
                <c:pt idx="4">
                  <c:v>2.3250000000000002</c:v>
                </c:pt>
                <c:pt idx="5">
                  <c:v>2.4900000000000002</c:v>
                </c:pt>
                <c:pt idx="6">
                  <c:v>2.5430000000000001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03-4C44-B5B4-D46AAFB0DE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3.3450000000000002</c:v>
                </c:pt>
                <c:pt idx="1">
                  <c:v>3.1339999999999999</c:v>
                </c:pt>
                <c:pt idx="2">
                  <c:v>3.1520000000000001</c:v>
                </c:pt>
                <c:pt idx="3">
                  <c:v>4.375</c:v>
                </c:pt>
                <c:pt idx="4">
                  <c:v>3.0880000000000001</c:v>
                </c:pt>
                <c:pt idx="5">
                  <c:v>3.004</c:v>
                </c:pt>
                <c:pt idx="6">
                  <c:v>3.0270000000000001</c:v>
                </c:pt>
                <c:pt idx="10">
                  <c:v>0.20300000000000001</c:v>
                </c:pt>
                <c:pt idx="11">
                  <c:v>0.41799999999999998</c:v>
                </c:pt>
                <c:pt idx="12">
                  <c:v>0.81299999999999994</c:v>
                </c:pt>
                <c:pt idx="13">
                  <c:v>0.98699999999999999</c:v>
                </c:pt>
                <c:pt idx="14">
                  <c:v>0.77600000000000002</c:v>
                </c:pt>
                <c:pt idx="15">
                  <c:v>0.95299999999999996</c:v>
                </c:pt>
                <c:pt idx="16">
                  <c:v>0.97099999999999997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03-4C44-B5B4-D46AAFB0DE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803-4C44-B5B4-D46AAFB0DE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803-4C44-B5B4-D46AAFB0DE0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803-4C44-B5B4-D46AAFB0DE0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803-4C44-B5B4-D46AAFB0DE0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803-4C44-B5B4-D46AAFB0DE0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803-4C44-B5B4-D46AAFB0DE0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5.6</c:v>
                </c:pt>
                <c:pt idx="2">
                  <c:v>67.599999999999994</c:v>
                </c:pt>
                <c:pt idx="3">
                  <c:v>67.599999999999994</c:v>
                </c:pt>
                <c:pt idx="4">
                  <c:v>18.399999999999999</c:v>
                </c:pt>
                <c:pt idx="5">
                  <c:v>13.4</c:v>
                </c:pt>
                <c:pt idx="6">
                  <c:v>89.6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20.399999999999999</c:v>
                </c:pt>
                <c:pt idx="17">
                  <c:v>59.9</c:v>
                </c:pt>
                <c:pt idx="18">
                  <c:v>62.1</c:v>
                </c:pt>
                <c:pt idx="19">
                  <c:v>10.6</c:v>
                </c:pt>
                <c:pt idx="20">
                  <c:v>0</c:v>
                </c:pt>
                <c:pt idx="21">
                  <c:v>0</c:v>
                </c:pt>
                <c:pt idx="22">
                  <c:v>18.8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03-4C44-B5B4-D46AAFB0DE0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12.995000000000001</c:v>
                </c:pt>
                <c:pt idx="1">
                  <c:v>9.004999999999999</c:v>
                </c:pt>
                <c:pt idx="2">
                  <c:v>11.2</c:v>
                </c:pt>
                <c:pt idx="3">
                  <c:v>13.37</c:v>
                </c:pt>
                <c:pt idx="4">
                  <c:v>14.928000000000001</c:v>
                </c:pt>
                <c:pt idx="5">
                  <c:v>18.755999999999997</c:v>
                </c:pt>
                <c:pt idx="6">
                  <c:v>22.633000000000003</c:v>
                </c:pt>
                <c:pt idx="7">
                  <c:v>15.649999999999999</c:v>
                </c:pt>
                <c:pt idx="8">
                  <c:v>23.009</c:v>
                </c:pt>
                <c:pt idx="9">
                  <c:v>17.057000000000002</c:v>
                </c:pt>
                <c:pt idx="10">
                  <c:v>17.027000000000001</c:v>
                </c:pt>
                <c:pt idx="11">
                  <c:v>19.439</c:v>
                </c:pt>
                <c:pt idx="12">
                  <c:v>17.637999999999998</c:v>
                </c:pt>
                <c:pt idx="13">
                  <c:v>17.276</c:v>
                </c:pt>
                <c:pt idx="14">
                  <c:v>32.994</c:v>
                </c:pt>
                <c:pt idx="15">
                  <c:v>11.829000000000001</c:v>
                </c:pt>
                <c:pt idx="16">
                  <c:v>7.9119999999999999</c:v>
                </c:pt>
                <c:pt idx="17">
                  <c:v>15.618</c:v>
                </c:pt>
                <c:pt idx="18">
                  <c:v>22.715</c:v>
                </c:pt>
                <c:pt idx="19">
                  <c:v>24.298999999999999</c:v>
                </c:pt>
                <c:pt idx="20">
                  <c:v>26.448</c:v>
                </c:pt>
                <c:pt idx="21">
                  <c:v>25.189</c:v>
                </c:pt>
                <c:pt idx="22">
                  <c:v>1.5669999999999999</c:v>
                </c:pt>
                <c:pt idx="23">
                  <c:v>4.24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803-4C44-B5B4-D46AAFB0DE0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803-4C44-B5B4-D46AAFB0DE0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803-4C44-B5B4-D46AAFB0DE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104.66</c:v>
                </c:pt>
                <c:pt idx="1">
                  <c:v>96.64</c:v>
                </c:pt>
                <c:pt idx="2">
                  <c:v>95.98</c:v>
                </c:pt>
                <c:pt idx="3">
                  <c:v>96.03</c:v>
                </c:pt>
                <c:pt idx="4">
                  <c:v>97.98</c:v>
                </c:pt>
                <c:pt idx="5">
                  <c:v>97.86</c:v>
                </c:pt>
                <c:pt idx="6">
                  <c:v>96.55</c:v>
                </c:pt>
                <c:pt idx="7">
                  <c:v>92.92</c:v>
                </c:pt>
                <c:pt idx="8">
                  <c:v>12.78</c:v>
                </c:pt>
                <c:pt idx="9">
                  <c:v>14.67</c:v>
                </c:pt>
                <c:pt idx="10">
                  <c:v>9.1199999999999992</c:v>
                </c:pt>
                <c:pt idx="11">
                  <c:v>8.35</c:v>
                </c:pt>
                <c:pt idx="12">
                  <c:v>9.2100000000000009</c:v>
                </c:pt>
                <c:pt idx="13">
                  <c:v>9.2200000000000006</c:v>
                </c:pt>
                <c:pt idx="14">
                  <c:v>13.85</c:v>
                </c:pt>
                <c:pt idx="15">
                  <c:v>30.82</c:v>
                </c:pt>
                <c:pt idx="16">
                  <c:v>51.83</c:v>
                </c:pt>
                <c:pt idx="17">
                  <c:v>86.09</c:v>
                </c:pt>
                <c:pt idx="18">
                  <c:v>102.85</c:v>
                </c:pt>
                <c:pt idx="19">
                  <c:v>123.37</c:v>
                </c:pt>
                <c:pt idx="20">
                  <c:v>139.52000000000001</c:v>
                </c:pt>
                <c:pt idx="21">
                  <c:v>130.46</c:v>
                </c:pt>
                <c:pt idx="22">
                  <c:v>123.69</c:v>
                </c:pt>
                <c:pt idx="23">
                  <c:v>108.42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803-4C44-B5B4-D46AAFB0DE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796875" defaultRowHeight="16" customHeight="1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45768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18.737000000000002</v>
      </c>
      <c r="C4" s="18">
        <v>20.143000000000001</v>
      </c>
      <c r="D4" s="18">
        <v>84.256</v>
      </c>
      <c r="E4" s="18">
        <v>88.375</v>
      </c>
      <c r="F4" s="18">
        <v>38.748999999999995</v>
      </c>
      <c r="G4" s="18">
        <v>37.697000000000003</v>
      </c>
      <c r="H4" s="18">
        <v>117.77500000000001</v>
      </c>
      <c r="I4" s="18">
        <v>15.622999999999999</v>
      </c>
      <c r="J4" s="18">
        <v>23.009</v>
      </c>
      <c r="K4" s="18">
        <v>17.057000000000002</v>
      </c>
      <c r="L4" s="18">
        <v>17.23</v>
      </c>
      <c r="M4" s="18">
        <v>19.856999999999999</v>
      </c>
      <c r="N4" s="18">
        <v>18.451000000000001</v>
      </c>
      <c r="O4" s="18">
        <v>18.262999999999998</v>
      </c>
      <c r="P4" s="18">
        <v>33.770000000000003</v>
      </c>
      <c r="Q4" s="18">
        <v>12.782</v>
      </c>
      <c r="R4" s="18">
        <v>29.245000000000001</v>
      </c>
      <c r="S4" s="18">
        <v>75.537000000000006</v>
      </c>
      <c r="T4" s="18">
        <v>84.819000000000003</v>
      </c>
      <c r="U4" s="18">
        <v>34.894000000000005</v>
      </c>
      <c r="V4" s="18">
        <v>26.422999999999998</v>
      </c>
      <c r="W4" s="18">
        <v>25.2</v>
      </c>
      <c r="X4" s="18">
        <v>20.321999999999999</v>
      </c>
      <c r="Y4" s="18">
        <v>4.24</v>
      </c>
      <c r="Z4" s="19"/>
      <c r="AA4" s="20">
        <f>SUM(B4:Z4)</f>
        <v>882.45400000000018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104.66</v>
      </c>
      <c r="C7" s="28">
        <v>96.64</v>
      </c>
      <c r="D7" s="28">
        <v>95.98</v>
      </c>
      <c r="E7" s="28">
        <v>96.03</v>
      </c>
      <c r="F7" s="28">
        <v>97.98</v>
      </c>
      <c r="G7" s="28">
        <v>97.86</v>
      </c>
      <c r="H7" s="28">
        <v>96.55</v>
      </c>
      <c r="I7" s="28">
        <v>92.92</v>
      </c>
      <c r="J7" s="28">
        <v>12.78</v>
      </c>
      <c r="K7" s="28">
        <v>14.67</v>
      </c>
      <c r="L7" s="28">
        <v>9.1199999999999992</v>
      </c>
      <c r="M7" s="28">
        <v>8.35</v>
      </c>
      <c r="N7" s="28">
        <v>9.2100000000000009</v>
      </c>
      <c r="O7" s="28">
        <v>9.2200000000000006</v>
      </c>
      <c r="P7" s="28">
        <v>13.85</v>
      </c>
      <c r="Q7" s="28">
        <v>30.82</v>
      </c>
      <c r="R7" s="28">
        <v>51.83</v>
      </c>
      <c r="S7" s="28">
        <v>86.09</v>
      </c>
      <c r="T7" s="28">
        <v>102.85</v>
      </c>
      <c r="U7" s="28">
        <v>123.37</v>
      </c>
      <c r="V7" s="28">
        <v>139.52000000000001</v>
      </c>
      <c r="W7" s="28">
        <v>130.46</v>
      </c>
      <c r="X7" s="28">
        <v>123.69</v>
      </c>
      <c r="Y7" s="28">
        <v>108.42</v>
      </c>
      <c r="Z7" s="29"/>
      <c r="AA7" s="30">
        <f>IF(SUM(B7:Z7)&lt;&gt;0,AVERAGEIF(B7:Z7,"&lt;&gt;"""),"")</f>
        <v>73.03625000000001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>
        <v>11.837</v>
      </c>
      <c r="C12" s="52">
        <v>10.308999999999999</v>
      </c>
      <c r="D12" s="52">
        <v>68.34</v>
      </c>
      <c r="E12" s="52">
        <v>71.766999999999996</v>
      </c>
      <c r="F12" s="52">
        <v>22.2</v>
      </c>
      <c r="G12" s="52">
        <v>24.417999999999999</v>
      </c>
      <c r="H12" s="52">
        <v>113.804</v>
      </c>
      <c r="I12" s="52">
        <v>3.798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40</v>
      </c>
      <c r="T12" s="52">
        <v>78.412999999999997</v>
      </c>
      <c r="U12" s="52">
        <v>20</v>
      </c>
      <c r="V12" s="52">
        <v>20</v>
      </c>
      <c r="W12" s="52">
        <v>20</v>
      </c>
      <c r="X12" s="52">
        <v>20</v>
      </c>
      <c r="Y12" s="52"/>
      <c r="Z12" s="53"/>
      <c r="AA12" s="54">
        <f t="shared" si="0"/>
        <v>524.88599999999997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/>
      <c r="C14" s="57">
        <v>9.8339999999999996</v>
      </c>
      <c r="D14" s="57">
        <v>15.571</v>
      </c>
      <c r="E14" s="57">
        <v>16.608000000000001</v>
      </c>
      <c r="F14" s="57">
        <v>16.548999999999999</v>
      </c>
      <c r="G14" s="57">
        <v>13.279</v>
      </c>
      <c r="H14" s="57">
        <v>0.59099999999999997</v>
      </c>
      <c r="I14" s="57">
        <v>3.9130000000000003</v>
      </c>
      <c r="J14" s="57">
        <v>1.04</v>
      </c>
      <c r="K14" s="57">
        <v>2.407</v>
      </c>
      <c r="L14" s="57">
        <v>3.6920000000000002</v>
      </c>
      <c r="M14" s="57">
        <v>1.6679999999999999</v>
      </c>
      <c r="N14" s="57">
        <v>4.359</v>
      </c>
      <c r="O14" s="57">
        <v>4.0090000000000003</v>
      </c>
      <c r="P14" s="57">
        <v>22.484000000000002</v>
      </c>
      <c r="Q14" s="57">
        <v>2.782</v>
      </c>
      <c r="R14" s="57">
        <v>19.245000000000001</v>
      </c>
      <c r="S14" s="57">
        <v>31.375</v>
      </c>
      <c r="T14" s="57">
        <v>0.52600000000000002</v>
      </c>
      <c r="U14" s="57">
        <v>2.2829999999999999</v>
      </c>
      <c r="V14" s="57">
        <v>0.79900000000000004</v>
      </c>
      <c r="W14" s="57"/>
      <c r="X14" s="57">
        <v>0.32200000000000001</v>
      </c>
      <c r="Y14" s="57">
        <v>0.96099999999999997</v>
      </c>
      <c r="Z14" s="58"/>
      <c r="AA14" s="59">
        <f t="shared" si="0"/>
        <v>174.29700000000003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 t="shared" ref="B16:Z16" si="1">IF(LEN(B$2)&gt;0,SUM(B10:B15),"")</f>
        <v>11.837</v>
      </c>
      <c r="C16" s="62">
        <f t="shared" si="1"/>
        <v>20.143000000000001</v>
      </c>
      <c r="D16" s="62">
        <f t="shared" si="1"/>
        <v>83.911000000000001</v>
      </c>
      <c r="E16" s="62">
        <f t="shared" si="1"/>
        <v>88.375</v>
      </c>
      <c r="F16" s="62">
        <f t="shared" si="1"/>
        <v>38.748999999999995</v>
      </c>
      <c r="G16" s="62">
        <f t="shared" si="1"/>
        <v>37.697000000000003</v>
      </c>
      <c r="H16" s="62">
        <f t="shared" si="1"/>
        <v>114.395</v>
      </c>
      <c r="I16" s="62">
        <f t="shared" si="1"/>
        <v>7.7110000000000003</v>
      </c>
      <c r="J16" s="62">
        <f t="shared" si="1"/>
        <v>1.04</v>
      </c>
      <c r="K16" s="62">
        <f t="shared" si="1"/>
        <v>2.407</v>
      </c>
      <c r="L16" s="62">
        <f t="shared" si="1"/>
        <v>3.6920000000000002</v>
      </c>
      <c r="M16" s="62">
        <f t="shared" si="1"/>
        <v>1.6679999999999999</v>
      </c>
      <c r="N16" s="62">
        <f t="shared" si="1"/>
        <v>4.359</v>
      </c>
      <c r="O16" s="62">
        <f t="shared" si="1"/>
        <v>4.0090000000000003</v>
      </c>
      <c r="P16" s="62">
        <f t="shared" si="1"/>
        <v>22.484000000000002</v>
      </c>
      <c r="Q16" s="62">
        <f t="shared" si="1"/>
        <v>2.782</v>
      </c>
      <c r="R16" s="62">
        <f t="shared" si="1"/>
        <v>19.245000000000001</v>
      </c>
      <c r="S16" s="62">
        <f t="shared" si="1"/>
        <v>71.375</v>
      </c>
      <c r="T16" s="62">
        <f t="shared" si="1"/>
        <v>78.938999999999993</v>
      </c>
      <c r="U16" s="62">
        <f t="shared" si="1"/>
        <v>22.283000000000001</v>
      </c>
      <c r="V16" s="62">
        <f t="shared" si="1"/>
        <v>20.798999999999999</v>
      </c>
      <c r="W16" s="62">
        <f t="shared" si="1"/>
        <v>20</v>
      </c>
      <c r="X16" s="62">
        <f t="shared" si="1"/>
        <v>20.321999999999999</v>
      </c>
      <c r="Y16" s="62">
        <f t="shared" si="1"/>
        <v>0.96099999999999997</v>
      </c>
      <c r="Z16" s="63" t="str">
        <f t="shared" si="1"/>
        <v/>
      </c>
      <c r="AA16" s="64">
        <f>SUM(AA10:AA15)</f>
        <v>699.18299999999999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5" customHeight="1" x14ac:dyDescent="0.3">
      <c r="A20" s="75" t="s">
        <v>15</v>
      </c>
      <c r="B20" s="76"/>
      <c r="C20" s="77"/>
      <c r="D20" s="77"/>
      <c r="E20" s="77"/>
      <c r="F20" s="77"/>
      <c r="G20" s="77"/>
      <c r="H20" s="77">
        <v>0.54</v>
      </c>
      <c r="I20" s="77">
        <v>1.4219999999999999</v>
      </c>
      <c r="J20" s="77">
        <v>1.0169999999999999</v>
      </c>
      <c r="K20" s="77"/>
      <c r="L20" s="77"/>
      <c r="M20" s="77"/>
      <c r="N20" s="77"/>
      <c r="O20" s="77"/>
      <c r="P20" s="77"/>
      <c r="Q20" s="77"/>
      <c r="R20" s="77"/>
      <c r="S20" s="77">
        <v>0.76200000000000001</v>
      </c>
      <c r="T20" s="77"/>
      <c r="U20" s="77">
        <v>0.59299999999999997</v>
      </c>
      <c r="V20" s="77"/>
      <c r="W20" s="77"/>
      <c r="X20" s="77"/>
      <c r="Y20" s="77"/>
      <c r="Z20" s="78"/>
      <c r="AA20" s="79">
        <f t="shared" si="2"/>
        <v>4.3339999999999996</v>
      </c>
    </row>
    <row r="21" spans="1:27" ht="25" customHeight="1" x14ac:dyDescent="0.3">
      <c r="A21" s="75" t="s">
        <v>16</v>
      </c>
      <c r="B21" s="80"/>
      <c r="C21" s="81"/>
      <c r="D21" s="81">
        <v>0.34499999999999997</v>
      </c>
      <c r="E21" s="81"/>
      <c r="F21" s="81"/>
      <c r="G21" s="81"/>
      <c r="H21" s="81">
        <v>2.84</v>
      </c>
      <c r="I21" s="81">
        <v>6.09</v>
      </c>
      <c r="J21" s="81">
        <v>20.952000000000002</v>
      </c>
      <c r="K21" s="81">
        <v>14.65</v>
      </c>
      <c r="L21" s="81">
        <v>13.538</v>
      </c>
      <c r="M21" s="81">
        <v>18.189</v>
      </c>
      <c r="N21" s="81">
        <v>14.091999999999999</v>
      </c>
      <c r="O21" s="81">
        <v>14.254</v>
      </c>
      <c r="P21" s="81">
        <v>11.286</v>
      </c>
      <c r="Q21" s="81">
        <v>10</v>
      </c>
      <c r="R21" s="81">
        <v>10</v>
      </c>
      <c r="S21" s="81">
        <v>3.4</v>
      </c>
      <c r="T21" s="81">
        <v>5.88</v>
      </c>
      <c r="U21" s="81">
        <v>12.018000000000001</v>
      </c>
      <c r="V21" s="81">
        <v>0.42399999999999999</v>
      </c>
      <c r="W21" s="81"/>
      <c r="X21" s="81"/>
      <c r="Y21" s="81">
        <v>3.2789999999999999</v>
      </c>
      <c r="Z21" s="78"/>
      <c r="AA21" s="79">
        <f t="shared" si="2"/>
        <v>161.23700000000002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0.34499999999999997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3.38</v>
      </c>
      <c r="I26" s="88">
        <f t="shared" si="3"/>
        <v>7.5119999999999996</v>
      </c>
      <c r="J26" s="88">
        <f t="shared" si="3"/>
        <v>21.969000000000001</v>
      </c>
      <c r="K26" s="88">
        <f t="shared" si="3"/>
        <v>14.65</v>
      </c>
      <c r="L26" s="88">
        <f t="shared" si="3"/>
        <v>13.538</v>
      </c>
      <c r="M26" s="88">
        <f t="shared" si="3"/>
        <v>18.189</v>
      </c>
      <c r="N26" s="88">
        <f t="shared" si="3"/>
        <v>14.091999999999999</v>
      </c>
      <c r="O26" s="88">
        <f t="shared" si="3"/>
        <v>14.254</v>
      </c>
      <c r="P26" s="88">
        <f t="shared" si="3"/>
        <v>11.286</v>
      </c>
      <c r="Q26" s="88">
        <f t="shared" si="3"/>
        <v>10</v>
      </c>
      <c r="R26" s="88">
        <f t="shared" si="3"/>
        <v>10</v>
      </c>
      <c r="S26" s="88">
        <f t="shared" si="3"/>
        <v>4.1619999999999999</v>
      </c>
      <c r="T26" s="88">
        <f t="shared" si="3"/>
        <v>5.88</v>
      </c>
      <c r="U26" s="88">
        <f t="shared" si="3"/>
        <v>12.611000000000001</v>
      </c>
      <c r="V26" s="88">
        <f t="shared" si="3"/>
        <v>0.42399999999999999</v>
      </c>
      <c r="W26" s="88">
        <f t="shared" si="3"/>
        <v>0</v>
      </c>
      <c r="X26" s="88">
        <f t="shared" si="3"/>
        <v>0</v>
      </c>
      <c r="Y26" s="88">
        <f t="shared" si="3"/>
        <v>3.2789999999999999</v>
      </c>
      <c r="Z26" s="89" t="str">
        <f t="shared" si="3"/>
        <v/>
      </c>
      <c r="AA26" s="90">
        <f>SUM(AA19:AA25)</f>
        <v>165.57100000000003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11.837</v>
      </c>
      <c r="C30" s="77">
        <v>20.143000000000001</v>
      </c>
      <c r="D30" s="77">
        <v>84.256</v>
      </c>
      <c r="E30" s="77">
        <v>88.375</v>
      </c>
      <c r="F30" s="77">
        <v>38.749000000000002</v>
      </c>
      <c r="G30" s="77">
        <v>37.697000000000003</v>
      </c>
      <c r="H30" s="77">
        <v>117.77500000000001</v>
      </c>
      <c r="I30" s="77">
        <v>15.223000000000001</v>
      </c>
      <c r="J30" s="77">
        <v>23.009</v>
      </c>
      <c r="K30" s="77">
        <v>17.056999999999999</v>
      </c>
      <c r="L30" s="77">
        <v>17.23</v>
      </c>
      <c r="M30" s="77">
        <v>19.856999999999999</v>
      </c>
      <c r="N30" s="77">
        <v>18.451000000000001</v>
      </c>
      <c r="O30" s="77">
        <v>18.263000000000002</v>
      </c>
      <c r="P30" s="77">
        <v>33.770000000000003</v>
      </c>
      <c r="Q30" s="77">
        <v>12.782</v>
      </c>
      <c r="R30" s="77">
        <v>29.245000000000001</v>
      </c>
      <c r="S30" s="77">
        <v>75.537000000000006</v>
      </c>
      <c r="T30" s="77">
        <v>84.819000000000003</v>
      </c>
      <c r="U30" s="77">
        <v>34.893999999999998</v>
      </c>
      <c r="V30" s="77">
        <v>21.222999999999999</v>
      </c>
      <c r="W30" s="77">
        <v>20</v>
      </c>
      <c r="X30" s="77">
        <v>20.321999999999999</v>
      </c>
      <c r="Y30" s="77">
        <v>4.24</v>
      </c>
      <c r="Z30" s="78"/>
      <c r="AA30" s="79">
        <f>SUM(B30:Z30)</f>
        <v>864.75400000000013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26</v>
      </c>
      <c r="B32" s="61">
        <f>IF(LEN(B$2)&gt;0,SUM(B29:B31),"")</f>
        <v>11.837</v>
      </c>
      <c r="C32" s="62">
        <f t="shared" ref="C32:Z32" si="4">IF(LEN(C$2)&gt;0,SUM(C29:C31),"")</f>
        <v>20.143000000000001</v>
      </c>
      <c r="D32" s="62">
        <f t="shared" si="4"/>
        <v>84.256</v>
      </c>
      <c r="E32" s="62">
        <f t="shared" si="4"/>
        <v>88.375</v>
      </c>
      <c r="F32" s="62">
        <f t="shared" si="4"/>
        <v>38.749000000000002</v>
      </c>
      <c r="G32" s="62">
        <f t="shared" si="4"/>
        <v>37.697000000000003</v>
      </c>
      <c r="H32" s="62">
        <f t="shared" si="4"/>
        <v>117.77500000000001</v>
      </c>
      <c r="I32" s="62">
        <f t="shared" si="4"/>
        <v>15.223000000000001</v>
      </c>
      <c r="J32" s="62">
        <f t="shared" si="4"/>
        <v>23.009</v>
      </c>
      <c r="K32" s="62">
        <f t="shared" si="4"/>
        <v>17.056999999999999</v>
      </c>
      <c r="L32" s="62">
        <f t="shared" si="4"/>
        <v>17.23</v>
      </c>
      <c r="M32" s="62">
        <f t="shared" si="4"/>
        <v>19.856999999999999</v>
      </c>
      <c r="N32" s="62">
        <f t="shared" si="4"/>
        <v>18.451000000000001</v>
      </c>
      <c r="O32" s="62">
        <f t="shared" si="4"/>
        <v>18.263000000000002</v>
      </c>
      <c r="P32" s="62">
        <f t="shared" si="4"/>
        <v>33.770000000000003</v>
      </c>
      <c r="Q32" s="62">
        <f t="shared" si="4"/>
        <v>12.782</v>
      </c>
      <c r="R32" s="62">
        <f t="shared" si="4"/>
        <v>29.245000000000001</v>
      </c>
      <c r="S32" s="62">
        <f t="shared" si="4"/>
        <v>75.537000000000006</v>
      </c>
      <c r="T32" s="62">
        <f t="shared" si="4"/>
        <v>84.819000000000003</v>
      </c>
      <c r="U32" s="62">
        <f t="shared" si="4"/>
        <v>34.893999999999998</v>
      </c>
      <c r="V32" s="62">
        <f t="shared" si="4"/>
        <v>21.222999999999999</v>
      </c>
      <c r="W32" s="62">
        <f t="shared" si="4"/>
        <v>20</v>
      </c>
      <c r="X32" s="62">
        <f t="shared" si="4"/>
        <v>20.321999999999999</v>
      </c>
      <c r="Y32" s="62">
        <f t="shared" si="4"/>
        <v>4.24</v>
      </c>
      <c r="Z32" s="63" t="str">
        <f t="shared" si="4"/>
        <v/>
      </c>
      <c r="AA32" s="64">
        <f>SUM(AA29:AA31)</f>
        <v>864.75400000000013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30</v>
      </c>
      <c r="B37" s="98">
        <v>6.9</v>
      </c>
      <c r="C37" s="99"/>
      <c r="D37" s="99"/>
      <c r="E37" s="99"/>
      <c r="F37" s="99"/>
      <c r="G37" s="99"/>
      <c r="H37" s="99"/>
      <c r="I37" s="99">
        <v>0.4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5.2</v>
      </c>
      <c r="W37" s="99">
        <v>5.2</v>
      </c>
      <c r="X37" s="99"/>
      <c r="Y37" s="99"/>
      <c r="Z37" s="100"/>
      <c r="AA37" s="79">
        <f t="shared" si="5"/>
        <v>17.7</v>
      </c>
    </row>
    <row r="38" spans="1:27" ht="25" customHeight="1" x14ac:dyDescent="0.3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33</v>
      </c>
      <c r="B40" s="87">
        <f t="shared" ref="B40:Z40" si="6">IF(LEN(B$2)&gt;0,SUM(B35:B39),"")</f>
        <v>6.9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0.4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5.2</v>
      </c>
      <c r="W40" s="88">
        <f t="shared" si="6"/>
        <v>5.2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17.7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30</v>
      </c>
      <c r="B45" s="98">
        <v>6.9</v>
      </c>
      <c r="C45" s="99"/>
      <c r="D45" s="99"/>
      <c r="E45" s="99"/>
      <c r="F45" s="99"/>
      <c r="G45" s="99"/>
      <c r="H45" s="99"/>
      <c r="I45" s="99">
        <v>0.4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5.2</v>
      </c>
      <c r="W45" s="99">
        <v>5.2</v>
      </c>
      <c r="X45" s="99"/>
      <c r="Y45" s="99"/>
      <c r="Z45" s="100"/>
      <c r="AA45" s="79">
        <f t="shared" si="7"/>
        <v>17.7</v>
      </c>
    </row>
    <row r="46" spans="1:27" ht="25" customHeight="1" x14ac:dyDescent="0.3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36</v>
      </c>
      <c r="B49" s="87">
        <f>IF(LEN(B$2)&gt;0,SUM(B43:B48),"")</f>
        <v>6.9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0.4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5.2</v>
      </c>
      <c r="W49" s="88">
        <f t="shared" si="8"/>
        <v>5.2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17.7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26</v>
      </c>
      <c r="B52" s="87">
        <f t="shared" ref="B52:Z52" si="10">IF(LEN(B$2)&gt;0,B16+B26+B40,"")</f>
        <v>18.737000000000002</v>
      </c>
      <c r="C52" s="88">
        <f t="shared" si="10"/>
        <v>20.143000000000001</v>
      </c>
      <c r="D52" s="88">
        <f t="shared" si="10"/>
        <v>84.256</v>
      </c>
      <c r="E52" s="88">
        <f t="shared" si="10"/>
        <v>88.375</v>
      </c>
      <c r="F52" s="88">
        <f t="shared" si="10"/>
        <v>38.748999999999995</v>
      </c>
      <c r="G52" s="88">
        <f t="shared" si="10"/>
        <v>37.697000000000003</v>
      </c>
      <c r="H52" s="88">
        <f t="shared" si="10"/>
        <v>117.77499999999999</v>
      </c>
      <c r="I52" s="88">
        <f t="shared" si="10"/>
        <v>15.622999999999999</v>
      </c>
      <c r="J52" s="88">
        <f t="shared" si="10"/>
        <v>23.009</v>
      </c>
      <c r="K52" s="88">
        <f t="shared" si="10"/>
        <v>17.057000000000002</v>
      </c>
      <c r="L52" s="88">
        <f t="shared" si="10"/>
        <v>17.23</v>
      </c>
      <c r="M52" s="88">
        <f t="shared" si="10"/>
        <v>19.856999999999999</v>
      </c>
      <c r="N52" s="88">
        <f t="shared" si="10"/>
        <v>18.451000000000001</v>
      </c>
      <c r="O52" s="88">
        <f t="shared" si="10"/>
        <v>18.262999999999998</v>
      </c>
      <c r="P52" s="88">
        <f t="shared" si="10"/>
        <v>33.770000000000003</v>
      </c>
      <c r="Q52" s="88">
        <f t="shared" si="10"/>
        <v>12.782</v>
      </c>
      <c r="R52" s="88">
        <f t="shared" si="10"/>
        <v>29.245000000000001</v>
      </c>
      <c r="S52" s="88">
        <f t="shared" si="10"/>
        <v>75.537000000000006</v>
      </c>
      <c r="T52" s="88">
        <f t="shared" si="10"/>
        <v>84.818999999999988</v>
      </c>
      <c r="U52" s="88">
        <f t="shared" si="10"/>
        <v>34.894000000000005</v>
      </c>
      <c r="V52" s="88">
        <f t="shared" si="10"/>
        <v>26.422999999999998</v>
      </c>
      <c r="W52" s="88">
        <f t="shared" si="10"/>
        <v>25.2</v>
      </c>
      <c r="X52" s="88">
        <f t="shared" si="10"/>
        <v>20.321999999999999</v>
      </c>
      <c r="Y52" s="88">
        <f t="shared" si="10"/>
        <v>4.24</v>
      </c>
      <c r="Z52" s="89" t="str">
        <f t="shared" si="10"/>
        <v/>
      </c>
      <c r="AA52" s="104">
        <f>SUM(B52:Z52)</f>
        <v>882.45400000000018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45768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18.721</v>
      </c>
      <c r="C4" s="18">
        <v>20.097999999999999</v>
      </c>
      <c r="D4" s="18">
        <v>84.296999999999997</v>
      </c>
      <c r="E4" s="18">
        <v>88.344000000000008</v>
      </c>
      <c r="F4" s="18">
        <v>38.741</v>
      </c>
      <c r="G4" s="18">
        <v>37.65</v>
      </c>
      <c r="H4" s="18">
        <v>117.80300000000001</v>
      </c>
      <c r="I4" s="18">
        <v>15.649999999999999</v>
      </c>
      <c r="J4" s="18">
        <v>23.009</v>
      </c>
      <c r="K4" s="18">
        <v>17.057000000000002</v>
      </c>
      <c r="L4" s="18">
        <v>17.23</v>
      </c>
      <c r="M4" s="18">
        <v>19.856999999999999</v>
      </c>
      <c r="N4" s="18">
        <v>18.451000000000001</v>
      </c>
      <c r="O4" s="18">
        <v>18.262999999999998</v>
      </c>
      <c r="P4" s="18">
        <v>33.769999999999996</v>
      </c>
      <c r="Q4" s="18">
        <v>12.782</v>
      </c>
      <c r="R4" s="18">
        <v>29.283000000000001</v>
      </c>
      <c r="S4" s="18">
        <v>75.518000000000001</v>
      </c>
      <c r="T4" s="18">
        <v>84.815000000000012</v>
      </c>
      <c r="U4" s="18">
        <v>34.899000000000001</v>
      </c>
      <c r="V4" s="18">
        <v>26.448</v>
      </c>
      <c r="W4" s="18">
        <v>25.189</v>
      </c>
      <c r="X4" s="18">
        <v>20.367000000000001</v>
      </c>
      <c r="Y4" s="18">
        <v>4.24</v>
      </c>
      <c r="Z4" s="19"/>
      <c r="AA4" s="20">
        <f>SUM(B4:Z4)</f>
        <v>882.48200000000008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104.66</v>
      </c>
      <c r="C7" s="28">
        <v>96.64</v>
      </c>
      <c r="D7" s="28">
        <v>95.98</v>
      </c>
      <c r="E7" s="28">
        <v>96.03</v>
      </c>
      <c r="F7" s="28">
        <v>97.98</v>
      </c>
      <c r="G7" s="28">
        <v>97.86</v>
      </c>
      <c r="H7" s="28">
        <v>96.55</v>
      </c>
      <c r="I7" s="28">
        <v>92.92</v>
      </c>
      <c r="J7" s="28">
        <v>12.78</v>
      </c>
      <c r="K7" s="28">
        <v>14.67</v>
      </c>
      <c r="L7" s="28">
        <v>9.1199999999999992</v>
      </c>
      <c r="M7" s="28">
        <v>8.35</v>
      </c>
      <c r="N7" s="28">
        <v>9.2100000000000009</v>
      </c>
      <c r="O7" s="28">
        <v>9.2200000000000006</v>
      </c>
      <c r="P7" s="28">
        <v>13.85</v>
      </c>
      <c r="Q7" s="28">
        <v>30.82</v>
      </c>
      <c r="R7" s="28">
        <v>51.83</v>
      </c>
      <c r="S7" s="28">
        <v>86.09</v>
      </c>
      <c r="T7" s="28">
        <v>102.85</v>
      </c>
      <c r="U7" s="28">
        <v>123.37</v>
      </c>
      <c r="V7" s="28">
        <v>139.52000000000001</v>
      </c>
      <c r="W7" s="28">
        <v>130.46</v>
      </c>
      <c r="X7" s="28">
        <v>123.69</v>
      </c>
      <c r="Y7" s="28">
        <v>108.42</v>
      </c>
      <c r="Z7" s="29"/>
      <c r="AA7" s="30">
        <f>IF(SUM(B7:Z7)&lt;&gt;0,AVERAGEIF(B7:Z7,"&lt;&gt;"""),"")</f>
        <v>73.03625000000001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12.995000000000001</v>
      </c>
      <c r="C14" s="57">
        <v>9.004999999999999</v>
      </c>
      <c r="D14" s="57">
        <v>11.2</v>
      </c>
      <c r="E14" s="57">
        <v>13.37</v>
      </c>
      <c r="F14" s="57">
        <v>14.928000000000001</v>
      </c>
      <c r="G14" s="57">
        <v>18.755999999999997</v>
      </c>
      <c r="H14" s="57">
        <v>22.633000000000003</v>
      </c>
      <c r="I14" s="57">
        <v>15.649999999999999</v>
      </c>
      <c r="J14" s="57">
        <v>23.009</v>
      </c>
      <c r="K14" s="57">
        <v>17.057000000000002</v>
      </c>
      <c r="L14" s="57">
        <v>17.027000000000001</v>
      </c>
      <c r="M14" s="57">
        <v>19.439</v>
      </c>
      <c r="N14" s="57">
        <v>17.637999999999998</v>
      </c>
      <c r="O14" s="57">
        <v>17.276</v>
      </c>
      <c r="P14" s="57">
        <v>32.994</v>
      </c>
      <c r="Q14" s="57">
        <v>11.829000000000001</v>
      </c>
      <c r="R14" s="57">
        <v>7.9119999999999999</v>
      </c>
      <c r="S14" s="57">
        <v>15.618</v>
      </c>
      <c r="T14" s="57">
        <v>22.715</v>
      </c>
      <c r="U14" s="57">
        <v>24.298999999999999</v>
      </c>
      <c r="V14" s="57">
        <v>26.448</v>
      </c>
      <c r="W14" s="57">
        <v>25.189</v>
      </c>
      <c r="X14" s="57">
        <v>1.5669999999999999</v>
      </c>
      <c r="Y14" s="57">
        <v>4.24</v>
      </c>
      <c r="Z14" s="58"/>
      <c r="AA14" s="59">
        <f t="shared" si="0"/>
        <v>402.79399999999993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>IF(LEN(B$2)&gt;0,SUM(B10:B15),"")</f>
        <v>12.995000000000001</v>
      </c>
      <c r="C16" s="62">
        <f t="shared" ref="C16:Z16" si="1">IF(LEN(C$2)&gt;0,SUM(C10:C15),"")</f>
        <v>9.004999999999999</v>
      </c>
      <c r="D16" s="62">
        <f t="shared" si="1"/>
        <v>11.2</v>
      </c>
      <c r="E16" s="62">
        <f t="shared" si="1"/>
        <v>13.37</v>
      </c>
      <c r="F16" s="62">
        <f t="shared" si="1"/>
        <v>14.928000000000001</v>
      </c>
      <c r="G16" s="62">
        <f t="shared" si="1"/>
        <v>18.755999999999997</v>
      </c>
      <c r="H16" s="62">
        <f t="shared" si="1"/>
        <v>22.633000000000003</v>
      </c>
      <c r="I16" s="62">
        <f t="shared" si="1"/>
        <v>15.649999999999999</v>
      </c>
      <c r="J16" s="62">
        <f t="shared" si="1"/>
        <v>23.009</v>
      </c>
      <c r="K16" s="62">
        <f t="shared" si="1"/>
        <v>17.057000000000002</v>
      </c>
      <c r="L16" s="62">
        <f t="shared" si="1"/>
        <v>17.027000000000001</v>
      </c>
      <c r="M16" s="62">
        <f t="shared" si="1"/>
        <v>19.439</v>
      </c>
      <c r="N16" s="62">
        <f t="shared" si="1"/>
        <v>17.637999999999998</v>
      </c>
      <c r="O16" s="62">
        <f t="shared" si="1"/>
        <v>17.276</v>
      </c>
      <c r="P16" s="62">
        <f t="shared" si="1"/>
        <v>32.994</v>
      </c>
      <c r="Q16" s="62">
        <f t="shared" si="1"/>
        <v>11.829000000000001</v>
      </c>
      <c r="R16" s="62">
        <f t="shared" si="1"/>
        <v>7.9119999999999999</v>
      </c>
      <c r="S16" s="62">
        <f t="shared" si="1"/>
        <v>15.618</v>
      </c>
      <c r="T16" s="62">
        <f t="shared" si="1"/>
        <v>22.715</v>
      </c>
      <c r="U16" s="62">
        <f t="shared" si="1"/>
        <v>24.298999999999999</v>
      </c>
      <c r="V16" s="62">
        <f t="shared" si="1"/>
        <v>26.448</v>
      </c>
      <c r="W16" s="62">
        <f t="shared" si="1"/>
        <v>25.189</v>
      </c>
      <c r="X16" s="62">
        <f t="shared" si="1"/>
        <v>1.5669999999999999</v>
      </c>
      <c r="Y16" s="62">
        <f t="shared" si="1"/>
        <v>4.24</v>
      </c>
      <c r="Z16" s="63" t="str">
        <f t="shared" si="1"/>
        <v/>
      </c>
      <c r="AA16" s="64">
        <f>SUM(AA10:AA15)</f>
        <v>402.79399999999993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5" customHeight="1" x14ac:dyDescent="0.3">
      <c r="A20" s="75" t="s">
        <v>15</v>
      </c>
      <c r="B20" s="76">
        <v>2.3809999999999998</v>
      </c>
      <c r="C20" s="77">
        <v>2.359</v>
      </c>
      <c r="D20" s="77">
        <v>2.3450000000000002</v>
      </c>
      <c r="E20" s="77">
        <v>2.9989999999999997</v>
      </c>
      <c r="F20" s="77">
        <v>2.3250000000000002</v>
      </c>
      <c r="G20" s="77">
        <v>2.4900000000000002</v>
      </c>
      <c r="H20" s="77">
        <v>2.5430000000000001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17.442</v>
      </c>
    </row>
    <row r="21" spans="1:27" ht="25" customHeight="1" x14ac:dyDescent="0.3">
      <c r="A21" s="75" t="s">
        <v>16</v>
      </c>
      <c r="B21" s="80">
        <v>3.3450000000000002</v>
      </c>
      <c r="C21" s="81">
        <v>3.1339999999999999</v>
      </c>
      <c r="D21" s="81">
        <v>3.1520000000000001</v>
      </c>
      <c r="E21" s="81">
        <v>4.375</v>
      </c>
      <c r="F21" s="81">
        <v>3.0880000000000001</v>
      </c>
      <c r="G21" s="81">
        <v>3.004</v>
      </c>
      <c r="H21" s="81">
        <v>3.0270000000000001</v>
      </c>
      <c r="I21" s="81"/>
      <c r="J21" s="81"/>
      <c r="K21" s="81"/>
      <c r="L21" s="81">
        <v>0.20300000000000001</v>
      </c>
      <c r="M21" s="81">
        <v>0.41799999999999998</v>
      </c>
      <c r="N21" s="81">
        <v>0.81299999999999994</v>
      </c>
      <c r="O21" s="81">
        <v>0.98699999999999999</v>
      </c>
      <c r="P21" s="81">
        <v>0.77600000000000002</v>
      </c>
      <c r="Q21" s="81">
        <v>0.95299999999999996</v>
      </c>
      <c r="R21" s="81">
        <v>0.97099999999999997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28.245999999999999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>IF(LEN(B$2)&gt;0,SUM(B19:B25),"")</f>
        <v>5.726</v>
      </c>
      <c r="C26" s="88">
        <f t="shared" ref="C26:Z26" si="3">IF(LEN(C$2)&gt;0,SUM(C19:C25),"")</f>
        <v>5.4930000000000003</v>
      </c>
      <c r="D26" s="88">
        <f t="shared" si="3"/>
        <v>5.4969999999999999</v>
      </c>
      <c r="E26" s="88">
        <f t="shared" si="3"/>
        <v>7.3739999999999997</v>
      </c>
      <c r="F26" s="88">
        <f t="shared" si="3"/>
        <v>5.4130000000000003</v>
      </c>
      <c r="G26" s="88">
        <f t="shared" si="3"/>
        <v>5.4939999999999998</v>
      </c>
      <c r="H26" s="88">
        <f t="shared" si="3"/>
        <v>5.57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0.20300000000000001</v>
      </c>
      <c r="M26" s="88">
        <f t="shared" si="3"/>
        <v>0.41799999999999998</v>
      </c>
      <c r="N26" s="88">
        <f t="shared" si="3"/>
        <v>0.81299999999999994</v>
      </c>
      <c r="O26" s="88">
        <f t="shared" si="3"/>
        <v>0.98699999999999999</v>
      </c>
      <c r="P26" s="88">
        <f t="shared" si="3"/>
        <v>0.77600000000000002</v>
      </c>
      <c r="Q26" s="88">
        <f t="shared" si="3"/>
        <v>0.95299999999999996</v>
      </c>
      <c r="R26" s="88">
        <f t="shared" si="3"/>
        <v>0.97099999999999997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45.688000000000002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18.721</v>
      </c>
      <c r="C30" s="77">
        <v>14.497999999999999</v>
      </c>
      <c r="D30" s="77">
        <v>16.696999999999999</v>
      </c>
      <c r="E30" s="77">
        <v>20.744</v>
      </c>
      <c r="F30" s="77">
        <v>20.341000000000001</v>
      </c>
      <c r="G30" s="77">
        <v>24.25</v>
      </c>
      <c r="H30" s="77">
        <v>28.202999999999999</v>
      </c>
      <c r="I30" s="77">
        <v>15.65</v>
      </c>
      <c r="J30" s="77">
        <v>23.009</v>
      </c>
      <c r="K30" s="77">
        <v>17.056999999999999</v>
      </c>
      <c r="L30" s="77">
        <v>17.23</v>
      </c>
      <c r="M30" s="77">
        <v>19.856999999999999</v>
      </c>
      <c r="N30" s="77">
        <v>18.451000000000001</v>
      </c>
      <c r="O30" s="77">
        <v>18.263000000000002</v>
      </c>
      <c r="P30" s="77">
        <v>33.770000000000003</v>
      </c>
      <c r="Q30" s="77">
        <v>12.782</v>
      </c>
      <c r="R30" s="77">
        <v>8.8829999999999991</v>
      </c>
      <c r="S30" s="77">
        <v>15.618</v>
      </c>
      <c r="T30" s="77">
        <v>22.715</v>
      </c>
      <c r="U30" s="77">
        <v>24.298999999999999</v>
      </c>
      <c r="V30" s="77">
        <v>26.448</v>
      </c>
      <c r="W30" s="77">
        <v>25.189</v>
      </c>
      <c r="X30" s="77">
        <v>1.5669999999999999</v>
      </c>
      <c r="Y30" s="77">
        <v>4.24</v>
      </c>
      <c r="Z30" s="78"/>
      <c r="AA30" s="79">
        <f>SUM(B30:Z30)</f>
        <v>448.48199999999986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39</v>
      </c>
      <c r="B32" s="61">
        <f>IF(LEN(B$2)&gt;0,SUM(B29:B31),"")</f>
        <v>18.721</v>
      </c>
      <c r="C32" s="62">
        <f t="shared" ref="C32:Z32" si="4">IF(LEN(C$2)&gt;0,SUM(C29:C31),"")</f>
        <v>14.497999999999999</v>
      </c>
      <c r="D32" s="62">
        <f t="shared" si="4"/>
        <v>16.696999999999999</v>
      </c>
      <c r="E32" s="62">
        <f t="shared" si="4"/>
        <v>20.744</v>
      </c>
      <c r="F32" s="62">
        <f t="shared" si="4"/>
        <v>20.341000000000001</v>
      </c>
      <c r="G32" s="62">
        <f t="shared" si="4"/>
        <v>24.25</v>
      </c>
      <c r="H32" s="62">
        <f t="shared" si="4"/>
        <v>28.202999999999999</v>
      </c>
      <c r="I32" s="62">
        <f t="shared" si="4"/>
        <v>15.65</v>
      </c>
      <c r="J32" s="62">
        <f t="shared" si="4"/>
        <v>23.009</v>
      </c>
      <c r="K32" s="62">
        <f t="shared" si="4"/>
        <v>17.056999999999999</v>
      </c>
      <c r="L32" s="62">
        <f t="shared" si="4"/>
        <v>17.23</v>
      </c>
      <c r="M32" s="62">
        <f t="shared" si="4"/>
        <v>19.856999999999999</v>
      </c>
      <c r="N32" s="62">
        <f t="shared" si="4"/>
        <v>18.451000000000001</v>
      </c>
      <c r="O32" s="62">
        <f t="shared" si="4"/>
        <v>18.263000000000002</v>
      </c>
      <c r="P32" s="62">
        <f t="shared" si="4"/>
        <v>33.770000000000003</v>
      </c>
      <c r="Q32" s="62">
        <f t="shared" si="4"/>
        <v>12.782</v>
      </c>
      <c r="R32" s="62">
        <f t="shared" si="4"/>
        <v>8.8829999999999991</v>
      </c>
      <c r="S32" s="62">
        <f t="shared" si="4"/>
        <v>15.618</v>
      </c>
      <c r="T32" s="62">
        <f t="shared" si="4"/>
        <v>22.715</v>
      </c>
      <c r="U32" s="62">
        <f t="shared" si="4"/>
        <v>24.298999999999999</v>
      </c>
      <c r="V32" s="62">
        <f t="shared" si="4"/>
        <v>26.448</v>
      </c>
      <c r="W32" s="62">
        <f t="shared" si="4"/>
        <v>25.189</v>
      </c>
      <c r="X32" s="62">
        <f t="shared" si="4"/>
        <v>1.5669999999999999</v>
      </c>
      <c r="Y32" s="62">
        <f t="shared" si="4"/>
        <v>4.24</v>
      </c>
      <c r="Z32" s="63" t="str">
        <f t="shared" si="4"/>
        <v/>
      </c>
      <c r="AA32" s="64">
        <f>SUM(AA29:AA31)</f>
        <v>448.48199999999986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43</v>
      </c>
      <c r="B37" s="98"/>
      <c r="C37" s="99">
        <v>5.6</v>
      </c>
      <c r="D37" s="99">
        <v>67.599999999999994</v>
      </c>
      <c r="E37" s="99">
        <v>67.599999999999994</v>
      </c>
      <c r="F37" s="99">
        <v>18.399999999999999</v>
      </c>
      <c r="G37" s="99">
        <v>13.4</v>
      </c>
      <c r="H37" s="99">
        <v>89.6</v>
      </c>
      <c r="I37" s="99"/>
      <c r="J37" s="99"/>
      <c r="K37" s="99"/>
      <c r="L37" s="99"/>
      <c r="M37" s="99"/>
      <c r="N37" s="99"/>
      <c r="O37" s="99"/>
      <c r="P37" s="99"/>
      <c r="Q37" s="99"/>
      <c r="R37" s="99">
        <v>20.399999999999999</v>
      </c>
      <c r="S37" s="99">
        <v>59.9</v>
      </c>
      <c r="T37" s="99">
        <v>62.1</v>
      </c>
      <c r="U37" s="99">
        <v>10.6</v>
      </c>
      <c r="V37" s="99"/>
      <c r="W37" s="99"/>
      <c r="X37" s="99">
        <v>18.8</v>
      </c>
      <c r="Y37" s="99"/>
      <c r="Z37" s="100"/>
      <c r="AA37" s="79">
        <f t="shared" si="5"/>
        <v>434</v>
      </c>
    </row>
    <row r="38" spans="1:27" ht="25" customHeight="1" x14ac:dyDescent="0.3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5.6</v>
      </c>
      <c r="D40" s="88">
        <f t="shared" si="6"/>
        <v>67.599999999999994</v>
      </c>
      <c r="E40" s="88">
        <f t="shared" si="6"/>
        <v>67.599999999999994</v>
      </c>
      <c r="F40" s="88">
        <f t="shared" si="6"/>
        <v>18.399999999999999</v>
      </c>
      <c r="G40" s="88">
        <f t="shared" si="6"/>
        <v>13.4</v>
      </c>
      <c r="H40" s="88">
        <f t="shared" si="6"/>
        <v>89.6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20.399999999999999</v>
      </c>
      <c r="S40" s="88">
        <f t="shared" si="6"/>
        <v>59.9</v>
      </c>
      <c r="T40" s="88">
        <f t="shared" si="6"/>
        <v>62.1</v>
      </c>
      <c r="U40" s="88">
        <f t="shared" si="6"/>
        <v>10.6</v>
      </c>
      <c r="V40" s="88">
        <f t="shared" si="6"/>
        <v>0</v>
      </c>
      <c r="W40" s="88">
        <f t="shared" si="6"/>
        <v>0</v>
      </c>
      <c r="X40" s="88">
        <f t="shared" si="6"/>
        <v>18.8</v>
      </c>
      <c r="Y40" s="88">
        <f t="shared" si="6"/>
        <v>0</v>
      </c>
      <c r="Z40" s="89" t="str">
        <f t="shared" si="6"/>
        <v/>
      </c>
      <c r="AA40" s="90">
        <f t="shared" si="5"/>
        <v>434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43</v>
      </c>
      <c r="B45" s="98"/>
      <c r="C45" s="99">
        <v>5.6</v>
      </c>
      <c r="D45" s="99">
        <v>67.599999999999994</v>
      </c>
      <c r="E45" s="99">
        <v>67.599999999999994</v>
      </c>
      <c r="F45" s="99">
        <v>18.399999999999999</v>
      </c>
      <c r="G45" s="99">
        <v>13.4</v>
      </c>
      <c r="H45" s="99">
        <v>89.6</v>
      </c>
      <c r="I45" s="99"/>
      <c r="J45" s="99"/>
      <c r="K45" s="99"/>
      <c r="L45" s="99"/>
      <c r="M45" s="99"/>
      <c r="N45" s="99"/>
      <c r="O45" s="99"/>
      <c r="P45" s="99"/>
      <c r="Q45" s="99"/>
      <c r="R45" s="99">
        <v>20.399999999999999</v>
      </c>
      <c r="S45" s="99">
        <v>59.9</v>
      </c>
      <c r="T45" s="99">
        <v>62.1</v>
      </c>
      <c r="U45" s="99">
        <v>10.6</v>
      </c>
      <c r="V45" s="99"/>
      <c r="W45" s="99"/>
      <c r="X45" s="99">
        <v>18.8</v>
      </c>
      <c r="Y45" s="99"/>
      <c r="Z45" s="100"/>
      <c r="AA45" s="79">
        <f t="shared" si="7"/>
        <v>434</v>
      </c>
    </row>
    <row r="46" spans="1:27" ht="25" customHeight="1" x14ac:dyDescent="0.3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5.6</v>
      </c>
      <c r="D49" s="88">
        <f t="shared" si="8"/>
        <v>67.599999999999994</v>
      </c>
      <c r="E49" s="88">
        <f t="shared" si="8"/>
        <v>67.599999999999994</v>
      </c>
      <c r="F49" s="88">
        <f t="shared" si="8"/>
        <v>18.399999999999999</v>
      </c>
      <c r="G49" s="88">
        <f t="shared" si="8"/>
        <v>13.4</v>
      </c>
      <c r="H49" s="88">
        <f t="shared" si="8"/>
        <v>89.6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20.399999999999999</v>
      </c>
      <c r="S49" s="88">
        <f t="shared" si="8"/>
        <v>59.9</v>
      </c>
      <c r="T49" s="88">
        <f t="shared" si="8"/>
        <v>62.1</v>
      </c>
      <c r="U49" s="88">
        <f t="shared" si="8"/>
        <v>10.6</v>
      </c>
      <c r="V49" s="88">
        <f t="shared" si="8"/>
        <v>0</v>
      </c>
      <c r="W49" s="88">
        <f t="shared" si="8"/>
        <v>0</v>
      </c>
      <c r="X49" s="88">
        <f t="shared" si="8"/>
        <v>18.8</v>
      </c>
      <c r="Y49" s="88">
        <f t="shared" si="8"/>
        <v>0</v>
      </c>
      <c r="Z49" s="89" t="str">
        <f t="shared" si="8"/>
        <v/>
      </c>
      <c r="AA49" s="90">
        <f t="shared" si="7"/>
        <v>434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39</v>
      </c>
      <c r="B52" s="87">
        <f>IF(LEN(B$2)&gt;0,SUM(B10:B15)+B26+B40,"")</f>
        <v>18.721</v>
      </c>
      <c r="C52" s="88">
        <f t="shared" ref="C52:Z52" si="10">IF(LEN(C$2)&gt;0,SUM(C10:C15)+C26+C40,"")</f>
        <v>20.097999999999999</v>
      </c>
      <c r="D52" s="88">
        <f t="shared" si="10"/>
        <v>84.296999999999997</v>
      </c>
      <c r="E52" s="88">
        <f t="shared" si="10"/>
        <v>88.343999999999994</v>
      </c>
      <c r="F52" s="88">
        <f t="shared" si="10"/>
        <v>38.741</v>
      </c>
      <c r="G52" s="88">
        <f t="shared" si="10"/>
        <v>37.65</v>
      </c>
      <c r="H52" s="88">
        <f t="shared" si="10"/>
        <v>117.803</v>
      </c>
      <c r="I52" s="88">
        <f t="shared" si="10"/>
        <v>15.649999999999999</v>
      </c>
      <c r="J52" s="88">
        <f t="shared" si="10"/>
        <v>23.009</v>
      </c>
      <c r="K52" s="88">
        <f t="shared" si="10"/>
        <v>17.057000000000002</v>
      </c>
      <c r="L52" s="88">
        <f t="shared" si="10"/>
        <v>17.23</v>
      </c>
      <c r="M52" s="88">
        <f t="shared" si="10"/>
        <v>19.856999999999999</v>
      </c>
      <c r="N52" s="88">
        <f t="shared" si="10"/>
        <v>18.450999999999997</v>
      </c>
      <c r="O52" s="88">
        <f t="shared" si="10"/>
        <v>18.262999999999998</v>
      </c>
      <c r="P52" s="88">
        <f t="shared" si="10"/>
        <v>33.770000000000003</v>
      </c>
      <c r="Q52" s="88">
        <f t="shared" si="10"/>
        <v>12.782</v>
      </c>
      <c r="R52" s="88">
        <f t="shared" si="10"/>
        <v>29.282999999999998</v>
      </c>
      <c r="S52" s="88">
        <f t="shared" si="10"/>
        <v>75.518000000000001</v>
      </c>
      <c r="T52" s="88">
        <f t="shared" si="10"/>
        <v>84.814999999999998</v>
      </c>
      <c r="U52" s="88">
        <f t="shared" si="10"/>
        <v>34.899000000000001</v>
      </c>
      <c r="V52" s="88">
        <f t="shared" si="10"/>
        <v>26.448</v>
      </c>
      <c r="W52" s="88">
        <f t="shared" si="10"/>
        <v>25.189</v>
      </c>
      <c r="X52" s="88">
        <f t="shared" si="10"/>
        <v>20.367000000000001</v>
      </c>
      <c r="Y52" s="88">
        <f t="shared" si="10"/>
        <v>4.24</v>
      </c>
      <c r="Z52" s="89" t="str">
        <f t="shared" si="10"/>
        <v/>
      </c>
      <c r="AA52" s="104">
        <f>SUM(B52:Z52)</f>
        <v>882.48200000000008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5">
      <c r="A2" s="6">
        <v>45768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-6.9</v>
      </c>
      <c r="C4" s="18">
        <v>5.6</v>
      </c>
      <c r="D4" s="18">
        <v>67.599999999999994</v>
      </c>
      <c r="E4" s="18">
        <v>67.599999999999994</v>
      </c>
      <c r="F4" s="18">
        <v>18.399999999999999</v>
      </c>
      <c r="G4" s="18">
        <v>13.4</v>
      </c>
      <c r="H4" s="18">
        <v>89.6</v>
      </c>
      <c r="I4" s="18">
        <v>-0.4</v>
      </c>
      <c r="J4" s="18"/>
      <c r="K4" s="18"/>
      <c r="L4" s="18"/>
      <c r="M4" s="18"/>
      <c r="N4" s="18"/>
      <c r="O4" s="18"/>
      <c r="P4" s="18"/>
      <c r="Q4" s="18"/>
      <c r="R4" s="18">
        <v>20.399999999999999</v>
      </c>
      <c r="S4" s="18">
        <v>59.9</v>
      </c>
      <c r="T4" s="18">
        <v>62.1</v>
      </c>
      <c r="U4" s="18">
        <v>10.6</v>
      </c>
      <c r="V4" s="18">
        <v>-5.2</v>
      </c>
      <c r="W4" s="18">
        <v>-5.2</v>
      </c>
      <c r="X4" s="18">
        <v>18.8</v>
      </c>
      <c r="Y4" s="18"/>
      <c r="Z4" s="19"/>
      <c r="AA4" s="111">
        <f>SUM(B4:Z4)</f>
        <v>416.3</v>
      </c>
    </row>
    <row r="5" spans="1:27" ht="25" customHeight="1" thickBot="1" x14ac:dyDescent="0.3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5" customHeight="1" x14ac:dyDescent="0.3">
      <c r="A7" s="26" t="s">
        <v>3</v>
      </c>
      <c r="B7" s="116">
        <v>104.66</v>
      </c>
      <c r="C7" s="117">
        <v>96.64</v>
      </c>
      <c r="D7" s="117">
        <v>95.98</v>
      </c>
      <c r="E7" s="117">
        <v>96.03</v>
      </c>
      <c r="F7" s="117">
        <v>97.98</v>
      </c>
      <c r="G7" s="117">
        <v>97.86</v>
      </c>
      <c r="H7" s="117">
        <v>96.55</v>
      </c>
      <c r="I7" s="117">
        <v>92.92</v>
      </c>
      <c r="J7" s="117">
        <v>12.78</v>
      </c>
      <c r="K7" s="117">
        <v>14.67</v>
      </c>
      <c r="L7" s="117">
        <v>9.1199999999999992</v>
      </c>
      <c r="M7" s="117">
        <v>8.35</v>
      </c>
      <c r="N7" s="117">
        <v>9.2100000000000009</v>
      </c>
      <c r="O7" s="117">
        <v>9.2200000000000006</v>
      </c>
      <c r="P7" s="117">
        <v>13.85</v>
      </c>
      <c r="Q7" s="117">
        <v>30.82</v>
      </c>
      <c r="R7" s="117">
        <v>51.83</v>
      </c>
      <c r="S7" s="117">
        <v>86.09</v>
      </c>
      <c r="T7" s="117">
        <v>102.85</v>
      </c>
      <c r="U7" s="117">
        <v>123.37</v>
      </c>
      <c r="V7" s="117">
        <v>139.52000000000001</v>
      </c>
      <c r="W7" s="117">
        <v>130.46</v>
      </c>
      <c r="X7" s="117">
        <v>123.69</v>
      </c>
      <c r="Y7" s="117">
        <v>108.42</v>
      </c>
      <c r="Z7" s="118"/>
      <c r="AA7" s="119">
        <f>IF(SUM(B7:Z7)&lt;&gt;0,AVERAGEIF(B7:Z7,"&lt;&gt;"""),"")</f>
        <v>73.03625000000001</v>
      </c>
    </row>
    <row r="8" spans="1:27" ht="25" customHeight="1" thickBot="1" x14ac:dyDescent="0.3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5" customHeight="1" x14ac:dyDescent="0.3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5" customHeight="1" x14ac:dyDescent="0.3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5" customHeight="1" x14ac:dyDescent="0.3">
      <c r="A13" s="97" t="s">
        <v>30</v>
      </c>
      <c r="B13" s="128">
        <v>6.9</v>
      </c>
      <c r="C13" s="129"/>
      <c r="D13" s="129"/>
      <c r="E13" s="129"/>
      <c r="F13" s="129"/>
      <c r="G13" s="129"/>
      <c r="H13" s="129"/>
      <c r="I13" s="129">
        <v>0.4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>
        <v>5.2</v>
      </c>
      <c r="W13" s="129">
        <v>5.2</v>
      </c>
      <c r="X13" s="129"/>
      <c r="Y13" s="130"/>
      <c r="Z13" s="131"/>
      <c r="AA13" s="132">
        <f t="shared" si="0"/>
        <v>17.7</v>
      </c>
    </row>
    <row r="14" spans="1:27" ht="25" customHeight="1" x14ac:dyDescent="0.3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5" customHeight="1" x14ac:dyDescent="0.3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5">
      <c r="A16" s="86" t="s">
        <v>51</v>
      </c>
      <c r="B16" s="134">
        <f t="shared" ref="B16:Z16" si="1">IF(LEN(B$2)&gt;0,SUM(B11:B15),"")</f>
        <v>6.9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0.4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5.2</v>
      </c>
      <c r="W16" s="135">
        <f t="shared" si="1"/>
        <v>5.2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17.7</v>
      </c>
    </row>
    <row r="17" spans="1:27" ht="18" customHeight="1" thickBot="1" x14ac:dyDescent="0.3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5" customHeight="1" x14ac:dyDescent="0.3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5" customHeight="1" x14ac:dyDescent="0.3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5" customHeight="1" x14ac:dyDescent="0.3">
      <c r="A21" s="97" t="s">
        <v>43</v>
      </c>
      <c r="B21" s="128"/>
      <c r="C21" s="129">
        <v>5.6</v>
      </c>
      <c r="D21" s="129">
        <v>67.599999999999994</v>
      </c>
      <c r="E21" s="129">
        <v>67.599999999999994</v>
      </c>
      <c r="F21" s="129">
        <v>18.399999999999999</v>
      </c>
      <c r="G21" s="129">
        <v>13.4</v>
      </c>
      <c r="H21" s="129">
        <v>89.6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20.399999999999999</v>
      </c>
      <c r="S21" s="129">
        <v>59.9</v>
      </c>
      <c r="T21" s="129">
        <v>62.1</v>
      </c>
      <c r="U21" s="129">
        <v>10.6</v>
      </c>
      <c r="V21" s="129"/>
      <c r="W21" s="129"/>
      <c r="X21" s="129">
        <v>18.8</v>
      </c>
      <c r="Y21" s="130"/>
      <c r="Z21" s="131"/>
      <c r="AA21" s="132">
        <f t="shared" si="2"/>
        <v>434</v>
      </c>
    </row>
    <row r="22" spans="1:27" ht="25" customHeight="1" x14ac:dyDescent="0.3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5" customHeight="1" x14ac:dyDescent="0.3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5">
      <c r="A24" s="86" t="s">
        <v>49</v>
      </c>
      <c r="B24" s="134">
        <f t="shared" ref="B24:Z24" si="3">IF(LEN(B$2)&gt;0,SUM(B19:B23),"")</f>
        <v>0</v>
      </c>
      <c r="C24" s="135">
        <f t="shared" si="3"/>
        <v>5.6</v>
      </c>
      <c r="D24" s="135">
        <f t="shared" si="3"/>
        <v>67.599999999999994</v>
      </c>
      <c r="E24" s="135">
        <f t="shared" si="3"/>
        <v>67.599999999999994</v>
      </c>
      <c r="F24" s="135">
        <f t="shared" si="3"/>
        <v>18.399999999999999</v>
      </c>
      <c r="G24" s="135">
        <f t="shared" si="3"/>
        <v>13.4</v>
      </c>
      <c r="H24" s="135">
        <f t="shared" si="3"/>
        <v>89.6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20.399999999999999</v>
      </c>
      <c r="S24" s="135">
        <f t="shared" si="3"/>
        <v>59.9</v>
      </c>
      <c r="T24" s="135">
        <f t="shared" si="3"/>
        <v>62.1</v>
      </c>
      <c r="U24" s="135">
        <f t="shared" si="3"/>
        <v>10.6</v>
      </c>
      <c r="V24" s="135">
        <f t="shared" si="3"/>
        <v>0</v>
      </c>
      <c r="W24" s="135">
        <f t="shared" si="3"/>
        <v>0</v>
      </c>
      <c r="X24" s="135">
        <f t="shared" si="3"/>
        <v>18.8</v>
      </c>
      <c r="Y24" s="135">
        <f t="shared" si="3"/>
        <v>0</v>
      </c>
      <c r="Z24" s="136" t="str">
        <f t="shared" si="3"/>
        <v/>
      </c>
      <c r="AA24" s="90">
        <f t="shared" si="2"/>
        <v>434</v>
      </c>
    </row>
    <row r="25" spans="1:27" ht="16" customHeight="1" x14ac:dyDescent="0.3"/>
    <row r="28" spans="1:27" x14ac:dyDescent="0.3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3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2025-04-20T20:33:16Z</dcterms:created>
  <dcterms:modified xsi:type="dcterms:W3CDTF">2025-04-20T20:33:18Z</dcterms:modified>
</cp:coreProperties>
</file>