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<sst xmlns="http://schemas.openxmlformats.org/spreadsheetml/2006/main" count="119" uniqueCount="54">
  <si>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26/05/2025 23:35:54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</si>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</sst>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B07-44AA-A3BA-90204282060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1">
                  <c:v>1.4</c:v>
                </c:pt>
                <c:pt idx="12">
                  <c:v>2.7</c:v>
                </c:pt>
                <c:pt idx="13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07-44AA-A3BA-90204282060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07-44AA-A3BA-90204282060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9">
                  <c:v>2.2400000000000002</c:v>
                </c:pt>
                <c:pt idx="10">
                  <c:v>8.1999999999999993</c:v>
                </c:pt>
                <c:pt idx="11">
                  <c:v>2.56</c:v>
                </c:pt>
                <c:pt idx="20">
                  <c:v>13.026999999999999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07-44AA-A3BA-90204282060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B07-44AA-A3BA-90204282060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B07-44AA-A3BA-90204282060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B07-44AA-A3BA-90204282060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B07-44AA-A3BA-90204282060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B07-44AA-A3BA-90204282060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26.131999999999998</c:v>
                </c:pt>
                <c:pt idx="7">
                  <c:v>84</c:v>
                </c:pt>
                <c:pt idx="18">
                  <c:v>8.4499999999999993</c:v>
                </c:pt>
                <c:pt idx="19">
                  <c:v>25.097000000000001</c:v>
                </c:pt>
                <c:pt idx="20">
                  <c:v>49.92</c:v>
                </c:pt>
                <c:pt idx="21">
                  <c:v>56</c:v>
                </c:pt>
                <c:pt idx="22">
                  <c:v>9.9830000000000005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07-44AA-A3BA-90204282060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39.1</c:v>
                </c:pt>
                <c:pt idx="1">
                  <c:v>39.5</c:v>
                </c:pt>
                <c:pt idx="2">
                  <c:v>65.900000000000006</c:v>
                </c:pt>
                <c:pt idx="3">
                  <c:v>43.7</c:v>
                </c:pt>
                <c:pt idx="4">
                  <c:v>50</c:v>
                </c:pt>
                <c:pt idx="5">
                  <c:v>0</c:v>
                </c:pt>
                <c:pt idx="6">
                  <c:v>0.3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30.4</c:v>
                </c:pt>
                <c:pt idx="14">
                  <c:v>90.3</c:v>
                </c:pt>
                <c:pt idx="15">
                  <c:v>97.2</c:v>
                </c:pt>
                <c:pt idx="16">
                  <c:v>97</c:v>
                </c:pt>
                <c:pt idx="17">
                  <c:v>46.6</c:v>
                </c:pt>
                <c:pt idx="18">
                  <c:v>40.200000000000003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38.6</c:v>
                </c:pt>
                <c:pt idx="23">
                  <c:v>28.5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07-44AA-A3BA-90204282060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5">
                  <c:v>14.837999999999999</c:v>
                </c:pt>
                <c:pt idx="6">
                  <c:v>5.0720000000000001</c:v>
                </c:pt>
                <c:pt idx="7">
                  <c:v>10.462999999999999</c:v>
                </c:pt>
                <c:pt idx="8">
                  <c:v>37.067</c:v>
                </c:pt>
                <c:pt idx="9">
                  <c:v>82.247</c:v>
                </c:pt>
                <c:pt idx="10">
                  <c:v>17.948</c:v>
                </c:pt>
                <c:pt idx="11">
                  <c:v>26.457999999999998</c:v>
                </c:pt>
                <c:pt idx="12">
                  <c:v>19.613</c:v>
                </c:pt>
                <c:pt idx="13">
                  <c:v>23.037000000000003</c:v>
                </c:pt>
                <c:pt idx="14">
                  <c:v>0.115</c:v>
                </c:pt>
                <c:pt idx="15">
                  <c:v>0.06</c:v>
                </c:pt>
                <c:pt idx="16">
                  <c:v>1.8310000000000002</c:v>
                </c:pt>
                <c:pt idx="17">
                  <c:v>0.112</c:v>
                </c:pt>
                <c:pt idx="18">
                  <c:v>6.726</c:v>
                </c:pt>
                <c:pt idx="19">
                  <c:v>9.1039999999999992</c:v>
                </c:pt>
                <c:pt idx="20">
                  <c:v>4.5640000000000001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07-44AA-A3BA-90204282060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B07-44AA-A3BA-90204282060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B07-44AA-A3BA-902042820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87.51</c:v>
                </c:pt>
                <c:pt idx="1">
                  <c:v>80.069999999999993</c:v>
                </c:pt>
                <c:pt idx="2">
                  <c:v>68.349999999999994</c:v>
                </c:pt>
                <c:pt idx="3">
                  <c:v>75.92</c:v>
                </c:pt>
                <c:pt idx="4">
                  <c:v>83.39</c:v>
                </c:pt>
                <c:pt idx="5">
                  <c:v>103.69</c:v>
                </c:pt>
                <c:pt idx="6">
                  <c:v>120.95</c:v>
                </c:pt>
                <c:pt idx="7">
                  <c:v>96.52</c:v>
                </c:pt>
                <c:pt idx="8">
                  <c:v>65.09</c:v>
                </c:pt>
                <c:pt idx="9">
                  <c:v>40</c:v>
                </c:pt>
                <c:pt idx="10">
                  <c:v>15.02</c:v>
                </c:pt>
                <c:pt idx="11">
                  <c:v>10.130000000000001</c:v>
                </c:pt>
                <c:pt idx="12">
                  <c:v>8.1199999999999992</c:v>
                </c:pt>
                <c:pt idx="13">
                  <c:v>7.94</c:v>
                </c:pt>
                <c:pt idx="14">
                  <c:v>7.93</c:v>
                </c:pt>
                <c:pt idx="15">
                  <c:v>12.03</c:v>
                </c:pt>
                <c:pt idx="16">
                  <c:v>51.92</c:v>
                </c:pt>
                <c:pt idx="17">
                  <c:v>79.3</c:v>
                </c:pt>
                <c:pt idx="18">
                  <c:v>107.93</c:v>
                </c:pt>
                <c:pt idx="19">
                  <c:v>136.19</c:v>
                </c:pt>
                <c:pt idx="20">
                  <c:v>213.73</c:v>
                </c:pt>
                <c:pt idx="21">
                  <c:v>148.57</c:v>
                </c:pt>
                <c:pt idx="22">
                  <c:v>109.72</c:v>
                </c:pt>
                <c:pt idx="23">
                  <c:v>89.96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07-44AA-A3BA-902042820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46C-48E5-B0F4-364368C114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46C-48E5-B0F4-364368C114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2.7</c:v>
                </c:pt>
                <c:pt idx="2">
                  <c:v>10</c:v>
                </c:pt>
                <c:pt idx="3">
                  <c:v>1.0589999999999999</c:v>
                </c:pt>
                <c:pt idx="4">
                  <c:v>2.8</c:v>
                </c:pt>
                <c:pt idx="8">
                  <c:v>0.94299999999999995</c:v>
                </c:pt>
                <c:pt idx="16">
                  <c:v>3.4</c:v>
                </c:pt>
                <c:pt idx="17">
                  <c:v>13.3</c:v>
                </c:pt>
                <c:pt idx="18">
                  <c:v>6.4</c:v>
                </c:pt>
                <c:pt idx="19">
                  <c:v>6.1999999999999993</c:v>
                </c:pt>
                <c:pt idx="20">
                  <c:v>6.9499999999999993</c:v>
                </c:pt>
                <c:pt idx="22">
                  <c:v>1.35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6C-48E5-B0F4-364368C114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16.059999999999999</c:v>
                </c:pt>
                <c:pt idx="1">
                  <c:v>17.748000000000001</c:v>
                </c:pt>
                <c:pt idx="2">
                  <c:v>35.152999999999999</c:v>
                </c:pt>
                <c:pt idx="3">
                  <c:v>24.138999999999999</c:v>
                </c:pt>
                <c:pt idx="4">
                  <c:v>22.393999999999998</c:v>
                </c:pt>
                <c:pt idx="5">
                  <c:v>2</c:v>
                </c:pt>
                <c:pt idx="6">
                  <c:v>5</c:v>
                </c:pt>
                <c:pt idx="7">
                  <c:v>6.2480000000000002</c:v>
                </c:pt>
                <c:pt idx="8">
                  <c:v>14.472000000000001</c:v>
                </c:pt>
                <c:pt idx="9">
                  <c:v>3.3639999999999999</c:v>
                </c:pt>
                <c:pt idx="14">
                  <c:v>28.6</c:v>
                </c:pt>
                <c:pt idx="15">
                  <c:v>30.42</c:v>
                </c:pt>
                <c:pt idx="16">
                  <c:v>11.472000000000001</c:v>
                </c:pt>
                <c:pt idx="17">
                  <c:v>0.7</c:v>
                </c:pt>
                <c:pt idx="18">
                  <c:v>16.012999999999998</c:v>
                </c:pt>
                <c:pt idx="19">
                  <c:v>17.218</c:v>
                </c:pt>
                <c:pt idx="20">
                  <c:v>35.65</c:v>
                </c:pt>
                <c:pt idx="21">
                  <c:v>44.86</c:v>
                </c:pt>
                <c:pt idx="22">
                  <c:v>33.21</c:v>
                </c:pt>
                <c:pt idx="23">
                  <c:v>23.75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6C-48E5-B0F4-364368C114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46C-48E5-B0F4-364368C114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46C-48E5-B0F4-364368C114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7.0999999999999994E-2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6C-48E5-B0F4-364368C114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46C-48E5-B0F4-364368C114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46C-48E5-B0F4-364368C114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46C-48E5-B0F4-364368C114C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38.1</c:v>
                </c:pt>
                <c:pt idx="6">
                  <c:v>0</c:v>
                </c:pt>
                <c:pt idx="7">
                  <c:v>64.3</c:v>
                </c:pt>
                <c:pt idx="8">
                  <c:v>0</c:v>
                </c:pt>
                <c:pt idx="9">
                  <c:v>29.5</c:v>
                </c:pt>
                <c:pt idx="10">
                  <c:v>30.9</c:v>
                </c:pt>
                <c:pt idx="11">
                  <c:v>30.4</c:v>
                </c:pt>
                <c:pt idx="12">
                  <c:v>14.6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6C-48E5-B0F4-364368C114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23.086000000000002</c:v>
                </c:pt>
                <c:pt idx="1">
                  <c:v>19.074000000000002</c:v>
                </c:pt>
                <c:pt idx="2">
                  <c:v>20.768000000000001</c:v>
                </c:pt>
                <c:pt idx="3">
                  <c:v>18.494999999999997</c:v>
                </c:pt>
                <c:pt idx="4">
                  <c:v>24.81</c:v>
                </c:pt>
                <c:pt idx="5">
                  <c:v>0.85799999999999998</c:v>
                </c:pt>
                <c:pt idx="6">
                  <c:v>0.39100000000000001</c:v>
                </c:pt>
                <c:pt idx="7">
                  <c:v>23.902999999999999</c:v>
                </c:pt>
                <c:pt idx="8">
                  <c:v>21.652000000000001</c:v>
                </c:pt>
                <c:pt idx="9">
                  <c:v>51.552</c:v>
                </c:pt>
                <c:pt idx="10">
                  <c:v>7.0999999999999994E-2</c:v>
                </c:pt>
                <c:pt idx="12">
                  <c:v>7.7380000000000004</c:v>
                </c:pt>
                <c:pt idx="13">
                  <c:v>54.817</c:v>
                </c:pt>
                <c:pt idx="14">
                  <c:v>61.850999999999999</c:v>
                </c:pt>
                <c:pt idx="15">
                  <c:v>66.792999999999992</c:v>
                </c:pt>
                <c:pt idx="16">
                  <c:v>83.914000000000016</c:v>
                </c:pt>
                <c:pt idx="17">
                  <c:v>32.741</c:v>
                </c:pt>
                <c:pt idx="18">
                  <c:v>32.914999999999999</c:v>
                </c:pt>
                <c:pt idx="19">
                  <c:v>10.783000000000001</c:v>
                </c:pt>
                <c:pt idx="20">
                  <c:v>24.910999999999998</c:v>
                </c:pt>
                <c:pt idx="21">
                  <c:v>11.139999999999999</c:v>
                </c:pt>
                <c:pt idx="22">
                  <c:v>14.071999999999999</c:v>
                </c:pt>
                <c:pt idx="23">
                  <c:v>4.7210000000000001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6C-48E5-B0F4-364368C114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46C-48E5-B0F4-364368C114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46C-48E5-B0F4-364368C11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87.51</c:v>
                </c:pt>
                <c:pt idx="1">
                  <c:v>80.069999999999993</c:v>
                </c:pt>
                <c:pt idx="2">
                  <c:v>68.349999999999994</c:v>
                </c:pt>
                <c:pt idx="3">
                  <c:v>75.92</c:v>
                </c:pt>
                <c:pt idx="4">
                  <c:v>83.39</c:v>
                </c:pt>
                <c:pt idx="5">
                  <c:v>103.69</c:v>
                </c:pt>
                <c:pt idx="6">
                  <c:v>120.95</c:v>
                </c:pt>
                <c:pt idx="7">
                  <c:v>96.52</c:v>
                </c:pt>
                <c:pt idx="8">
                  <c:v>65.09</c:v>
                </c:pt>
                <c:pt idx="9">
                  <c:v>40</c:v>
                </c:pt>
                <c:pt idx="10">
                  <c:v>15.02</c:v>
                </c:pt>
                <c:pt idx="11">
                  <c:v>10.130000000000001</c:v>
                </c:pt>
                <c:pt idx="12">
                  <c:v>8.1199999999999992</c:v>
                </c:pt>
                <c:pt idx="13">
                  <c:v>7.94</c:v>
                </c:pt>
                <c:pt idx="14">
                  <c:v>7.93</c:v>
                </c:pt>
                <c:pt idx="15">
                  <c:v>12.03</c:v>
                </c:pt>
                <c:pt idx="16">
                  <c:v>51.92</c:v>
                </c:pt>
                <c:pt idx="17">
                  <c:v>79.3</c:v>
                </c:pt>
                <c:pt idx="18">
                  <c:v>107.93</c:v>
                </c:pt>
                <c:pt idx="19">
                  <c:v>136.19</c:v>
                </c:pt>
                <c:pt idx="20">
                  <c:v>213.73</c:v>
                </c:pt>
                <c:pt idx="21">
                  <c:v>148.57</c:v>
                </c:pt>
                <c:pt idx="22">
                  <c:v>109.72</c:v>
                </c:pt>
                <c:pt idx="23">
                  <c:v>89.96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46C-48E5-B0F4-364368C11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39.1</v>
      </c>
      <c r="C4" s="18">
        <v>39.5</v>
      </c>
      <c r="D4" s="18">
        <v>65.900000000000006</v>
      </c>
      <c r="E4" s="18">
        <v>43.7</v>
      </c>
      <c r="F4" s="18">
        <v>50</v>
      </c>
      <c r="G4" s="18">
        <v>40.97</v>
      </c>
      <c r="H4" s="18">
        <v>5.3720000000000008</v>
      </c>
      <c r="I4" s="18">
        <v>94.463000000000022</v>
      </c>
      <c r="J4" s="18">
        <v>37.067</v>
      </c>
      <c r="K4" s="18">
        <v>84.486999999999995</v>
      </c>
      <c r="L4" s="18">
        <v>30.948</v>
      </c>
      <c r="M4" s="18">
        <v>30.417999999999999</v>
      </c>
      <c r="N4" s="18">
        <v>22.312999999999999</v>
      </c>
      <c r="O4" s="18">
        <v>54.836999999999996</v>
      </c>
      <c r="P4" s="18">
        <v>90.414999999999992</v>
      </c>
      <c r="Q4" s="18">
        <v>97.26</v>
      </c>
      <c r="R4" s="18">
        <v>98.831000000000003</v>
      </c>
      <c r="S4" s="18">
        <v>46.712000000000003</v>
      </c>
      <c r="T4" s="18">
        <v>55.376000000000005</v>
      </c>
      <c r="U4" s="18">
        <v>34.201000000000001</v>
      </c>
      <c r="V4" s="18">
        <v>67.510999999999996</v>
      </c>
      <c r="W4" s="18">
        <v>56</v>
      </c>
      <c r="X4" s="18">
        <v>48.582999999999998</v>
      </c>
      <c r="Y4" s="18">
        <v>28.5</v>
      </c>
      <c r="Z4" s="19"/>
      <c r="AA4" s="20">
        <f>SUM(B4:Z4)</f>
        <v>1262.4639999999999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87.51</v>
      </c>
      <c r="C7" s="28">
        <v>80.069999999999993</v>
      </c>
      <c r="D7" s="28">
        <v>68.349999999999994</v>
      </c>
      <c r="E7" s="28">
        <v>75.92</v>
      </c>
      <c r="F7" s="28">
        <v>83.39</v>
      </c>
      <c r="G7" s="28">
        <v>103.69</v>
      </c>
      <c r="H7" s="28">
        <v>120.95</v>
      </c>
      <c r="I7" s="28">
        <v>96.52</v>
      </c>
      <c r="J7" s="28">
        <v>65.09</v>
      </c>
      <c r="K7" s="28">
        <v>40</v>
      </c>
      <c r="L7" s="28">
        <v>15.02</v>
      </c>
      <c r="M7" s="28">
        <v>10.130000000000001</v>
      </c>
      <c r="N7" s="28">
        <v>8.1199999999999992</v>
      </c>
      <c r="O7" s="28">
        <v>7.94</v>
      </c>
      <c r="P7" s="28">
        <v>7.93</v>
      </c>
      <c r="Q7" s="28">
        <v>12.03</v>
      </c>
      <c r="R7" s="28">
        <v>51.92</v>
      </c>
      <c r="S7" s="28">
        <v>79.3</v>
      </c>
      <c r="T7" s="28">
        <v>107.93</v>
      </c>
      <c r="U7" s="28">
        <v>136.19</v>
      </c>
      <c r="V7" s="28">
        <v>213.73</v>
      </c>
      <c r="W7" s="28">
        <v>148.57</v>
      </c>
      <c r="X7" s="28">
        <v>109.72</v>
      </c>
      <c r="Y7" s="28">
        <v>89.96</v>
      </c>
      <c r="Z7" s="29"/>
      <c r="AA7" s="30">
        <f>IF(SUM(B7:Z7)&lt;&gt;0,AVERAGEIF(B7:Z7,"&lt;&gt;"""),"")</f>
        <v>75.832499999999996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26.131999999999998</v>
      </c>
      <c r="H12" s="52"/>
      <c r="I12" s="52">
        <v>84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8.4499999999999993</v>
      </c>
      <c r="U12" s="52">
        <v>25.097000000000001</v>
      </c>
      <c r="V12" s="52">
        <v>49.92</v>
      </c>
      <c r="W12" s="52">
        <v>56</v>
      </c>
      <c r="X12" s="52">
        <v>9.9830000000000005</v>
      </c>
      <c r="Y12" s="52"/>
      <c r="Z12" s="53"/>
      <c r="AA12" s="54">
        <f t="shared" si="0"/>
        <v>259.58199999999999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>
        <v>14.837999999999999</v>
      </c>
      <c r="H14" s="57">
        <v>5.0720000000000001</v>
      </c>
      <c r="I14" s="57">
        <v>10.462999999999999</v>
      </c>
      <c r="J14" s="57">
        <v>37.067</v>
      </c>
      <c r="K14" s="57">
        <v>82.247</v>
      </c>
      <c r="L14" s="57">
        <v>17.948</v>
      </c>
      <c r="M14" s="57">
        <v>26.457999999999998</v>
      </c>
      <c r="N14" s="57">
        <v>19.613</v>
      </c>
      <c r="O14" s="57">
        <v>23.037000000000003</v>
      </c>
      <c r="P14" s="57">
        <v>0.115</v>
      </c>
      <c r="Q14" s="57">
        <v>0.06</v>
      </c>
      <c r="R14" s="57">
        <v>1.8310000000000002</v>
      </c>
      <c r="S14" s="57">
        <v>0.112</v>
      </c>
      <c r="T14" s="57">
        <v>6.726</v>
      </c>
      <c r="U14" s="57">
        <v>9.1039999999999992</v>
      </c>
      <c r="V14" s="57">
        <v>4.5640000000000001</v>
      </c>
      <c r="W14" s="57"/>
      <c r="X14" s="57"/>
      <c r="Y14" s="57"/>
      <c r="Z14" s="58"/>
      <c r="AA14" s="59">
        <f t="shared" si="0"/>
        <v>259.25500000000005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0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40.97</v>
      </c>
      <c r="H16" s="62">
        <f t="shared" si="1"/>
        <v>5.0720000000000001</v>
      </c>
      <c r="I16" s="62">
        <f t="shared" si="1"/>
        <v>94.462999999999994</v>
      </c>
      <c r="J16" s="62">
        <f t="shared" si="1"/>
        <v>37.067</v>
      </c>
      <c r="K16" s="62">
        <f t="shared" si="1"/>
        <v>82.247</v>
      </c>
      <c r="L16" s="62">
        <f t="shared" si="1"/>
        <v>17.948</v>
      </c>
      <c r="M16" s="62">
        <f t="shared" si="1"/>
        <v>26.457999999999998</v>
      </c>
      <c r="N16" s="62">
        <f t="shared" si="1"/>
        <v>19.613</v>
      </c>
      <c r="O16" s="62">
        <f t="shared" si="1"/>
        <v>23.037000000000003</v>
      </c>
      <c r="P16" s="62">
        <f t="shared" si="1"/>
        <v>0.115</v>
      </c>
      <c r="Q16" s="62">
        <f t="shared" si="1"/>
        <v>0.06</v>
      </c>
      <c r="R16" s="62">
        <f t="shared" si="1"/>
        <v>1.8310000000000002</v>
      </c>
      <c r="S16" s="62">
        <f t="shared" si="1"/>
        <v>0.112</v>
      </c>
      <c r="T16" s="62">
        <f t="shared" si="1"/>
        <v>15.175999999999998</v>
      </c>
      <c r="U16" s="62">
        <f t="shared" si="1"/>
        <v>34.201000000000001</v>
      </c>
      <c r="V16" s="62">
        <f t="shared" si="1"/>
        <v>54.484000000000002</v>
      </c>
      <c r="W16" s="62">
        <f t="shared" si="1"/>
        <v>56</v>
      </c>
      <c r="X16" s="62">
        <f t="shared" si="1"/>
        <v>9.9830000000000005</v>
      </c>
      <c r="Y16" s="62">
        <f t="shared" si="1"/>
        <v>0</v>
      </c>
      <c r="Z16" s="63" t="str">
        <f t="shared" si="1"/>
        <v/>
      </c>
      <c r="AA16" s="64">
        <f>SUM(AA10:AA15)</f>
        <v>518.83699999999999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1.4</v>
      </c>
      <c r="N19" s="72">
        <v>2.7</v>
      </c>
      <c r="O19" s="72">
        <v>1.4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5.5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4.8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4.8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>
        <v>2.2400000000000002</v>
      </c>
      <c r="L21" s="81">
        <v>8.1999999999999993</v>
      </c>
      <c r="M21" s="81">
        <v>2.56</v>
      </c>
      <c r="N21" s="81"/>
      <c r="O21" s="81"/>
      <c r="P21" s="81"/>
      <c r="Q21" s="81"/>
      <c r="R21" s="81"/>
      <c r="S21" s="81"/>
      <c r="T21" s="81"/>
      <c r="U21" s="81"/>
      <c r="V21" s="81">
        <v>13.026999999999999</v>
      </c>
      <c r="W21" s="81"/>
      <c r="X21" s="81"/>
      <c r="Y21" s="81"/>
      <c r="Z21" s="78"/>
      <c r="AA21" s="79">
        <f t="shared" si="2"/>
        <v>26.027000000000001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2.2400000000000002</v>
      </c>
      <c r="L26" s="88">
        <f t="shared" si="3"/>
        <v>13</v>
      </c>
      <c r="M26" s="88">
        <f t="shared" si="3"/>
        <v>3.96</v>
      </c>
      <c r="N26" s="88">
        <f t="shared" si="3"/>
        <v>2.7</v>
      </c>
      <c r="O26" s="88">
        <f t="shared" si="3"/>
        <v>1.4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13.026999999999999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36.326999999999998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>
        <v>40.97</v>
      </c>
      <c r="H30" s="77">
        <v>5.0720000000000001</v>
      </c>
      <c r="I30" s="77">
        <v>94.462999999999994</v>
      </c>
      <c r="J30" s="77">
        <v>37.067</v>
      </c>
      <c r="K30" s="77">
        <v>84.486999999999995</v>
      </c>
      <c r="L30" s="77">
        <v>30.948</v>
      </c>
      <c r="M30" s="77">
        <v>30.417999999999999</v>
      </c>
      <c r="N30" s="77">
        <v>22.312999999999999</v>
      </c>
      <c r="O30" s="77">
        <v>24.437000000000001</v>
      </c>
      <c r="P30" s="77">
        <v>0.115</v>
      </c>
      <c r="Q30" s="77">
        <v>0.06</v>
      </c>
      <c r="R30" s="77">
        <v>1.831</v>
      </c>
      <c r="S30" s="77">
        <v>0.112</v>
      </c>
      <c r="T30" s="77">
        <v>15.176</v>
      </c>
      <c r="U30" s="77">
        <v>34.201000000000001</v>
      </c>
      <c r="V30" s="77">
        <v>67.510999999999996</v>
      </c>
      <c r="W30" s="77">
        <v>56</v>
      </c>
      <c r="X30" s="77">
        <v>9.9830000000000005</v>
      </c>
      <c r="Y30" s="77"/>
      <c r="Z30" s="78"/>
      <c r="AA30" s="79">
        <f>SUM(B30:Z30)</f>
        <v>555.16399999999999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0</v>
      </c>
      <c r="D32" s="62">
        <f t="shared" si="4"/>
        <v>0</v>
      </c>
      <c r="E32" s="62">
        <f t="shared" si="4"/>
        <v>0</v>
      </c>
      <c r="F32" s="62">
        <f t="shared" si="4"/>
        <v>0</v>
      </c>
      <c r="G32" s="62">
        <f t="shared" si="4"/>
        <v>40.97</v>
      </c>
      <c r="H32" s="62">
        <f t="shared" si="4"/>
        <v>5.0720000000000001</v>
      </c>
      <c r="I32" s="62">
        <f t="shared" si="4"/>
        <v>94.462999999999994</v>
      </c>
      <c r="J32" s="62">
        <f t="shared" si="4"/>
        <v>37.067</v>
      </c>
      <c r="K32" s="62">
        <f t="shared" si="4"/>
        <v>84.486999999999995</v>
      </c>
      <c r="L32" s="62">
        <f t="shared" si="4"/>
        <v>30.948</v>
      </c>
      <c r="M32" s="62">
        <f t="shared" si="4"/>
        <v>30.417999999999999</v>
      </c>
      <c r="N32" s="62">
        <f t="shared" si="4"/>
        <v>22.312999999999999</v>
      </c>
      <c r="O32" s="62">
        <f t="shared" si="4"/>
        <v>24.437000000000001</v>
      </c>
      <c r="P32" s="62">
        <f t="shared" si="4"/>
        <v>0.115</v>
      </c>
      <c r="Q32" s="62">
        <f t="shared" si="4"/>
        <v>0.06</v>
      </c>
      <c r="R32" s="62">
        <f t="shared" si="4"/>
        <v>1.831</v>
      </c>
      <c r="S32" s="62">
        <f t="shared" si="4"/>
        <v>0.112</v>
      </c>
      <c r="T32" s="62">
        <f t="shared" si="4"/>
        <v>15.176</v>
      </c>
      <c r="U32" s="62">
        <f t="shared" si="4"/>
        <v>34.201000000000001</v>
      </c>
      <c r="V32" s="62">
        <f t="shared" si="4"/>
        <v>67.510999999999996</v>
      </c>
      <c r="W32" s="62">
        <f t="shared" si="4"/>
        <v>56</v>
      </c>
      <c r="X32" s="62">
        <f t="shared" si="4"/>
        <v>9.9830000000000005</v>
      </c>
      <c r="Y32" s="62">
        <f t="shared" si="4"/>
        <v>0</v>
      </c>
      <c r="Z32" s="63" t="str">
        <f t="shared" si="4"/>
        <v/>
      </c>
      <c r="AA32" s="64">
        <f>SUM(AA29:AA31)</f>
        <v>555.16399999999999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39.1</v>
      </c>
      <c r="C37" s="99">
        <v>39.5</v>
      </c>
      <c r="D37" s="99">
        <v>65.900000000000006</v>
      </c>
      <c r="E37" s="99">
        <v>43.7</v>
      </c>
      <c r="F37" s="99">
        <v>50</v>
      </c>
      <c r="G37" s="99"/>
      <c r="H37" s="99">
        <v>0.3</v>
      </c>
      <c r="I37" s="99"/>
      <c r="J37" s="99"/>
      <c r="K37" s="99"/>
      <c r="L37" s="99"/>
      <c r="M37" s="99"/>
      <c r="N37" s="99"/>
      <c r="O37" s="99">
        <v>30.4</v>
      </c>
      <c r="P37" s="99">
        <v>90.3</v>
      </c>
      <c r="Q37" s="99">
        <v>97.2</v>
      </c>
      <c r="R37" s="99">
        <v>97</v>
      </c>
      <c r="S37" s="99">
        <v>46.6</v>
      </c>
      <c r="T37" s="99">
        <v>40.200000000000003</v>
      </c>
      <c r="U37" s="99"/>
      <c r="V37" s="99"/>
      <c r="W37" s="99"/>
      <c r="X37" s="99">
        <v>38.6</v>
      </c>
      <c r="Y37" s="99">
        <v>28.5</v>
      </c>
      <c r="Z37" s="100"/>
      <c r="AA37" s="79">
        <f t="shared" si="5"/>
        <v>707.30000000000007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39.1</v>
      </c>
      <c r="C40" s="88">
        <f t="shared" si="6"/>
        <v>39.5</v>
      </c>
      <c r="D40" s="88">
        <f t="shared" si="6"/>
        <v>65.900000000000006</v>
      </c>
      <c r="E40" s="88">
        <f t="shared" si="6"/>
        <v>43.7</v>
      </c>
      <c r="F40" s="88">
        <f t="shared" si="6"/>
        <v>50</v>
      </c>
      <c r="G40" s="88">
        <f t="shared" si="6"/>
        <v>0</v>
      </c>
      <c r="H40" s="88">
        <f t="shared" si="6"/>
        <v>0.3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30.4</v>
      </c>
      <c r="P40" s="88">
        <f t="shared" si="6"/>
        <v>90.3</v>
      </c>
      <c r="Q40" s="88">
        <f t="shared" si="6"/>
        <v>97.2</v>
      </c>
      <c r="R40" s="88">
        <f t="shared" si="6"/>
        <v>97</v>
      </c>
      <c r="S40" s="88">
        <f t="shared" si="6"/>
        <v>46.6</v>
      </c>
      <c r="T40" s="88">
        <f t="shared" si="6"/>
        <v>40.200000000000003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38.6</v>
      </c>
      <c r="Y40" s="88">
        <f t="shared" si="6"/>
        <v>28.5</v>
      </c>
      <c r="Z40" s="89" t="str">
        <f t="shared" si="6"/>
        <v/>
      </c>
      <c r="AA40" s="90">
        <f t="shared" si="5"/>
        <v>707.30000000000007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39.1</v>
      </c>
      <c r="C45" s="99">
        <v>39.5</v>
      </c>
      <c r="D45" s="99">
        <v>65.900000000000006</v>
      </c>
      <c r="E45" s="99">
        <v>43.7</v>
      </c>
      <c r="F45" s="99">
        <v>50</v>
      </c>
      <c r="G45" s="99"/>
      <c r="H45" s="99">
        <v>0.3</v>
      </c>
      <c r="I45" s="99"/>
      <c r="J45" s="99"/>
      <c r="K45" s="99"/>
      <c r="L45" s="99"/>
      <c r="M45" s="99"/>
      <c r="N45" s="99"/>
      <c r="O45" s="99">
        <v>30.4</v>
      </c>
      <c r="P45" s="99">
        <v>90.3</v>
      </c>
      <c r="Q45" s="99">
        <v>97.2</v>
      </c>
      <c r="R45" s="99">
        <v>97</v>
      </c>
      <c r="S45" s="99">
        <v>46.6</v>
      </c>
      <c r="T45" s="99">
        <v>40.200000000000003</v>
      </c>
      <c r="U45" s="99"/>
      <c r="V45" s="99"/>
      <c r="W45" s="99"/>
      <c r="X45" s="99">
        <v>38.6</v>
      </c>
      <c r="Y45" s="99">
        <v>28.5</v>
      </c>
      <c r="Z45" s="100"/>
      <c r="AA45" s="79">
        <f t="shared" si="7"/>
        <v>707.30000000000007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39.1</v>
      </c>
      <c r="C49" s="88">
        <f t="shared" ref="C49:Z49" si="8">IF(LEN(C$2)&gt;0,SUM(C43:C48),"")</f>
        <v>39.5</v>
      </c>
      <c r="D49" s="88">
        <f t="shared" si="8"/>
        <v>65.900000000000006</v>
      </c>
      <c r="E49" s="88">
        <f t="shared" si="8"/>
        <v>43.7</v>
      </c>
      <c r="F49" s="88">
        <f t="shared" si="8"/>
        <v>50</v>
      </c>
      <c r="G49" s="88">
        <f t="shared" si="8"/>
        <v>0</v>
      </c>
      <c r="H49" s="88">
        <f t="shared" si="8"/>
        <v>0.3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30.4</v>
      </c>
      <c r="P49" s="88">
        <f t="shared" si="8"/>
        <v>90.3</v>
      </c>
      <c r="Q49" s="88">
        <f t="shared" si="8"/>
        <v>97.2</v>
      </c>
      <c r="R49" s="88">
        <f t="shared" si="8"/>
        <v>97</v>
      </c>
      <c r="S49" s="88">
        <f t="shared" si="8"/>
        <v>46.6</v>
      </c>
      <c r="T49" s="88">
        <f t="shared" si="8"/>
        <v>40.200000000000003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38.6</v>
      </c>
      <c r="Y49" s="88">
        <f t="shared" si="8"/>
        <v>28.5</v>
      </c>
      <c r="Z49" s="89" t="str">
        <f t="shared" si="8"/>
        <v/>
      </c>
      <c r="AA49" s="90">
        <f t="shared" si="7"/>
        <v>707.30000000000007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39.1</v>
      </c>
      <c r="C52" s="88">
        <f t="shared" si="10"/>
        <v>39.5</v>
      </c>
      <c r="D52" s="88">
        <f t="shared" si="10"/>
        <v>65.900000000000006</v>
      </c>
      <c r="E52" s="88">
        <f t="shared" si="10"/>
        <v>43.7</v>
      </c>
      <c r="F52" s="88">
        <f t="shared" si="10"/>
        <v>50</v>
      </c>
      <c r="G52" s="88">
        <f t="shared" si="10"/>
        <v>40.97</v>
      </c>
      <c r="H52" s="88">
        <f t="shared" si="10"/>
        <v>5.3719999999999999</v>
      </c>
      <c r="I52" s="88">
        <f t="shared" si="10"/>
        <v>94.462999999999994</v>
      </c>
      <c r="J52" s="88">
        <f t="shared" si="10"/>
        <v>37.067</v>
      </c>
      <c r="K52" s="88">
        <f t="shared" si="10"/>
        <v>84.486999999999995</v>
      </c>
      <c r="L52" s="88">
        <f t="shared" si="10"/>
        <v>30.948</v>
      </c>
      <c r="M52" s="88">
        <f t="shared" si="10"/>
        <v>30.417999999999999</v>
      </c>
      <c r="N52" s="88">
        <f t="shared" si="10"/>
        <v>22.312999999999999</v>
      </c>
      <c r="O52" s="88">
        <f t="shared" si="10"/>
        <v>54.837000000000003</v>
      </c>
      <c r="P52" s="88">
        <f t="shared" si="10"/>
        <v>90.414999999999992</v>
      </c>
      <c r="Q52" s="88">
        <f t="shared" si="10"/>
        <v>97.26</v>
      </c>
      <c r="R52" s="88">
        <f t="shared" si="10"/>
        <v>98.831000000000003</v>
      </c>
      <c r="S52" s="88">
        <f t="shared" si="10"/>
        <v>46.712000000000003</v>
      </c>
      <c r="T52" s="88">
        <f t="shared" si="10"/>
        <v>55.376000000000005</v>
      </c>
      <c r="U52" s="88">
        <f t="shared" si="10"/>
        <v>34.201000000000001</v>
      </c>
      <c r="V52" s="88">
        <f t="shared" si="10"/>
        <v>67.510999999999996</v>
      </c>
      <c r="W52" s="88">
        <f t="shared" si="10"/>
        <v>56</v>
      </c>
      <c r="X52" s="88">
        <f t="shared" si="10"/>
        <v>48.582999999999998</v>
      </c>
      <c r="Y52" s="88">
        <f t="shared" si="10"/>
        <v>28.5</v>
      </c>
      <c r="Z52" s="89" t="str">
        <f t="shared" si="10"/>
        <v/>
      </c>
      <c r="AA52" s="104">
        <f>SUM(B52:Z52)</f>
        <v>1262.4639999999999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39.146000000000001</v>
      </c>
      <c r="C4" s="18">
        <v>39.521999999999998</v>
      </c>
      <c r="D4" s="18">
        <v>65.920999999999992</v>
      </c>
      <c r="E4" s="18">
        <v>43.692999999999991</v>
      </c>
      <c r="F4" s="18">
        <v>50.004000000000005</v>
      </c>
      <c r="G4" s="18">
        <v>40.957999999999998</v>
      </c>
      <c r="H4" s="18">
        <v>5.391</v>
      </c>
      <c r="I4" s="18">
        <v>94.451000000000008</v>
      </c>
      <c r="J4" s="18">
        <v>37.067</v>
      </c>
      <c r="K4" s="18">
        <v>84.486999999999995</v>
      </c>
      <c r="L4" s="18">
        <v>30.971</v>
      </c>
      <c r="M4" s="18">
        <v>30.4</v>
      </c>
      <c r="N4" s="18">
        <v>22.338000000000001</v>
      </c>
      <c r="O4" s="18">
        <v>54.817</v>
      </c>
      <c r="P4" s="18">
        <v>90.451000000000008</v>
      </c>
      <c r="Q4" s="18">
        <v>97.212999999999994</v>
      </c>
      <c r="R4" s="18">
        <v>98.786000000000001</v>
      </c>
      <c r="S4" s="18">
        <v>46.741</v>
      </c>
      <c r="T4" s="18">
        <v>55.328000000000003</v>
      </c>
      <c r="U4" s="18">
        <v>34.201000000000001</v>
      </c>
      <c r="V4" s="18">
        <v>67.510999999999996</v>
      </c>
      <c r="W4" s="18">
        <v>56</v>
      </c>
      <c r="X4" s="18">
        <v>48.631999999999998</v>
      </c>
      <c r="Y4" s="18">
        <v>28.471</v>
      </c>
      <c r="Z4" s="19"/>
      <c r="AA4" s="20">
        <f>SUM(B4:Z4)</f>
        <v>1262.5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87.51</v>
      </c>
      <c r="C7" s="28">
        <v>80.069999999999993</v>
      </c>
      <c r="D7" s="28">
        <v>68.349999999999994</v>
      </c>
      <c r="E7" s="28">
        <v>75.92</v>
      </c>
      <c r="F7" s="28">
        <v>83.39</v>
      </c>
      <c r="G7" s="28">
        <v>103.69</v>
      </c>
      <c r="H7" s="28">
        <v>120.95</v>
      </c>
      <c r="I7" s="28">
        <v>96.52</v>
      </c>
      <c r="J7" s="28">
        <v>65.09</v>
      </c>
      <c r="K7" s="28">
        <v>40</v>
      </c>
      <c r="L7" s="28">
        <v>15.02</v>
      </c>
      <c r="M7" s="28">
        <v>10.130000000000001</v>
      </c>
      <c r="N7" s="28">
        <v>8.1199999999999992</v>
      </c>
      <c r="O7" s="28">
        <v>7.94</v>
      </c>
      <c r="P7" s="28">
        <v>7.93</v>
      </c>
      <c r="Q7" s="28">
        <v>12.03</v>
      </c>
      <c r="R7" s="28">
        <v>51.92</v>
      </c>
      <c r="S7" s="28">
        <v>79.3</v>
      </c>
      <c r="T7" s="28">
        <v>107.93</v>
      </c>
      <c r="U7" s="28">
        <v>136.19</v>
      </c>
      <c r="V7" s="28">
        <v>213.73</v>
      </c>
      <c r="W7" s="28">
        <v>148.57</v>
      </c>
      <c r="X7" s="28">
        <v>109.72</v>
      </c>
      <c r="Y7" s="28">
        <v>89.96</v>
      </c>
      <c r="Z7" s="29"/>
      <c r="AA7" s="30">
        <f>IF(SUM(B7:Z7)&lt;&gt;0,AVERAGEIF(B7:Z7,"&lt;&gt;"""),"")</f>
        <v>75.832499999999996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23.086000000000002</v>
      </c>
      <c r="C14" s="57">
        <v>19.074000000000002</v>
      </c>
      <c r="D14" s="57">
        <v>20.768000000000001</v>
      </c>
      <c r="E14" s="57">
        <v>18.494999999999997</v>
      </c>
      <c r="F14" s="57">
        <v>24.81</v>
      </c>
      <c r="G14" s="57">
        <v>0.85799999999999998</v>
      </c>
      <c r="H14" s="57">
        <v>0.39100000000000001</v>
      </c>
      <c r="I14" s="57">
        <v>23.902999999999999</v>
      </c>
      <c r="J14" s="57">
        <v>21.652000000000001</v>
      </c>
      <c r="K14" s="57">
        <v>51.552</v>
      </c>
      <c r="L14" s="57">
        <v>7.0999999999999994E-2</v>
      </c>
      <c r="M14" s="57"/>
      <c r="N14" s="57">
        <v>7.7380000000000004</v>
      </c>
      <c r="O14" s="57">
        <v>54.817</v>
      </c>
      <c r="P14" s="57">
        <v>61.850999999999999</v>
      </c>
      <c r="Q14" s="57">
        <v>66.792999999999992</v>
      </c>
      <c r="R14" s="57">
        <v>83.914000000000016</v>
      </c>
      <c r="S14" s="57">
        <v>32.741</v>
      </c>
      <c r="T14" s="57">
        <v>32.914999999999999</v>
      </c>
      <c r="U14" s="57">
        <v>10.783000000000001</v>
      </c>
      <c r="V14" s="57">
        <v>24.910999999999998</v>
      </c>
      <c r="W14" s="57">
        <v>11.139999999999999</v>
      </c>
      <c r="X14" s="57">
        <v>14.071999999999999</v>
      </c>
      <c r="Y14" s="57">
        <v>4.7210000000000001</v>
      </c>
      <c r="Z14" s="58"/>
      <c r="AA14" s="59">
        <f t="shared" si="0"/>
        <v>611.05599999999993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23.086000000000002</v>
      </c>
      <c r="C16" s="62">
        <f t="shared" ref="C16:Z16" si="1">IF(LEN(C$2)&gt;0,SUM(C10:C15),"")</f>
        <v>19.074000000000002</v>
      </c>
      <c r="D16" s="62">
        <f t="shared" si="1"/>
        <v>20.768000000000001</v>
      </c>
      <c r="E16" s="62">
        <f t="shared" si="1"/>
        <v>18.494999999999997</v>
      </c>
      <c r="F16" s="62">
        <f t="shared" si="1"/>
        <v>24.81</v>
      </c>
      <c r="G16" s="62">
        <f t="shared" si="1"/>
        <v>0.85799999999999998</v>
      </c>
      <c r="H16" s="62">
        <f t="shared" si="1"/>
        <v>0.39100000000000001</v>
      </c>
      <c r="I16" s="62">
        <f t="shared" si="1"/>
        <v>23.902999999999999</v>
      </c>
      <c r="J16" s="62">
        <f t="shared" si="1"/>
        <v>21.652000000000001</v>
      </c>
      <c r="K16" s="62">
        <f t="shared" si="1"/>
        <v>51.552</v>
      </c>
      <c r="L16" s="62">
        <f t="shared" si="1"/>
        <v>7.0999999999999994E-2</v>
      </c>
      <c r="M16" s="62">
        <f t="shared" si="1"/>
        <v>0</v>
      </c>
      <c r="N16" s="62">
        <f t="shared" si="1"/>
        <v>7.7380000000000004</v>
      </c>
      <c r="O16" s="62">
        <f t="shared" si="1"/>
        <v>54.817</v>
      </c>
      <c r="P16" s="62">
        <f t="shared" si="1"/>
        <v>61.850999999999999</v>
      </c>
      <c r="Q16" s="62">
        <f t="shared" si="1"/>
        <v>66.792999999999992</v>
      </c>
      <c r="R16" s="62">
        <f t="shared" si="1"/>
        <v>83.914000000000016</v>
      </c>
      <c r="S16" s="62">
        <f t="shared" si="1"/>
        <v>32.741</v>
      </c>
      <c r="T16" s="62">
        <f t="shared" si="1"/>
        <v>32.914999999999999</v>
      </c>
      <c r="U16" s="62">
        <f t="shared" si="1"/>
        <v>10.783000000000001</v>
      </c>
      <c r="V16" s="62">
        <f t="shared" si="1"/>
        <v>24.910999999999998</v>
      </c>
      <c r="W16" s="62">
        <f t="shared" si="1"/>
        <v>11.139999999999999</v>
      </c>
      <c r="X16" s="62">
        <f t="shared" si="1"/>
        <v>14.071999999999999</v>
      </c>
      <c r="Y16" s="62">
        <f t="shared" si="1"/>
        <v>4.7210000000000001</v>
      </c>
      <c r="Z16" s="63" t="str">
        <f t="shared" si="1"/>
        <v/>
      </c>
      <c r="AA16" s="64">
        <f>SUM(AA10:AA15)</f>
        <v>611.05599999999993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2.7</v>
      </c>
      <c r="D20" s="77">
        <v>10</v>
      </c>
      <c r="E20" s="77">
        <v>1.0589999999999999</v>
      </c>
      <c r="F20" s="77">
        <v>2.8</v>
      </c>
      <c r="G20" s="77"/>
      <c r="H20" s="77"/>
      <c r="I20" s="77"/>
      <c r="J20" s="77">
        <v>0.94299999999999995</v>
      </c>
      <c r="K20" s="77"/>
      <c r="L20" s="77"/>
      <c r="M20" s="77"/>
      <c r="N20" s="77"/>
      <c r="O20" s="77"/>
      <c r="P20" s="77"/>
      <c r="Q20" s="77"/>
      <c r="R20" s="77">
        <v>3.4</v>
      </c>
      <c r="S20" s="77">
        <v>13.3</v>
      </c>
      <c r="T20" s="77">
        <v>6.4</v>
      </c>
      <c r="U20" s="77">
        <v>6.1999999999999993</v>
      </c>
      <c r="V20" s="77">
        <v>6.9499999999999993</v>
      </c>
      <c r="W20" s="77"/>
      <c r="X20" s="77">
        <v>1.35</v>
      </c>
      <c r="Y20" s="77"/>
      <c r="Z20" s="78"/>
      <c r="AA20" s="79">
        <f t="shared" si="2"/>
        <v>55.101999999999997</v>
      </c>
    </row>
    <row r="21" spans="1:27" ht="24.95" customHeight="1" x14ac:dyDescent="0.2">
      <c r="A21" s="75" t="s">
        <v>16</v>
      </c>
      <c r="B21" s="80">
        <v>16.059999999999999</v>
      </c>
      <c r="C21" s="81">
        <v>17.748000000000001</v>
      </c>
      <c r="D21" s="81">
        <v>35.152999999999999</v>
      </c>
      <c r="E21" s="81">
        <v>24.138999999999999</v>
      </c>
      <c r="F21" s="81">
        <v>22.393999999999998</v>
      </c>
      <c r="G21" s="81">
        <v>2</v>
      </c>
      <c r="H21" s="81">
        <v>5</v>
      </c>
      <c r="I21" s="81">
        <v>6.2480000000000002</v>
      </c>
      <c r="J21" s="81">
        <v>14.472000000000001</v>
      </c>
      <c r="K21" s="81">
        <v>3.3639999999999999</v>
      </c>
      <c r="L21" s="81"/>
      <c r="M21" s="81"/>
      <c r="N21" s="81"/>
      <c r="O21" s="81"/>
      <c r="P21" s="81">
        <v>28.6</v>
      </c>
      <c r="Q21" s="81">
        <v>30.42</v>
      </c>
      <c r="R21" s="81">
        <v>11.472000000000001</v>
      </c>
      <c r="S21" s="81">
        <v>0.7</v>
      </c>
      <c r="T21" s="81">
        <v>16.012999999999998</v>
      </c>
      <c r="U21" s="81">
        <v>17.218</v>
      </c>
      <c r="V21" s="81">
        <v>35.65</v>
      </c>
      <c r="W21" s="81">
        <v>44.86</v>
      </c>
      <c r="X21" s="81">
        <v>33.21</v>
      </c>
      <c r="Y21" s="81">
        <v>23.75</v>
      </c>
      <c r="Z21" s="78"/>
      <c r="AA21" s="79">
        <f t="shared" si="2"/>
        <v>388.471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7.0999999999999994E-2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7.0999999999999994E-2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16.059999999999999</v>
      </c>
      <c r="C26" s="88">
        <f t="shared" ref="C26:Z26" si="3">IF(LEN(C$2)&gt;0,SUM(C19:C25),"")</f>
        <v>20.448</v>
      </c>
      <c r="D26" s="88">
        <f t="shared" si="3"/>
        <v>45.152999999999999</v>
      </c>
      <c r="E26" s="88">
        <f t="shared" si="3"/>
        <v>25.198</v>
      </c>
      <c r="F26" s="88">
        <f t="shared" si="3"/>
        <v>25.193999999999999</v>
      </c>
      <c r="G26" s="88">
        <f t="shared" si="3"/>
        <v>2</v>
      </c>
      <c r="H26" s="88">
        <f t="shared" si="3"/>
        <v>5</v>
      </c>
      <c r="I26" s="88">
        <f t="shared" si="3"/>
        <v>6.2480000000000002</v>
      </c>
      <c r="J26" s="88">
        <f t="shared" si="3"/>
        <v>15.415000000000001</v>
      </c>
      <c r="K26" s="88">
        <f t="shared" si="3"/>
        <v>3.4350000000000001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28.6</v>
      </c>
      <c r="Q26" s="88">
        <f t="shared" si="3"/>
        <v>30.42</v>
      </c>
      <c r="R26" s="88">
        <f t="shared" si="3"/>
        <v>14.872000000000002</v>
      </c>
      <c r="S26" s="88">
        <f t="shared" si="3"/>
        <v>14</v>
      </c>
      <c r="T26" s="88">
        <f t="shared" si="3"/>
        <v>22.412999999999997</v>
      </c>
      <c r="U26" s="88">
        <f t="shared" si="3"/>
        <v>23.417999999999999</v>
      </c>
      <c r="V26" s="88">
        <f t="shared" si="3"/>
        <v>42.599999999999994</v>
      </c>
      <c r="W26" s="88">
        <f t="shared" si="3"/>
        <v>44.86</v>
      </c>
      <c r="X26" s="88">
        <f t="shared" si="3"/>
        <v>34.56</v>
      </c>
      <c r="Y26" s="88">
        <f t="shared" si="3"/>
        <v>23.75</v>
      </c>
      <c r="Z26" s="89" t="str">
        <f t="shared" si="3"/>
        <v/>
      </c>
      <c r="AA26" s="90">
        <f>SUM(AA19:AA25)</f>
        <v>443.64400000000001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39.146000000000001</v>
      </c>
      <c r="C30" s="77">
        <v>39.521999999999998</v>
      </c>
      <c r="D30" s="77">
        <v>65.921000000000006</v>
      </c>
      <c r="E30" s="77">
        <v>43.692999999999998</v>
      </c>
      <c r="F30" s="77">
        <v>50.003999999999998</v>
      </c>
      <c r="G30" s="77">
        <v>2.8580000000000001</v>
      </c>
      <c r="H30" s="77">
        <v>5.391</v>
      </c>
      <c r="I30" s="77">
        <v>30.151</v>
      </c>
      <c r="J30" s="77">
        <v>37.067</v>
      </c>
      <c r="K30" s="77">
        <v>54.987000000000002</v>
      </c>
      <c r="L30" s="77">
        <v>7.0999999999999994E-2</v>
      </c>
      <c r="M30" s="77"/>
      <c r="N30" s="77">
        <v>7.7380000000000004</v>
      </c>
      <c r="O30" s="77">
        <v>54.817</v>
      </c>
      <c r="P30" s="77">
        <v>90.450999999999993</v>
      </c>
      <c r="Q30" s="77">
        <v>97.212999999999994</v>
      </c>
      <c r="R30" s="77">
        <v>98.786000000000001</v>
      </c>
      <c r="S30" s="77">
        <v>46.741</v>
      </c>
      <c r="T30" s="77">
        <v>55.328000000000003</v>
      </c>
      <c r="U30" s="77">
        <v>34.201000000000001</v>
      </c>
      <c r="V30" s="77">
        <v>67.510999999999996</v>
      </c>
      <c r="W30" s="77">
        <v>56</v>
      </c>
      <c r="X30" s="77">
        <v>48.631999999999998</v>
      </c>
      <c r="Y30" s="77">
        <v>28.471</v>
      </c>
      <c r="Z30" s="78"/>
      <c r="AA30" s="79">
        <f>SUM(B30:Z30)</f>
        <v>1054.7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39.146000000000001</v>
      </c>
      <c r="C32" s="62">
        <f t="shared" ref="C32:Z32" si="4">IF(LEN(C$2)&gt;0,SUM(C29:C31),"")</f>
        <v>39.521999999999998</v>
      </c>
      <c r="D32" s="62">
        <f t="shared" si="4"/>
        <v>65.921000000000006</v>
      </c>
      <c r="E32" s="62">
        <f t="shared" si="4"/>
        <v>43.692999999999998</v>
      </c>
      <c r="F32" s="62">
        <f t="shared" si="4"/>
        <v>50.003999999999998</v>
      </c>
      <c r="G32" s="62">
        <f t="shared" si="4"/>
        <v>2.8580000000000001</v>
      </c>
      <c r="H32" s="62">
        <f t="shared" si="4"/>
        <v>5.391</v>
      </c>
      <c r="I32" s="62">
        <f t="shared" si="4"/>
        <v>30.151</v>
      </c>
      <c r="J32" s="62">
        <f t="shared" si="4"/>
        <v>37.067</v>
      </c>
      <c r="K32" s="62">
        <f t="shared" si="4"/>
        <v>54.987000000000002</v>
      </c>
      <c r="L32" s="62">
        <f t="shared" si="4"/>
        <v>7.0999999999999994E-2</v>
      </c>
      <c r="M32" s="62">
        <f t="shared" si="4"/>
        <v>0</v>
      </c>
      <c r="N32" s="62">
        <f t="shared" si="4"/>
        <v>7.7380000000000004</v>
      </c>
      <c r="O32" s="62">
        <f t="shared" si="4"/>
        <v>54.817</v>
      </c>
      <c r="P32" s="62">
        <f t="shared" si="4"/>
        <v>90.450999999999993</v>
      </c>
      <c r="Q32" s="62">
        <f t="shared" si="4"/>
        <v>97.212999999999994</v>
      </c>
      <c r="R32" s="62">
        <f t="shared" si="4"/>
        <v>98.786000000000001</v>
      </c>
      <c r="S32" s="62">
        <f t="shared" si="4"/>
        <v>46.741</v>
      </c>
      <c r="T32" s="62">
        <f t="shared" si="4"/>
        <v>55.328000000000003</v>
      </c>
      <c r="U32" s="62">
        <f t="shared" si="4"/>
        <v>34.201000000000001</v>
      </c>
      <c r="V32" s="62">
        <f t="shared" si="4"/>
        <v>67.510999999999996</v>
      </c>
      <c r="W32" s="62">
        <f t="shared" si="4"/>
        <v>56</v>
      </c>
      <c r="X32" s="62">
        <f t="shared" si="4"/>
        <v>48.631999999999998</v>
      </c>
      <c r="Y32" s="62">
        <f t="shared" si="4"/>
        <v>28.471</v>
      </c>
      <c r="Z32" s="63" t="str">
        <f t="shared" si="4"/>
        <v/>
      </c>
      <c r="AA32" s="64">
        <f>SUM(AA29:AA31)</f>
        <v>1054.7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38.1</v>
      </c>
      <c r="H37" s="99"/>
      <c r="I37" s="99">
        <v>64.3</v>
      </c>
      <c r="J37" s="99"/>
      <c r="K37" s="99">
        <v>29.5</v>
      </c>
      <c r="L37" s="99">
        <v>30.9</v>
      </c>
      <c r="M37" s="99">
        <v>30.4</v>
      </c>
      <c r="N37" s="99">
        <v>14.6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207.8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38.1</v>
      </c>
      <c r="H40" s="88">
        <f t="shared" si="6"/>
        <v>0</v>
      </c>
      <c r="I40" s="88">
        <f t="shared" si="6"/>
        <v>64.3</v>
      </c>
      <c r="J40" s="88">
        <f t="shared" si="6"/>
        <v>0</v>
      </c>
      <c r="K40" s="88">
        <f t="shared" si="6"/>
        <v>29.5</v>
      </c>
      <c r="L40" s="88">
        <f t="shared" si="6"/>
        <v>30.9</v>
      </c>
      <c r="M40" s="88">
        <f t="shared" si="6"/>
        <v>30.4</v>
      </c>
      <c r="N40" s="88">
        <f t="shared" si="6"/>
        <v>14.6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207.8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38.1</v>
      </c>
      <c r="H45" s="99"/>
      <c r="I45" s="99">
        <v>64.3</v>
      </c>
      <c r="J45" s="99"/>
      <c r="K45" s="99">
        <v>29.5</v>
      </c>
      <c r="L45" s="99">
        <v>30.9</v>
      </c>
      <c r="M45" s="99">
        <v>30.4</v>
      </c>
      <c r="N45" s="99">
        <v>14.6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207.8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38.1</v>
      </c>
      <c r="H49" s="88">
        <f t="shared" si="8"/>
        <v>0</v>
      </c>
      <c r="I49" s="88">
        <f t="shared" si="8"/>
        <v>64.3</v>
      </c>
      <c r="J49" s="88">
        <f t="shared" si="8"/>
        <v>0</v>
      </c>
      <c r="K49" s="88">
        <f t="shared" si="8"/>
        <v>29.5</v>
      </c>
      <c r="L49" s="88">
        <f t="shared" si="8"/>
        <v>30.9</v>
      </c>
      <c r="M49" s="88">
        <f t="shared" si="8"/>
        <v>30.4</v>
      </c>
      <c r="N49" s="88">
        <f t="shared" si="8"/>
        <v>14.6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207.8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39.146000000000001</v>
      </c>
      <c r="C52" s="88">
        <f t="shared" ref="C52:Z52" si="10">IF(LEN(C$2)&gt;0,SUM(C10:C15)+C26+C40,"")</f>
        <v>39.522000000000006</v>
      </c>
      <c r="D52" s="88">
        <f t="shared" si="10"/>
        <v>65.920999999999992</v>
      </c>
      <c r="E52" s="88">
        <f t="shared" si="10"/>
        <v>43.692999999999998</v>
      </c>
      <c r="F52" s="88">
        <f t="shared" si="10"/>
        <v>50.003999999999998</v>
      </c>
      <c r="G52" s="88">
        <f t="shared" si="10"/>
        <v>40.957999999999998</v>
      </c>
      <c r="H52" s="88">
        <f t="shared" si="10"/>
        <v>5.391</v>
      </c>
      <c r="I52" s="88">
        <f t="shared" si="10"/>
        <v>94.450999999999993</v>
      </c>
      <c r="J52" s="88">
        <f t="shared" si="10"/>
        <v>37.067</v>
      </c>
      <c r="K52" s="88">
        <f t="shared" si="10"/>
        <v>84.486999999999995</v>
      </c>
      <c r="L52" s="88">
        <f t="shared" si="10"/>
        <v>30.971</v>
      </c>
      <c r="M52" s="88">
        <f t="shared" si="10"/>
        <v>30.4</v>
      </c>
      <c r="N52" s="88">
        <f t="shared" si="10"/>
        <v>22.338000000000001</v>
      </c>
      <c r="O52" s="88">
        <f t="shared" si="10"/>
        <v>54.817</v>
      </c>
      <c r="P52" s="88">
        <f t="shared" si="10"/>
        <v>90.450999999999993</v>
      </c>
      <c r="Q52" s="88">
        <f t="shared" si="10"/>
        <v>97.212999999999994</v>
      </c>
      <c r="R52" s="88">
        <f t="shared" si="10"/>
        <v>98.786000000000016</v>
      </c>
      <c r="S52" s="88">
        <f t="shared" si="10"/>
        <v>46.741</v>
      </c>
      <c r="T52" s="88">
        <f t="shared" si="10"/>
        <v>55.327999999999996</v>
      </c>
      <c r="U52" s="88">
        <f t="shared" si="10"/>
        <v>34.201000000000001</v>
      </c>
      <c r="V52" s="88">
        <f t="shared" si="10"/>
        <v>67.510999999999996</v>
      </c>
      <c r="W52" s="88">
        <f t="shared" si="10"/>
        <v>56</v>
      </c>
      <c r="X52" s="88">
        <f t="shared" si="10"/>
        <v>48.632000000000005</v>
      </c>
      <c r="Y52" s="88">
        <f t="shared" si="10"/>
        <v>28.471</v>
      </c>
      <c r="Z52" s="89" t="str">
        <f t="shared" si="10"/>
        <v/>
      </c>
      <c r="AA52" s="104">
        <f>SUM(B52:Z52)</f>
        <v>1262.5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-39.1</v>
      </c>
      <c r="C4" s="18">
        <v>-39.5</v>
      </c>
      <c r="D4" s="18">
        <v>-65.900000000000006</v>
      </c>
      <c r="E4" s="18">
        <v>-43.7</v>
      </c>
      <c r="F4" s="18">
        <v>-50</v>
      </c>
      <c r="G4" s="18">
        <v>38.1</v>
      </c>
      <c r="H4" s="18">
        <v>-0.3</v>
      </c>
      <c r="I4" s="18">
        <v>64.3</v>
      </c>
      <c r="J4" s="18"/>
      <c r="K4" s="18">
        <v>29.5</v>
      </c>
      <c r="L4" s="18">
        <v>30.9</v>
      </c>
      <c r="M4" s="18">
        <v>30.4</v>
      </c>
      <c r="N4" s="18">
        <v>14.6</v>
      </c>
      <c r="O4" s="18">
        <v>-30.4</v>
      </c>
      <c r="P4" s="18">
        <v>-90.3</v>
      </c>
      <c r="Q4" s="18">
        <v>-97.2</v>
      </c>
      <c r="R4" s="18">
        <v>-97</v>
      </c>
      <c r="S4" s="18">
        <v>-46.6</v>
      </c>
      <c r="T4" s="18">
        <v>-40.200000000000003</v>
      </c>
      <c r="U4" s="18"/>
      <c r="V4" s="18"/>
      <c r="W4" s="18"/>
      <c r="X4" s="18">
        <v>-38.6</v>
      </c>
      <c r="Y4" s="18">
        <v>-28.5</v>
      </c>
      <c r="Z4" s="19"/>
      <c r="AA4" s="111">
        <f>SUM(B4:Z4)</f>
        <v>-499.50000000000006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87.51</v>
      </c>
      <c r="C7" s="117">
        <v>80.069999999999993</v>
      </c>
      <c r="D7" s="117">
        <v>68.349999999999994</v>
      </c>
      <c r="E7" s="117">
        <v>75.92</v>
      </c>
      <c r="F7" s="117">
        <v>83.39</v>
      </c>
      <c r="G7" s="117">
        <v>103.69</v>
      </c>
      <c r="H7" s="117">
        <v>120.95</v>
      </c>
      <c r="I7" s="117">
        <v>96.52</v>
      </c>
      <c r="J7" s="117">
        <v>65.09</v>
      </c>
      <c r="K7" s="117">
        <v>40</v>
      </c>
      <c r="L7" s="117">
        <v>15.02</v>
      </c>
      <c r="M7" s="117">
        <v>10.130000000000001</v>
      </c>
      <c r="N7" s="117">
        <v>8.1199999999999992</v>
      </c>
      <c r="O7" s="117">
        <v>7.94</v>
      </c>
      <c r="P7" s="117">
        <v>7.93</v>
      </c>
      <c r="Q7" s="117">
        <v>12.03</v>
      </c>
      <c r="R7" s="117">
        <v>51.92</v>
      </c>
      <c r="S7" s="117">
        <v>79.3</v>
      </c>
      <c r="T7" s="117">
        <v>107.93</v>
      </c>
      <c r="U7" s="117">
        <v>136.19</v>
      </c>
      <c r="V7" s="117">
        <v>213.73</v>
      </c>
      <c r="W7" s="117">
        <v>148.57</v>
      </c>
      <c r="X7" s="117">
        <v>109.72</v>
      </c>
      <c r="Y7" s="117">
        <v>89.96</v>
      </c>
      <c r="Z7" s="118"/>
      <c r="AA7" s="119">
        <f>IF(SUM(B7:Z7)&lt;&gt;0,AVERAGEIF(B7:Z7,"&lt;&gt;"""),"")</f>
        <v>75.832499999999996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39.1</v>
      </c>
      <c r="C13" s="129">
        <v>39.5</v>
      </c>
      <c r="D13" s="129">
        <v>65.900000000000006</v>
      </c>
      <c r="E13" s="129">
        <v>43.7</v>
      </c>
      <c r="F13" s="129">
        <v>50</v>
      </c>
      <c r="G13" s="129"/>
      <c r="H13" s="129">
        <v>0.3</v>
      </c>
      <c r="I13" s="129"/>
      <c r="J13" s="129"/>
      <c r="K13" s="129"/>
      <c r="L13" s="129"/>
      <c r="M13" s="129"/>
      <c r="N13" s="129"/>
      <c r="O13" s="129">
        <v>30.4</v>
      </c>
      <c r="P13" s="129">
        <v>90.3</v>
      </c>
      <c r="Q13" s="129">
        <v>97.2</v>
      </c>
      <c r="R13" s="129">
        <v>97</v>
      </c>
      <c r="S13" s="129">
        <v>46.6</v>
      </c>
      <c r="T13" s="129">
        <v>40.200000000000003</v>
      </c>
      <c r="U13" s="129"/>
      <c r="V13" s="129"/>
      <c r="W13" s="129"/>
      <c r="X13" s="129">
        <v>38.6</v>
      </c>
      <c r="Y13" s="130">
        <v>28.5</v>
      </c>
      <c r="Z13" s="131"/>
      <c r="AA13" s="132">
        <f t="shared" si="0"/>
        <v>707.30000000000007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39.1</v>
      </c>
      <c r="C16" s="135">
        <f t="shared" si="1"/>
        <v>39.5</v>
      </c>
      <c r="D16" s="135">
        <f t="shared" si="1"/>
        <v>65.900000000000006</v>
      </c>
      <c r="E16" s="135">
        <f t="shared" si="1"/>
        <v>43.7</v>
      </c>
      <c r="F16" s="135">
        <f t="shared" si="1"/>
        <v>50</v>
      </c>
      <c r="G16" s="135">
        <f t="shared" si="1"/>
        <v>0</v>
      </c>
      <c r="H16" s="135">
        <f t="shared" si="1"/>
        <v>0.3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30.4</v>
      </c>
      <c r="P16" s="135">
        <f t="shared" si="1"/>
        <v>90.3</v>
      </c>
      <c r="Q16" s="135">
        <f t="shared" si="1"/>
        <v>97.2</v>
      </c>
      <c r="R16" s="135">
        <f t="shared" si="1"/>
        <v>97</v>
      </c>
      <c r="S16" s="135">
        <f t="shared" si="1"/>
        <v>46.6</v>
      </c>
      <c r="T16" s="135">
        <f t="shared" si="1"/>
        <v>40.200000000000003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38.6</v>
      </c>
      <c r="Y16" s="135">
        <f t="shared" si="1"/>
        <v>28.5</v>
      </c>
      <c r="Z16" s="136" t="str">
        <f t="shared" si="1"/>
        <v/>
      </c>
      <c r="AA16" s="90">
        <f t="shared" si="0"/>
        <v>707.30000000000007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38.1</v>
      </c>
      <c r="H21" s="129"/>
      <c r="I21" s="129">
        <v>64.3</v>
      </c>
      <c r="J21" s="129"/>
      <c r="K21" s="129">
        <v>29.5</v>
      </c>
      <c r="L21" s="129">
        <v>30.9</v>
      </c>
      <c r="M21" s="129">
        <v>30.4</v>
      </c>
      <c r="N21" s="129">
        <v>14.6</v>
      </c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207.8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38.1</v>
      </c>
      <c r="H24" s="135">
        <f t="shared" si="3"/>
        <v>0</v>
      </c>
      <c r="I24" s="135">
        <f t="shared" si="3"/>
        <v>64.3</v>
      </c>
      <c r="J24" s="135">
        <f t="shared" si="3"/>
        <v>0</v>
      </c>
      <c r="K24" s="135">
        <f t="shared" si="3"/>
        <v>29.5</v>
      </c>
      <c r="L24" s="135">
        <f t="shared" si="3"/>
        <v>30.9</v>
      </c>
      <c r="M24" s="135">
        <f t="shared" si="3"/>
        <v>30.4</v>
      </c>
      <c r="N24" s="135">
        <f t="shared" si="3"/>
        <v>14.6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207.8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2025-05-26T20:35:54Z</dcterms:created>
  <dcterms:modified xsi:type="dcterms:W3CDTF">2025-05-26T20:35:56Z</dcterms:modified>
</cp:coreProperties>
</file>