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<sst xmlns="http://schemas.openxmlformats.org/spreadsheetml/2006/main" count="119" uniqueCount="54">
  <si>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29/07/2025 16:29:31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</si>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</sst>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C47-4855-8A9C-14A928D57A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4">
                  <c:v>0.8</c:v>
                </c:pt>
                <c:pt idx="15">
                  <c:v>0.8</c:v>
                </c:pt>
                <c:pt idx="2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47-4855-8A9C-14A928D57A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47-4855-8A9C-14A928D57A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0.442</c:v>
                </c:pt>
                <c:pt idx="2">
                  <c:v>1.7090000000000001</c:v>
                </c:pt>
                <c:pt idx="3">
                  <c:v>1.276</c:v>
                </c:pt>
                <c:pt idx="4">
                  <c:v>0.84499999999999997</c:v>
                </c:pt>
                <c:pt idx="5">
                  <c:v>0.84899999999999998</c:v>
                </c:pt>
                <c:pt idx="7">
                  <c:v>0.85699999999999998</c:v>
                </c:pt>
                <c:pt idx="10">
                  <c:v>22.18</c:v>
                </c:pt>
                <c:pt idx="11">
                  <c:v>20.010000000000002</c:v>
                </c:pt>
                <c:pt idx="12">
                  <c:v>14.647</c:v>
                </c:pt>
                <c:pt idx="13">
                  <c:v>17.670000000000002</c:v>
                </c:pt>
                <c:pt idx="14">
                  <c:v>11.37</c:v>
                </c:pt>
                <c:pt idx="22">
                  <c:v>0.438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47-4855-8A9C-14A928D57A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C47-4855-8A9C-14A928D57A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C47-4855-8A9C-14A928D57A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C47-4855-8A9C-14A928D57A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C47-4855-8A9C-14A928D57A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C47-4855-8A9C-14A928D57A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6.9580000000000002</c:v>
                </c:pt>
                <c:pt idx="2">
                  <c:v>9.093</c:v>
                </c:pt>
                <c:pt idx="3">
                  <c:v>9.9550000000000001</c:v>
                </c:pt>
                <c:pt idx="5">
                  <c:v>39.881</c:v>
                </c:pt>
                <c:pt idx="6">
                  <c:v>34.5</c:v>
                </c:pt>
                <c:pt idx="7">
                  <c:v>39.091999999999999</c:v>
                </c:pt>
                <c:pt idx="8">
                  <c:v>21.75</c:v>
                </c:pt>
                <c:pt idx="17">
                  <c:v>28.992000000000001</c:v>
                </c:pt>
                <c:pt idx="18">
                  <c:v>6</c:v>
                </c:pt>
                <c:pt idx="19">
                  <c:v>15.04</c:v>
                </c:pt>
                <c:pt idx="20">
                  <c:v>28.88</c:v>
                </c:pt>
                <c:pt idx="21">
                  <c:v>30.201000000000001</c:v>
                </c:pt>
                <c:pt idx="22">
                  <c:v>34.770000000000003</c:v>
                </c:pt>
                <c:pt idx="23">
                  <c:v>75.446000000000012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47-4855-8A9C-14A928D57A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34.1</c:v>
                </c:pt>
                <c:pt idx="1">
                  <c:v>15.3</c:v>
                </c:pt>
                <c:pt idx="2">
                  <c:v>0</c:v>
                </c:pt>
                <c:pt idx="3">
                  <c:v>0</c:v>
                </c:pt>
                <c:pt idx="4">
                  <c:v>24</c:v>
                </c:pt>
                <c:pt idx="5">
                  <c:v>0</c:v>
                </c:pt>
                <c:pt idx="6">
                  <c:v>0.4</c:v>
                </c:pt>
                <c:pt idx="7">
                  <c:v>0</c:v>
                </c:pt>
                <c:pt idx="8">
                  <c:v>83.3</c:v>
                </c:pt>
                <c:pt idx="9">
                  <c:v>70.8</c:v>
                </c:pt>
                <c:pt idx="10">
                  <c:v>0</c:v>
                </c:pt>
                <c:pt idx="11">
                  <c:v>0</c:v>
                </c:pt>
                <c:pt idx="12">
                  <c:v>126.4</c:v>
                </c:pt>
                <c:pt idx="13">
                  <c:v>117.1</c:v>
                </c:pt>
                <c:pt idx="14">
                  <c:v>0</c:v>
                </c:pt>
                <c:pt idx="15">
                  <c:v>0</c:v>
                </c:pt>
                <c:pt idx="16">
                  <c:v>47.5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47-4855-8A9C-14A928D57A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1.355</c:v>
                </c:pt>
                <c:pt idx="3">
                  <c:v>1.5580000000000001</c:v>
                </c:pt>
                <c:pt idx="4">
                  <c:v>1.879</c:v>
                </c:pt>
                <c:pt idx="5">
                  <c:v>1.2949999999999999</c:v>
                </c:pt>
                <c:pt idx="6">
                  <c:v>2.5990000000000002</c:v>
                </c:pt>
                <c:pt idx="7">
                  <c:v>4.375</c:v>
                </c:pt>
                <c:pt idx="8">
                  <c:v>5.3479999999999999</c:v>
                </c:pt>
                <c:pt idx="9">
                  <c:v>27.64</c:v>
                </c:pt>
                <c:pt idx="10">
                  <c:v>35.638999999999996</c:v>
                </c:pt>
                <c:pt idx="11">
                  <c:v>22.875999999999998</c:v>
                </c:pt>
                <c:pt idx="12">
                  <c:v>6.7799999999999994</c:v>
                </c:pt>
                <c:pt idx="13">
                  <c:v>12.186</c:v>
                </c:pt>
                <c:pt idx="14">
                  <c:v>37.446000000000005</c:v>
                </c:pt>
                <c:pt idx="15">
                  <c:v>40.616999999999997</c:v>
                </c:pt>
                <c:pt idx="16">
                  <c:v>17.997</c:v>
                </c:pt>
                <c:pt idx="17">
                  <c:v>12.13</c:v>
                </c:pt>
                <c:pt idx="18">
                  <c:v>11.339</c:v>
                </c:pt>
                <c:pt idx="19">
                  <c:v>6.9940000000000007</c:v>
                </c:pt>
                <c:pt idx="20">
                  <c:v>1.9849999999999999</c:v>
                </c:pt>
                <c:pt idx="21">
                  <c:v>1.839</c:v>
                </c:pt>
                <c:pt idx="22">
                  <c:v>2.5830000000000002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47-4855-8A9C-14A928D57A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C47-4855-8A9C-14A928D57A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C47-4855-8A9C-14A928D57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</c:v>
                </c:pt>
                <c:pt idx="1">
                  <c:v>92.78</c:v>
                </c:pt>
                <c:pt idx="2">
                  <c:v>90.16</c:v>
                </c:pt>
                <c:pt idx="3">
                  <c:v>88.72</c:v>
                </c:pt>
                <c:pt idx="4">
                  <c:v>88.89</c:v>
                </c:pt>
                <c:pt idx="5">
                  <c:v>95.99</c:v>
                </c:pt>
                <c:pt idx="6">
                  <c:v>106.5</c:v>
                </c:pt>
                <c:pt idx="7">
                  <c:v>102.03</c:v>
                </c:pt>
                <c:pt idx="8">
                  <c:v>86.9</c:v>
                </c:pt>
                <c:pt idx="9">
                  <c:v>70.87</c:v>
                </c:pt>
                <c:pt idx="10">
                  <c:v>30.43</c:v>
                </c:pt>
                <c:pt idx="11">
                  <c:v>36.770000000000003</c:v>
                </c:pt>
                <c:pt idx="12">
                  <c:v>26.73</c:v>
                </c:pt>
                <c:pt idx="13">
                  <c:v>19.7</c:v>
                </c:pt>
                <c:pt idx="14">
                  <c:v>14.94</c:v>
                </c:pt>
                <c:pt idx="15">
                  <c:v>55.02</c:v>
                </c:pt>
                <c:pt idx="16">
                  <c:v>75.05</c:v>
                </c:pt>
                <c:pt idx="17">
                  <c:v>114</c:v>
                </c:pt>
                <c:pt idx="18">
                  <c:v>175.36</c:v>
                </c:pt>
                <c:pt idx="19">
                  <c:v>190.59</c:v>
                </c:pt>
                <c:pt idx="20">
                  <c:v>226.94</c:v>
                </c:pt>
                <c:pt idx="21">
                  <c:v>180.94</c:v>
                </c:pt>
                <c:pt idx="22">
                  <c:v>138.04</c:v>
                </c:pt>
                <c:pt idx="23">
                  <c:v>102.47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47-4855-8A9C-14A928D57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ED-4751-BAD6-528BD97A60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0.8</c:v>
                </c:pt>
                <c:pt idx="11">
                  <c:v>0.8</c:v>
                </c:pt>
                <c:pt idx="1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D-4751-BAD6-528BD97A60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3.407</c:v>
                </c:pt>
                <c:pt idx="1">
                  <c:v>1.2839999999999998</c:v>
                </c:pt>
                <c:pt idx="2">
                  <c:v>1.244</c:v>
                </c:pt>
                <c:pt idx="3">
                  <c:v>1.2509999999999999</c:v>
                </c:pt>
                <c:pt idx="4">
                  <c:v>1.2530000000000001</c:v>
                </c:pt>
                <c:pt idx="5">
                  <c:v>3.3000000000000003</c:v>
                </c:pt>
                <c:pt idx="6">
                  <c:v>1.8759999999999999</c:v>
                </c:pt>
                <c:pt idx="7">
                  <c:v>2.1709999999999998</c:v>
                </c:pt>
                <c:pt idx="8">
                  <c:v>2.0950000000000002</c:v>
                </c:pt>
                <c:pt idx="9">
                  <c:v>0.254</c:v>
                </c:pt>
                <c:pt idx="10">
                  <c:v>0.25700000000000001</c:v>
                </c:pt>
                <c:pt idx="11">
                  <c:v>0.29100000000000004</c:v>
                </c:pt>
                <c:pt idx="12">
                  <c:v>3.0329999999999999</c:v>
                </c:pt>
                <c:pt idx="13">
                  <c:v>2.9139999999999997</c:v>
                </c:pt>
                <c:pt idx="14">
                  <c:v>2.8319999999999999</c:v>
                </c:pt>
                <c:pt idx="15">
                  <c:v>0.28199999999999997</c:v>
                </c:pt>
                <c:pt idx="16">
                  <c:v>0.26400000000000001</c:v>
                </c:pt>
                <c:pt idx="17">
                  <c:v>7.9409999999999998</c:v>
                </c:pt>
                <c:pt idx="18">
                  <c:v>6.5070000000000006</c:v>
                </c:pt>
                <c:pt idx="19">
                  <c:v>0.25900000000000001</c:v>
                </c:pt>
                <c:pt idx="20">
                  <c:v>7.298</c:v>
                </c:pt>
                <c:pt idx="21">
                  <c:v>8.3360000000000003</c:v>
                </c:pt>
                <c:pt idx="22">
                  <c:v>8.2940000000000005</c:v>
                </c:pt>
                <c:pt idx="23">
                  <c:v>8.2719999999999985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D-4751-BAD6-528BD97A60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14.061</c:v>
                </c:pt>
                <c:pt idx="1">
                  <c:v>10.613999999999999</c:v>
                </c:pt>
                <c:pt idx="2">
                  <c:v>6.5249999999999995</c:v>
                </c:pt>
                <c:pt idx="3">
                  <c:v>6.5380000000000003</c:v>
                </c:pt>
                <c:pt idx="4">
                  <c:v>12.475</c:v>
                </c:pt>
                <c:pt idx="5">
                  <c:v>14.606000000000002</c:v>
                </c:pt>
                <c:pt idx="6">
                  <c:v>10.78</c:v>
                </c:pt>
                <c:pt idx="7">
                  <c:v>25.515000000000001</c:v>
                </c:pt>
                <c:pt idx="8">
                  <c:v>30.628</c:v>
                </c:pt>
                <c:pt idx="12">
                  <c:v>4.0419999999999998</c:v>
                </c:pt>
                <c:pt idx="13">
                  <c:v>4.0459999999999994</c:v>
                </c:pt>
                <c:pt idx="14">
                  <c:v>5.2489999999999997</c:v>
                </c:pt>
                <c:pt idx="15">
                  <c:v>1.3279999999999998</c:v>
                </c:pt>
                <c:pt idx="16">
                  <c:v>2.2170000000000001</c:v>
                </c:pt>
                <c:pt idx="17">
                  <c:v>8.702</c:v>
                </c:pt>
                <c:pt idx="18">
                  <c:v>6.032</c:v>
                </c:pt>
                <c:pt idx="19">
                  <c:v>0.91799999999999993</c:v>
                </c:pt>
                <c:pt idx="20">
                  <c:v>6.9910000000000014</c:v>
                </c:pt>
                <c:pt idx="21">
                  <c:v>5.3230000000000004</c:v>
                </c:pt>
                <c:pt idx="22">
                  <c:v>4.8239999999999998</c:v>
                </c:pt>
                <c:pt idx="23">
                  <c:v>22.986999999999998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D-4751-BAD6-528BD97A60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ED-4751-BAD6-528BD97A60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ED-4751-BAD6-528BD97A60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ED-4751-BAD6-528BD97A60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ED-4751-BAD6-528BD97A60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ED-4751-BAD6-528BD97A60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72</c:v>
                </c:pt>
                <c:pt idx="9">
                  <c:v>100</c:v>
                </c:pt>
                <c:pt idx="10">
                  <c:v>59.362000000000002</c:v>
                </c:pt>
                <c:pt idx="11">
                  <c:v>41.795000000000002</c:v>
                </c:pt>
                <c:pt idx="12">
                  <c:v>140</c:v>
                </c:pt>
                <c:pt idx="13">
                  <c:v>140</c:v>
                </c:pt>
                <c:pt idx="14">
                  <c:v>37.335000000000001</c:v>
                </c:pt>
                <c:pt idx="15">
                  <c:v>39.807000000000002</c:v>
                </c:pt>
                <c:pt idx="16">
                  <c:v>62.98</c:v>
                </c:pt>
                <c:pt idx="17">
                  <c:v>24.478999999999999</c:v>
                </c:pt>
                <c:pt idx="20">
                  <c:v>15</c:v>
                </c:pt>
                <c:pt idx="21">
                  <c:v>18.425999999999998</c:v>
                </c:pt>
                <c:pt idx="22">
                  <c:v>17.184000000000001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ED-4751-BAD6-528BD97A60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7.4</c:v>
                </c:pt>
                <c:pt idx="6">
                  <c:v>0</c:v>
                </c:pt>
                <c:pt idx="7">
                  <c:v>9.3000000000000007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4.8</c:v>
                </c:pt>
                <c:pt idx="19">
                  <c:v>20.9</c:v>
                </c:pt>
                <c:pt idx="20">
                  <c:v>0</c:v>
                </c:pt>
                <c:pt idx="21">
                  <c:v>0</c:v>
                </c:pt>
                <c:pt idx="22">
                  <c:v>4.3</c:v>
                </c:pt>
                <c:pt idx="23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ED-4751-BAD6-528BD97A60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17.599</c:v>
                </c:pt>
                <c:pt idx="1">
                  <c:v>11.773</c:v>
                </c:pt>
                <c:pt idx="2">
                  <c:v>4.4240000000000004</c:v>
                </c:pt>
                <c:pt idx="3">
                  <c:v>5</c:v>
                </c:pt>
                <c:pt idx="4">
                  <c:v>13.029</c:v>
                </c:pt>
                <c:pt idx="5">
                  <c:v>16.670999999999999</c:v>
                </c:pt>
                <c:pt idx="6">
                  <c:v>24.042999999999999</c:v>
                </c:pt>
                <c:pt idx="7">
                  <c:v>9.0990000000000002</c:v>
                </c:pt>
                <c:pt idx="8">
                  <c:v>7.4770000000000003</c:v>
                </c:pt>
                <c:pt idx="22">
                  <c:v>3.9889999999999999</c:v>
                </c:pt>
                <c:pt idx="23">
                  <c:v>29.645999999999997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ED-4751-BAD6-528BD97A60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ED-4751-BAD6-528BD97A60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2.476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0ED-4751-BAD6-528BD97A6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</c:v>
                </c:pt>
                <c:pt idx="1">
                  <c:v>92.78</c:v>
                </c:pt>
                <c:pt idx="2">
                  <c:v>90.16</c:v>
                </c:pt>
                <c:pt idx="3">
                  <c:v>88.72</c:v>
                </c:pt>
                <c:pt idx="4">
                  <c:v>88.89</c:v>
                </c:pt>
                <c:pt idx="5">
                  <c:v>95.99</c:v>
                </c:pt>
                <c:pt idx="6">
                  <c:v>106.5</c:v>
                </c:pt>
                <c:pt idx="7">
                  <c:v>102.03</c:v>
                </c:pt>
                <c:pt idx="8">
                  <c:v>86.9</c:v>
                </c:pt>
                <c:pt idx="9">
                  <c:v>70.87</c:v>
                </c:pt>
                <c:pt idx="10">
                  <c:v>30.43</c:v>
                </c:pt>
                <c:pt idx="11">
                  <c:v>36.770000000000003</c:v>
                </c:pt>
                <c:pt idx="12">
                  <c:v>26.73</c:v>
                </c:pt>
                <c:pt idx="13">
                  <c:v>19.7</c:v>
                </c:pt>
                <c:pt idx="14">
                  <c:v>14.94</c:v>
                </c:pt>
                <c:pt idx="15">
                  <c:v>55.02</c:v>
                </c:pt>
                <c:pt idx="16">
                  <c:v>75.05</c:v>
                </c:pt>
                <c:pt idx="17">
                  <c:v>114</c:v>
                </c:pt>
                <c:pt idx="18">
                  <c:v>175.36</c:v>
                </c:pt>
                <c:pt idx="19">
                  <c:v>190.59</c:v>
                </c:pt>
                <c:pt idx="20">
                  <c:v>226.94</c:v>
                </c:pt>
                <c:pt idx="21">
                  <c:v>180.94</c:v>
                </c:pt>
                <c:pt idx="22">
                  <c:v>138.04</c:v>
                </c:pt>
                <c:pt idx="23">
                  <c:v>102.47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ED-4751-BAD6-528BD97A6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35.1</v>
      </c>
      <c r="C4" s="18">
        <v>23.700000000000003</v>
      </c>
      <c r="D4" s="18">
        <v>12.193</v>
      </c>
      <c r="E4" s="18">
        <v>12.789</v>
      </c>
      <c r="F4" s="18">
        <v>26.723999999999997</v>
      </c>
      <c r="G4" s="18">
        <v>42.024999999999999</v>
      </c>
      <c r="H4" s="18">
        <v>37.499000000000002</v>
      </c>
      <c r="I4" s="18">
        <v>46.124000000000002</v>
      </c>
      <c r="J4" s="18">
        <v>112.19799999999999</v>
      </c>
      <c r="K4" s="18">
        <v>100.24000000000001</v>
      </c>
      <c r="L4" s="18">
        <v>59.618999999999993</v>
      </c>
      <c r="M4" s="18">
        <v>42.886000000000003</v>
      </c>
      <c r="N4" s="18">
        <v>147.82700000000003</v>
      </c>
      <c r="O4" s="18">
        <v>146.95600000000002</v>
      </c>
      <c r="P4" s="18">
        <v>49.616000000000007</v>
      </c>
      <c r="Q4" s="18">
        <v>41.417000000000002</v>
      </c>
      <c r="R4" s="18">
        <v>65.497</v>
      </c>
      <c r="S4" s="18">
        <v>41.122</v>
      </c>
      <c r="T4" s="18">
        <v>17.338999999999999</v>
      </c>
      <c r="U4" s="18">
        <v>22.033999999999999</v>
      </c>
      <c r="V4" s="18">
        <v>31.764999999999997</v>
      </c>
      <c r="W4" s="18">
        <v>32.04</v>
      </c>
      <c r="X4" s="18">
        <v>38.591000000000001</v>
      </c>
      <c r="Y4" s="18">
        <v>76.446000000000012</v>
      </c>
      <c r="Z4" s="19"/>
      <c r="AA4" s="20">
        <f>SUM(B4:Z4)</f>
        <v>1261.7469999999998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92.78</v>
      </c>
      <c r="D7" s="28">
        <v>90.16</v>
      </c>
      <c r="E7" s="28">
        <v>88.72</v>
      </c>
      <c r="F7" s="28">
        <v>88.89</v>
      </c>
      <c r="G7" s="28">
        <v>95.99</v>
      </c>
      <c r="H7" s="28">
        <v>106.5</v>
      </c>
      <c r="I7" s="28">
        <v>102.03</v>
      </c>
      <c r="J7" s="28">
        <v>86.9</v>
      </c>
      <c r="K7" s="28">
        <v>70.87</v>
      </c>
      <c r="L7" s="28">
        <v>30.43</v>
      </c>
      <c r="M7" s="28">
        <v>36.770000000000003</v>
      </c>
      <c r="N7" s="28">
        <v>26.73</v>
      </c>
      <c r="O7" s="28">
        <v>19.7</v>
      </c>
      <c r="P7" s="28">
        <v>14.94</v>
      </c>
      <c r="Q7" s="28">
        <v>55.02</v>
      </c>
      <c r="R7" s="28">
        <v>75.05</v>
      </c>
      <c r="S7" s="28">
        <v>114</v>
      </c>
      <c r="T7" s="28">
        <v>175.36</v>
      </c>
      <c r="U7" s="28">
        <v>190.59</v>
      </c>
      <c r="V7" s="28">
        <v>226.94</v>
      </c>
      <c r="W7" s="28">
        <v>180.94</v>
      </c>
      <c r="X7" s="28">
        <v>138.04</v>
      </c>
      <c r="Y7" s="28">
        <v>102.47</v>
      </c>
      <c r="Z7" s="29"/>
      <c r="AA7" s="30">
        <f>IF(SUM(B7:Z7)&lt;&gt;0,AVERAGEIF(B7:Z7,"&lt;&gt;"""),"")</f>
        <v>96.034166666666636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6.9580000000000002</v>
      </c>
      <c r="D12" s="52">
        <v>9.093</v>
      </c>
      <c r="E12" s="52">
        <v>9.9550000000000001</v>
      </c>
      <c r="F12" s="52"/>
      <c r="G12" s="52">
        <v>39.881</v>
      </c>
      <c r="H12" s="52">
        <v>34.5</v>
      </c>
      <c r="I12" s="52">
        <v>39.091999999999999</v>
      </c>
      <c r="J12" s="52">
        <v>21.75</v>
      </c>
      <c r="K12" s="52"/>
      <c r="L12" s="52"/>
      <c r="M12" s="52"/>
      <c r="N12" s="52"/>
      <c r="O12" s="52"/>
      <c r="P12" s="52"/>
      <c r="Q12" s="52"/>
      <c r="R12" s="52"/>
      <c r="S12" s="52">
        <v>28.992000000000001</v>
      </c>
      <c r="T12" s="52">
        <v>6</v>
      </c>
      <c r="U12" s="52">
        <v>15.04</v>
      </c>
      <c r="V12" s="52">
        <v>28.88</v>
      </c>
      <c r="W12" s="52">
        <v>30.201000000000001</v>
      </c>
      <c r="X12" s="52">
        <v>34.770000000000003</v>
      </c>
      <c r="Y12" s="52">
        <v>75.446000000000012</v>
      </c>
      <c r="Z12" s="53"/>
      <c r="AA12" s="54">
        <f t="shared" si="0"/>
        <v>380.55799999999999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</v>
      </c>
      <c r="C14" s="57">
        <v>1</v>
      </c>
      <c r="D14" s="57">
        <v>1.355</v>
      </c>
      <c r="E14" s="57">
        <v>1.5580000000000001</v>
      </c>
      <c r="F14" s="57">
        <v>1.879</v>
      </c>
      <c r="G14" s="57">
        <v>1.2949999999999999</v>
      </c>
      <c r="H14" s="57">
        <v>2.5990000000000002</v>
      </c>
      <c r="I14" s="57">
        <v>4.375</v>
      </c>
      <c r="J14" s="57">
        <v>5.3479999999999999</v>
      </c>
      <c r="K14" s="57">
        <v>27.64</v>
      </c>
      <c r="L14" s="57">
        <v>35.638999999999996</v>
      </c>
      <c r="M14" s="57">
        <v>22.875999999999998</v>
      </c>
      <c r="N14" s="57">
        <v>6.7799999999999994</v>
      </c>
      <c r="O14" s="57">
        <v>12.186</v>
      </c>
      <c r="P14" s="57">
        <v>37.446000000000005</v>
      </c>
      <c r="Q14" s="57">
        <v>40.616999999999997</v>
      </c>
      <c r="R14" s="57">
        <v>17.997</v>
      </c>
      <c r="S14" s="57">
        <v>12.13</v>
      </c>
      <c r="T14" s="57">
        <v>11.339</v>
      </c>
      <c r="U14" s="57">
        <v>6.9940000000000007</v>
      </c>
      <c r="V14" s="57">
        <v>1.9849999999999999</v>
      </c>
      <c r="W14" s="57">
        <v>1.839</v>
      </c>
      <c r="X14" s="57">
        <v>2.5830000000000002</v>
      </c>
      <c r="Y14" s="57">
        <v>1</v>
      </c>
      <c r="Z14" s="58"/>
      <c r="AA14" s="59">
        <f t="shared" si="0"/>
        <v>259.45999999999998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</v>
      </c>
      <c r="C16" s="62">
        <f t="shared" si="1"/>
        <v>7.9580000000000002</v>
      </c>
      <c r="D16" s="62">
        <f t="shared" si="1"/>
        <v>10.448</v>
      </c>
      <c r="E16" s="62">
        <f t="shared" si="1"/>
        <v>11.513</v>
      </c>
      <c r="F16" s="62">
        <f t="shared" si="1"/>
        <v>1.879</v>
      </c>
      <c r="G16" s="62">
        <f t="shared" si="1"/>
        <v>41.176000000000002</v>
      </c>
      <c r="H16" s="62">
        <f t="shared" si="1"/>
        <v>37.099000000000004</v>
      </c>
      <c r="I16" s="62">
        <f t="shared" si="1"/>
        <v>43.466999999999999</v>
      </c>
      <c r="J16" s="62">
        <f t="shared" si="1"/>
        <v>27.097999999999999</v>
      </c>
      <c r="K16" s="62">
        <f t="shared" si="1"/>
        <v>27.64</v>
      </c>
      <c r="L16" s="62">
        <f t="shared" si="1"/>
        <v>35.638999999999996</v>
      </c>
      <c r="M16" s="62">
        <f t="shared" si="1"/>
        <v>22.875999999999998</v>
      </c>
      <c r="N16" s="62">
        <f t="shared" si="1"/>
        <v>6.7799999999999994</v>
      </c>
      <c r="O16" s="62">
        <f t="shared" si="1"/>
        <v>12.186</v>
      </c>
      <c r="P16" s="62">
        <f t="shared" si="1"/>
        <v>37.446000000000005</v>
      </c>
      <c r="Q16" s="62">
        <f t="shared" si="1"/>
        <v>40.616999999999997</v>
      </c>
      <c r="R16" s="62">
        <f t="shared" si="1"/>
        <v>17.997</v>
      </c>
      <c r="S16" s="62">
        <f t="shared" si="1"/>
        <v>41.122</v>
      </c>
      <c r="T16" s="62">
        <f t="shared" si="1"/>
        <v>17.338999999999999</v>
      </c>
      <c r="U16" s="62">
        <f t="shared" si="1"/>
        <v>22.033999999999999</v>
      </c>
      <c r="V16" s="62">
        <f t="shared" si="1"/>
        <v>30.864999999999998</v>
      </c>
      <c r="W16" s="62">
        <f t="shared" si="1"/>
        <v>32.04</v>
      </c>
      <c r="X16" s="62">
        <f t="shared" si="1"/>
        <v>37.353000000000002</v>
      </c>
      <c r="Y16" s="62">
        <f t="shared" si="1"/>
        <v>76.446000000000012</v>
      </c>
      <c r="Z16" s="63" t="str">
        <f t="shared" si="1"/>
        <v/>
      </c>
      <c r="AA16" s="64">
        <f>SUM(AA10:AA15)</f>
        <v>640.01800000000003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1.8</v>
      </c>
      <c r="J19" s="72">
        <v>1.8</v>
      </c>
      <c r="K19" s="72">
        <v>1.8</v>
      </c>
      <c r="L19" s="72">
        <v>1.8</v>
      </c>
      <c r="M19" s="72"/>
      <c r="N19" s="72"/>
      <c r="O19" s="72"/>
      <c r="P19" s="72">
        <v>0.8</v>
      </c>
      <c r="Q19" s="72">
        <v>0.8</v>
      </c>
      <c r="R19" s="72"/>
      <c r="S19" s="72"/>
      <c r="T19" s="72"/>
      <c r="U19" s="72"/>
      <c r="V19" s="72"/>
      <c r="W19" s="72"/>
      <c r="X19" s="72">
        <v>0.8</v>
      </c>
      <c r="Y19" s="72"/>
      <c r="Z19" s="73"/>
      <c r="AA19" s="74">
        <f t="shared" ref="AA19:AA25" si="2">SUM(B19:Z19)</f>
        <v>9.6000000000000014</v>
      </c>
    </row>
    <row r="20" spans="1:27" ht="24.95" customHeight="1" x14ac:dyDescent="0.2">
      <c r="A20" s="75" t="s">
        <v>15</v>
      </c>
      <c r="B20" s="76"/>
      <c r="C20" s="77"/>
      <c r="D20" s="77">
        <v>3.5999999999999997E-2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3.5999999999999997E-2</v>
      </c>
    </row>
    <row r="21" spans="1:27" ht="24.95" customHeight="1" x14ac:dyDescent="0.2">
      <c r="A21" s="75" t="s">
        <v>16</v>
      </c>
      <c r="B21" s="80"/>
      <c r="C21" s="81">
        <v>0.442</v>
      </c>
      <c r="D21" s="81">
        <v>1.7090000000000001</v>
      </c>
      <c r="E21" s="81">
        <v>1.276</v>
      </c>
      <c r="F21" s="81">
        <v>0.84499999999999997</v>
      </c>
      <c r="G21" s="81">
        <v>0.84899999999999998</v>
      </c>
      <c r="H21" s="81"/>
      <c r="I21" s="81">
        <v>0.85699999999999998</v>
      </c>
      <c r="J21" s="81"/>
      <c r="K21" s="81"/>
      <c r="L21" s="81">
        <v>22.18</v>
      </c>
      <c r="M21" s="81">
        <v>20.010000000000002</v>
      </c>
      <c r="N21" s="81">
        <v>14.647</v>
      </c>
      <c r="O21" s="81">
        <v>17.670000000000002</v>
      </c>
      <c r="P21" s="81">
        <v>11.37</v>
      </c>
      <c r="Q21" s="81"/>
      <c r="R21" s="81"/>
      <c r="S21" s="81"/>
      <c r="T21" s="81"/>
      <c r="U21" s="81"/>
      <c r="V21" s="81"/>
      <c r="W21" s="81"/>
      <c r="X21" s="81">
        <v>0.438</v>
      </c>
      <c r="Y21" s="81"/>
      <c r="Z21" s="78"/>
      <c r="AA21" s="79">
        <f t="shared" si="2"/>
        <v>92.293000000000021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0.442</v>
      </c>
      <c r="D26" s="88">
        <f t="shared" si="3"/>
        <v>1.7450000000000001</v>
      </c>
      <c r="E26" s="88">
        <f t="shared" si="3"/>
        <v>1.276</v>
      </c>
      <c r="F26" s="88">
        <f t="shared" si="3"/>
        <v>0.84499999999999997</v>
      </c>
      <c r="G26" s="88">
        <f t="shared" si="3"/>
        <v>0.84899999999999998</v>
      </c>
      <c r="H26" s="88">
        <f t="shared" si="3"/>
        <v>0</v>
      </c>
      <c r="I26" s="88">
        <f t="shared" si="3"/>
        <v>2.657</v>
      </c>
      <c r="J26" s="88">
        <f t="shared" si="3"/>
        <v>1.8</v>
      </c>
      <c r="K26" s="88">
        <f t="shared" si="3"/>
        <v>1.8</v>
      </c>
      <c r="L26" s="88">
        <f t="shared" si="3"/>
        <v>23.98</v>
      </c>
      <c r="M26" s="88">
        <f t="shared" si="3"/>
        <v>20.010000000000002</v>
      </c>
      <c r="N26" s="88">
        <f t="shared" si="3"/>
        <v>14.647</v>
      </c>
      <c r="O26" s="88">
        <f t="shared" si="3"/>
        <v>17.670000000000002</v>
      </c>
      <c r="P26" s="88">
        <f t="shared" si="3"/>
        <v>12.17</v>
      </c>
      <c r="Q26" s="88">
        <f t="shared" si="3"/>
        <v>0.8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1.238</v>
      </c>
      <c r="Y26" s="88">
        <f t="shared" si="3"/>
        <v>0</v>
      </c>
      <c r="Z26" s="89" t="str">
        <f t="shared" si="3"/>
        <v/>
      </c>
      <c r="AA26" s="90">
        <f>SUM(AA19:AA25)</f>
        <v>101.92900000000002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</v>
      </c>
      <c r="C30" s="77">
        <v>8.4</v>
      </c>
      <c r="D30" s="77">
        <v>12.193</v>
      </c>
      <c r="E30" s="77">
        <v>12.789</v>
      </c>
      <c r="F30" s="77">
        <v>2.7240000000000002</v>
      </c>
      <c r="G30" s="77">
        <v>42.024999999999999</v>
      </c>
      <c r="H30" s="77">
        <v>37.098999999999997</v>
      </c>
      <c r="I30" s="77">
        <v>46.124000000000002</v>
      </c>
      <c r="J30" s="77">
        <v>28.898</v>
      </c>
      <c r="K30" s="77">
        <v>29.44</v>
      </c>
      <c r="L30" s="77">
        <v>59.619</v>
      </c>
      <c r="M30" s="77">
        <v>42.886000000000003</v>
      </c>
      <c r="N30" s="77">
        <v>21.427</v>
      </c>
      <c r="O30" s="77">
        <v>29.856000000000002</v>
      </c>
      <c r="P30" s="77">
        <v>49.616</v>
      </c>
      <c r="Q30" s="77">
        <v>41.417000000000002</v>
      </c>
      <c r="R30" s="77">
        <v>17.997</v>
      </c>
      <c r="S30" s="77">
        <v>41.122</v>
      </c>
      <c r="T30" s="77">
        <v>17.338999999999999</v>
      </c>
      <c r="U30" s="77">
        <v>22.033999999999999</v>
      </c>
      <c r="V30" s="77">
        <v>30.864999999999998</v>
      </c>
      <c r="W30" s="77">
        <v>32.04</v>
      </c>
      <c r="X30" s="77">
        <v>38.591000000000001</v>
      </c>
      <c r="Y30" s="77">
        <v>76.445999999999998</v>
      </c>
      <c r="Z30" s="78"/>
      <c r="AA30" s="79">
        <f>SUM(B30:Z30)</f>
        <v>741.947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</v>
      </c>
      <c r="C32" s="62">
        <f t="shared" ref="C32:Z32" si="4">IF(LEN(C$2)&gt;0,SUM(C29:C31),"")</f>
        <v>8.4</v>
      </c>
      <c r="D32" s="62">
        <f t="shared" si="4"/>
        <v>12.193</v>
      </c>
      <c r="E32" s="62">
        <f t="shared" si="4"/>
        <v>12.789</v>
      </c>
      <c r="F32" s="62">
        <f t="shared" si="4"/>
        <v>2.7240000000000002</v>
      </c>
      <c r="G32" s="62">
        <f t="shared" si="4"/>
        <v>42.024999999999999</v>
      </c>
      <c r="H32" s="62">
        <f t="shared" si="4"/>
        <v>37.098999999999997</v>
      </c>
      <c r="I32" s="62">
        <f t="shared" si="4"/>
        <v>46.124000000000002</v>
      </c>
      <c r="J32" s="62">
        <f t="shared" si="4"/>
        <v>28.898</v>
      </c>
      <c r="K32" s="62">
        <f t="shared" si="4"/>
        <v>29.44</v>
      </c>
      <c r="L32" s="62">
        <f t="shared" si="4"/>
        <v>59.619</v>
      </c>
      <c r="M32" s="62">
        <f t="shared" si="4"/>
        <v>42.886000000000003</v>
      </c>
      <c r="N32" s="62">
        <f t="shared" si="4"/>
        <v>21.427</v>
      </c>
      <c r="O32" s="62">
        <f t="shared" si="4"/>
        <v>29.856000000000002</v>
      </c>
      <c r="P32" s="62">
        <f t="shared" si="4"/>
        <v>49.616</v>
      </c>
      <c r="Q32" s="62">
        <f t="shared" si="4"/>
        <v>41.417000000000002</v>
      </c>
      <c r="R32" s="62">
        <f t="shared" si="4"/>
        <v>17.997</v>
      </c>
      <c r="S32" s="62">
        <f t="shared" si="4"/>
        <v>41.122</v>
      </c>
      <c r="T32" s="62">
        <f t="shared" si="4"/>
        <v>17.338999999999999</v>
      </c>
      <c r="U32" s="62">
        <f t="shared" si="4"/>
        <v>22.033999999999999</v>
      </c>
      <c r="V32" s="62">
        <f t="shared" si="4"/>
        <v>30.864999999999998</v>
      </c>
      <c r="W32" s="62">
        <f t="shared" si="4"/>
        <v>32.04</v>
      </c>
      <c r="X32" s="62">
        <f t="shared" si="4"/>
        <v>38.591000000000001</v>
      </c>
      <c r="Y32" s="62">
        <f t="shared" si="4"/>
        <v>76.445999999999998</v>
      </c>
      <c r="Z32" s="63" t="str">
        <f t="shared" si="4"/>
        <v/>
      </c>
      <c r="AA32" s="64">
        <f>SUM(AA29:AA31)</f>
        <v>741.947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34.1</v>
      </c>
      <c r="C37" s="99">
        <v>15.3</v>
      </c>
      <c r="D37" s="99"/>
      <c r="E37" s="99"/>
      <c r="F37" s="99">
        <v>24</v>
      </c>
      <c r="G37" s="99"/>
      <c r="H37" s="99">
        <v>0.4</v>
      </c>
      <c r="I37" s="99"/>
      <c r="J37" s="99">
        <v>83.3</v>
      </c>
      <c r="K37" s="99">
        <v>70.8</v>
      </c>
      <c r="L37" s="99"/>
      <c r="M37" s="99"/>
      <c r="N37" s="99">
        <v>126.4</v>
      </c>
      <c r="O37" s="99">
        <v>117.1</v>
      </c>
      <c r="P37" s="99"/>
      <c r="Q37" s="99"/>
      <c r="R37" s="99">
        <v>47.5</v>
      </c>
      <c r="S37" s="99"/>
      <c r="T37" s="99"/>
      <c r="U37" s="99"/>
      <c r="V37" s="99">
        <v>0.9</v>
      </c>
      <c r="W37" s="99"/>
      <c r="X37" s="99"/>
      <c r="Y37" s="99"/>
      <c r="Z37" s="100"/>
      <c r="AA37" s="79">
        <f t="shared" si="5"/>
        <v>519.80000000000007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34.1</v>
      </c>
      <c r="C40" s="88">
        <f t="shared" si="6"/>
        <v>15.3</v>
      </c>
      <c r="D40" s="88">
        <f t="shared" si="6"/>
        <v>0</v>
      </c>
      <c r="E40" s="88">
        <f t="shared" si="6"/>
        <v>0</v>
      </c>
      <c r="F40" s="88">
        <f t="shared" si="6"/>
        <v>24</v>
      </c>
      <c r="G40" s="88">
        <f t="shared" si="6"/>
        <v>0</v>
      </c>
      <c r="H40" s="88">
        <f t="shared" si="6"/>
        <v>0.4</v>
      </c>
      <c r="I40" s="88">
        <f t="shared" si="6"/>
        <v>0</v>
      </c>
      <c r="J40" s="88">
        <f t="shared" si="6"/>
        <v>83.3</v>
      </c>
      <c r="K40" s="88">
        <f t="shared" si="6"/>
        <v>70.8</v>
      </c>
      <c r="L40" s="88">
        <f t="shared" si="6"/>
        <v>0</v>
      </c>
      <c r="M40" s="88">
        <f t="shared" si="6"/>
        <v>0</v>
      </c>
      <c r="N40" s="88">
        <f t="shared" si="6"/>
        <v>126.4</v>
      </c>
      <c r="O40" s="88">
        <f t="shared" si="6"/>
        <v>117.1</v>
      </c>
      <c r="P40" s="88">
        <f t="shared" si="6"/>
        <v>0</v>
      </c>
      <c r="Q40" s="88">
        <f t="shared" si="6"/>
        <v>0</v>
      </c>
      <c r="R40" s="88">
        <f t="shared" si="6"/>
        <v>47.5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0.9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519.80000000000007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34.1</v>
      </c>
      <c r="C45" s="99">
        <v>15.3</v>
      </c>
      <c r="D45" s="99"/>
      <c r="E45" s="99"/>
      <c r="F45" s="99">
        <v>24</v>
      </c>
      <c r="G45" s="99"/>
      <c r="H45" s="99">
        <v>0.4</v>
      </c>
      <c r="I45" s="99"/>
      <c r="J45" s="99">
        <v>83.3</v>
      </c>
      <c r="K45" s="99">
        <v>70.8</v>
      </c>
      <c r="L45" s="99"/>
      <c r="M45" s="99"/>
      <c r="N45" s="99">
        <v>126.4</v>
      </c>
      <c r="O45" s="99">
        <v>117.1</v>
      </c>
      <c r="P45" s="99"/>
      <c r="Q45" s="99"/>
      <c r="R45" s="99">
        <v>47.5</v>
      </c>
      <c r="S45" s="99"/>
      <c r="T45" s="99"/>
      <c r="U45" s="99"/>
      <c r="V45" s="99">
        <v>0.9</v>
      </c>
      <c r="W45" s="99"/>
      <c r="X45" s="99"/>
      <c r="Y45" s="99"/>
      <c r="Z45" s="100"/>
      <c r="AA45" s="79">
        <f t="shared" si="7"/>
        <v>519.80000000000007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34.1</v>
      </c>
      <c r="C49" s="88">
        <f t="shared" ref="C49:Z49" si="8">IF(LEN(C$2)&gt;0,SUM(C43:C48),"")</f>
        <v>15.3</v>
      </c>
      <c r="D49" s="88">
        <f t="shared" si="8"/>
        <v>0</v>
      </c>
      <c r="E49" s="88">
        <f t="shared" si="8"/>
        <v>0</v>
      </c>
      <c r="F49" s="88">
        <f t="shared" si="8"/>
        <v>24</v>
      </c>
      <c r="G49" s="88">
        <f t="shared" si="8"/>
        <v>0</v>
      </c>
      <c r="H49" s="88">
        <f t="shared" si="8"/>
        <v>0.4</v>
      </c>
      <c r="I49" s="88">
        <f t="shared" si="8"/>
        <v>0</v>
      </c>
      <c r="J49" s="88">
        <f t="shared" si="8"/>
        <v>83.3</v>
      </c>
      <c r="K49" s="88">
        <f t="shared" si="8"/>
        <v>70.8</v>
      </c>
      <c r="L49" s="88">
        <f t="shared" si="8"/>
        <v>0</v>
      </c>
      <c r="M49" s="88">
        <f t="shared" si="8"/>
        <v>0</v>
      </c>
      <c r="N49" s="88">
        <f t="shared" si="8"/>
        <v>126.4</v>
      </c>
      <c r="O49" s="88">
        <f t="shared" si="8"/>
        <v>117.1</v>
      </c>
      <c r="P49" s="88">
        <f t="shared" si="8"/>
        <v>0</v>
      </c>
      <c r="Q49" s="88">
        <f t="shared" si="8"/>
        <v>0</v>
      </c>
      <c r="R49" s="88">
        <f t="shared" si="8"/>
        <v>47.5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0.9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519.80000000000007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35.1</v>
      </c>
      <c r="C52" s="88">
        <f t="shared" si="10"/>
        <v>23.700000000000003</v>
      </c>
      <c r="D52" s="88">
        <f t="shared" si="10"/>
        <v>12.193000000000001</v>
      </c>
      <c r="E52" s="88">
        <f t="shared" si="10"/>
        <v>12.789</v>
      </c>
      <c r="F52" s="88">
        <f t="shared" si="10"/>
        <v>26.724</v>
      </c>
      <c r="G52" s="88">
        <f t="shared" si="10"/>
        <v>42.024999999999999</v>
      </c>
      <c r="H52" s="88">
        <f t="shared" si="10"/>
        <v>37.499000000000002</v>
      </c>
      <c r="I52" s="88">
        <f t="shared" si="10"/>
        <v>46.123999999999995</v>
      </c>
      <c r="J52" s="88">
        <f t="shared" si="10"/>
        <v>112.19799999999999</v>
      </c>
      <c r="K52" s="88">
        <f t="shared" si="10"/>
        <v>100.24</v>
      </c>
      <c r="L52" s="88">
        <f t="shared" si="10"/>
        <v>59.619</v>
      </c>
      <c r="M52" s="88">
        <f t="shared" si="10"/>
        <v>42.885999999999996</v>
      </c>
      <c r="N52" s="88">
        <f t="shared" si="10"/>
        <v>147.827</v>
      </c>
      <c r="O52" s="88">
        <f t="shared" si="10"/>
        <v>146.95599999999999</v>
      </c>
      <c r="P52" s="88">
        <f t="shared" si="10"/>
        <v>49.616000000000007</v>
      </c>
      <c r="Q52" s="88">
        <f t="shared" si="10"/>
        <v>41.416999999999994</v>
      </c>
      <c r="R52" s="88">
        <f t="shared" si="10"/>
        <v>65.497</v>
      </c>
      <c r="S52" s="88">
        <f t="shared" si="10"/>
        <v>41.122</v>
      </c>
      <c r="T52" s="88">
        <f t="shared" si="10"/>
        <v>17.338999999999999</v>
      </c>
      <c r="U52" s="88">
        <f t="shared" si="10"/>
        <v>22.033999999999999</v>
      </c>
      <c r="V52" s="88">
        <f t="shared" si="10"/>
        <v>31.764999999999997</v>
      </c>
      <c r="W52" s="88">
        <f t="shared" si="10"/>
        <v>32.04</v>
      </c>
      <c r="X52" s="88">
        <f t="shared" si="10"/>
        <v>38.591000000000001</v>
      </c>
      <c r="Y52" s="88">
        <f t="shared" si="10"/>
        <v>76.446000000000012</v>
      </c>
      <c r="Z52" s="89" t="str">
        <f t="shared" si="10"/>
        <v/>
      </c>
      <c r="AA52" s="104">
        <f>SUM(B52:Z52)</f>
        <v>1261.7469999999998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35.067000000000007</v>
      </c>
      <c r="C4" s="18">
        <v>23.670999999999999</v>
      </c>
      <c r="D4" s="18">
        <v>12.193000000000001</v>
      </c>
      <c r="E4" s="18">
        <v>12.789000000000001</v>
      </c>
      <c r="F4" s="18">
        <v>26.756999999999998</v>
      </c>
      <c r="G4" s="18">
        <v>41.977000000000004</v>
      </c>
      <c r="H4" s="18">
        <v>37.499000000000002</v>
      </c>
      <c r="I4" s="18">
        <v>46.084999999999994</v>
      </c>
      <c r="J4" s="18">
        <v>112.20000000000002</v>
      </c>
      <c r="K4" s="18">
        <v>100.254</v>
      </c>
      <c r="L4" s="18">
        <v>59.619</v>
      </c>
      <c r="M4" s="18">
        <v>42.886000000000003</v>
      </c>
      <c r="N4" s="18">
        <v>147.875</v>
      </c>
      <c r="O4" s="18">
        <v>146.96</v>
      </c>
      <c r="P4" s="18">
        <v>49.616</v>
      </c>
      <c r="Q4" s="18">
        <v>41.417000000000002</v>
      </c>
      <c r="R4" s="18">
        <v>65.460999999999999</v>
      </c>
      <c r="S4" s="18">
        <v>41.122000000000007</v>
      </c>
      <c r="T4" s="18">
        <v>17.339000000000002</v>
      </c>
      <c r="U4" s="18">
        <v>22.077000000000002</v>
      </c>
      <c r="V4" s="18">
        <v>31.765000000000001</v>
      </c>
      <c r="W4" s="18">
        <v>32.084999999999994</v>
      </c>
      <c r="X4" s="18">
        <v>38.591000000000001</v>
      </c>
      <c r="Y4" s="18">
        <v>76.405000000000015</v>
      </c>
      <c r="Z4" s="19"/>
      <c r="AA4" s="20">
        <f>SUM(B4:Z4)</f>
        <v>1261.71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92.78</v>
      </c>
      <c r="D7" s="28">
        <v>90.16</v>
      </c>
      <c r="E7" s="28">
        <v>88.72</v>
      </c>
      <c r="F7" s="28">
        <v>88.89</v>
      </c>
      <c r="G7" s="28">
        <v>95.99</v>
      </c>
      <c r="H7" s="28">
        <v>106.5</v>
      </c>
      <c r="I7" s="28">
        <v>102.03</v>
      </c>
      <c r="J7" s="28">
        <v>86.9</v>
      </c>
      <c r="K7" s="28">
        <v>70.87</v>
      </c>
      <c r="L7" s="28">
        <v>30.43</v>
      </c>
      <c r="M7" s="28">
        <v>36.770000000000003</v>
      </c>
      <c r="N7" s="28">
        <v>26.73</v>
      </c>
      <c r="O7" s="28">
        <v>19.7</v>
      </c>
      <c r="P7" s="28">
        <v>14.94</v>
      </c>
      <c r="Q7" s="28">
        <v>55.02</v>
      </c>
      <c r="R7" s="28">
        <v>75.05</v>
      </c>
      <c r="S7" s="28">
        <v>114</v>
      </c>
      <c r="T7" s="28">
        <v>175.36</v>
      </c>
      <c r="U7" s="28">
        <v>190.59</v>
      </c>
      <c r="V7" s="28">
        <v>226.94</v>
      </c>
      <c r="W7" s="28">
        <v>180.94</v>
      </c>
      <c r="X7" s="28">
        <v>138.04</v>
      </c>
      <c r="Y7" s="28">
        <v>102.47</v>
      </c>
      <c r="Z7" s="29"/>
      <c r="AA7" s="30">
        <f>IF(SUM(B7:Z7)&lt;&gt;0,AVERAGEIF(B7:Z7,"&lt;&gt;"""),"")</f>
        <v>96.034166666666636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72</v>
      </c>
      <c r="K12" s="52">
        <v>100</v>
      </c>
      <c r="L12" s="52">
        <v>59.362000000000002</v>
      </c>
      <c r="M12" s="52">
        <v>41.795000000000002</v>
      </c>
      <c r="N12" s="52">
        <v>140</v>
      </c>
      <c r="O12" s="52">
        <v>140</v>
      </c>
      <c r="P12" s="52">
        <v>37.335000000000001</v>
      </c>
      <c r="Q12" s="52">
        <v>39.807000000000002</v>
      </c>
      <c r="R12" s="52">
        <v>62.98</v>
      </c>
      <c r="S12" s="52">
        <v>24.478999999999999</v>
      </c>
      <c r="T12" s="52"/>
      <c r="U12" s="52"/>
      <c r="V12" s="52">
        <v>15</v>
      </c>
      <c r="W12" s="52">
        <v>18.425999999999998</v>
      </c>
      <c r="X12" s="52">
        <v>17.184000000000001</v>
      </c>
      <c r="Y12" s="52"/>
      <c r="Z12" s="53"/>
      <c r="AA12" s="54">
        <f t="shared" si="0"/>
        <v>768.36800000000005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2.476</v>
      </c>
      <c r="W13" s="52"/>
      <c r="X13" s="52"/>
      <c r="Y13" s="52"/>
      <c r="Z13" s="53"/>
      <c r="AA13" s="54">
        <f t="shared" si="0"/>
        <v>2.476</v>
      </c>
    </row>
    <row r="14" spans="1:27" ht="24.95" customHeight="1" x14ac:dyDescent="0.2">
      <c r="A14" s="55" t="s">
        <v>10</v>
      </c>
      <c r="B14" s="56">
        <v>17.599</v>
      </c>
      <c r="C14" s="57">
        <v>11.773</v>
      </c>
      <c r="D14" s="57">
        <v>4.4240000000000004</v>
      </c>
      <c r="E14" s="57">
        <v>5</v>
      </c>
      <c r="F14" s="57">
        <v>13.029</v>
      </c>
      <c r="G14" s="57">
        <v>16.670999999999999</v>
      </c>
      <c r="H14" s="57">
        <v>24.042999999999999</v>
      </c>
      <c r="I14" s="57">
        <v>9.0990000000000002</v>
      </c>
      <c r="J14" s="57">
        <v>7.4770000000000003</v>
      </c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>
        <v>3.9889999999999999</v>
      </c>
      <c r="Y14" s="57">
        <v>29.645999999999997</v>
      </c>
      <c r="Z14" s="58"/>
      <c r="AA14" s="59">
        <f t="shared" si="0"/>
        <v>142.75000000000003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17.599</v>
      </c>
      <c r="C16" s="62">
        <f t="shared" ref="C16:Z16" si="1">IF(LEN(C$2)&gt;0,SUM(C10:C15),"")</f>
        <v>11.773</v>
      </c>
      <c r="D16" s="62">
        <f t="shared" si="1"/>
        <v>4.4240000000000004</v>
      </c>
      <c r="E16" s="62">
        <f t="shared" si="1"/>
        <v>5</v>
      </c>
      <c r="F16" s="62">
        <f t="shared" si="1"/>
        <v>13.029</v>
      </c>
      <c r="G16" s="62">
        <f t="shared" si="1"/>
        <v>16.670999999999999</v>
      </c>
      <c r="H16" s="62">
        <f t="shared" si="1"/>
        <v>24.042999999999999</v>
      </c>
      <c r="I16" s="62">
        <f t="shared" si="1"/>
        <v>9.0990000000000002</v>
      </c>
      <c r="J16" s="62">
        <f t="shared" si="1"/>
        <v>79.477000000000004</v>
      </c>
      <c r="K16" s="62">
        <f t="shared" si="1"/>
        <v>100</v>
      </c>
      <c r="L16" s="62">
        <f t="shared" si="1"/>
        <v>59.362000000000002</v>
      </c>
      <c r="M16" s="62">
        <f t="shared" si="1"/>
        <v>41.795000000000002</v>
      </c>
      <c r="N16" s="62">
        <f t="shared" si="1"/>
        <v>140</v>
      </c>
      <c r="O16" s="62">
        <f t="shared" si="1"/>
        <v>140</v>
      </c>
      <c r="P16" s="62">
        <f t="shared" si="1"/>
        <v>37.335000000000001</v>
      </c>
      <c r="Q16" s="62">
        <f t="shared" si="1"/>
        <v>39.807000000000002</v>
      </c>
      <c r="R16" s="62">
        <f t="shared" si="1"/>
        <v>62.98</v>
      </c>
      <c r="S16" s="62">
        <f t="shared" si="1"/>
        <v>24.478999999999999</v>
      </c>
      <c r="T16" s="62">
        <f t="shared" si="1"/>
        <v>0</v>
      </c>
      <c r="U16" s="62">
        <f t="shared" si="1"/>
        <v>0</v>
      </c>
      <c r="V16" s="62">
        <f t="shared" si="1"/>
        <v>17.475999999999999</v>
      </c>
      <c r="W16" s="62">
        <f t="shared" si="1"/>
        <v>18.425999999999998</v>
      </c>
      <c r="X16" s="62">
        <f t="shared" si="1"/>
        <v>21.173000000000002</v>
      </c>
      <c r="Y16" s="62">
        <f t="shared" si="1"/>
        <v>29.645999999999997</v>
      </c>
      <c r="Z16" s="63" t="str">
        <f t="shared" si="1"/>
        <v/>
      </c>
      <c r="AA16" s="64">
        <f>SUM(AA10:AA15)</f>
        <v>913.59400000000005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0.8</v>
      </c>
      <c r="I19" s="72"/>
      <c r="J19" s="72"/>
      <c r="K19" s="72"/>
      <c r="L19" s="72"/>
      <c r="M19" s="72">
        <v>0.8</v>
      </c>
      <c r="N19" s="72">
        <v>0.8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2.4000000000000004</v>
      </c>
    </row>
    <row r="20" spans="1:27" ht="24.95" customHeight="1" x14ac:dyDescent="0.2">
      <c r="A20" s="75" t="s">
        <v>15</v>
      </c>
      <c r="B20" s="76">
        <v>3.407</v>
      </c>
      <c r="C20" s="77">
        <v>1.2839999999999998</v>
      </c>
      <c r="D20" s="77">
        <v>1.244</v>
      </c>
      <c r="E20" s="77">
        <v>1.2509999999999999</v>
      </c>
      <c r="F20" s="77">
        <v>1.2530000000000001</v>
      </c>
      <c r="G20" s="77">
        <v>3.3000000000000003</v>
      </c>
      <c r="H20" s="77">
        <v>1.8759999999999999</v>
      </c>
      <c r="I20" s="77">
        <v>2.1709999999999998</v>
      </c>
      <c r="J20" s="77">
        <v>2.0950000000000002</v>
      </c>
      <c r="K20" s="77">
        <v>0.254</v>
      </c>
      <c r="L20" s="77">
        <v>0.25700000000000001</v>
      </c>
      <c r="M20" s="77">
        <v>0.29100000000000004</v>
      </c>
      <c r="N20" s="77">
        <v>3.0329999999999999</v>
      </c>
      <c r="O20" s="77">
        <v>2.9139999999999997</v>
      </c>
      <c r="P20" s="77">
        <v>2.8319999999999999</v>
      </c>
      <c r="Q20" s="77">
        <v>0.28199999999999997</v>
      </c>
      <c r="R20" s="77">
        <v>0.26400000000000001</v>
      </c>
      <c r="S20" s="77">
        <v>7.9409999999999998</v>
      </c>
      <c r="T20" s="77">
        <v>6.5070000000000006</v>
      </c>
      <c r="U20" s="77">
        <v>0.25900000000000001</v>
      </c>
      <c r="V20" s="77">
        <v>7.298</v>
      </c>
      <c r="W20" s="77">
        <v>8.3360000000000003</v>
      </c>
      <c r="X20" s="77">
        <v>8.2940000000000005</v>
      </c>
      <c r="Y20" s="77">
        <v>8.2719999999999985</v>
      </c>
      <c r="Z20" s="78"/>
      <c r="AA20" s="79">
        <f t="shared" si="2"/>
        <v>74.914999999999992</v>
      </c>
    </row>
    <row r="21" spans="1:27" ht="24.95" customHeight="1" x14ac:dyDescent="0.2">
      <c r="A21" s="75" t="s">
        <v>16</v>
      </c>
      <c r="B21" s="80">
        <v>14.061</v>
      </c>
      <c r="C21" s="81">
        <v>10.613999999999999</v>
      </c>
      <c r="D21" s="81">
        <v>6.5249999999999995</v>
      </c>
      <c r="E21" s="81">
        <v>6.5380000000000003</v>
      </c>
      <c r="F21" s="81">
        <v>12.475</v>
      </c>
      <c r="G21" s="81">
        <v>14.606000000000002</v>
      </c>
      <c r="H21" s="81">
        <v>10.78</v>
      </c>
      <c r="I21" s="81">
        <v>25.515000000000001</v>
      </c>
      <c r="J21" s="81">
        <v>30.628</v>
      </c>
      <c r="K21" s="81"/>
      <c r="L21" s="81"/>
      <c r="M21" s="81"/>
      <c r="N21" s="81">
        <v>4.0419999999999998</v>
      </c>
      <c r="O21" s="81">
        <v>4.0459999999999994</v>
      </c>
      <c r="P21" s="81">
        <v>5.2489999999999997</v>
      </c>
      <c r="Q21" s="81">
        <v>1.3279999999999998</v>
      </c>
      <c r="R21" s="81">
        <v>2.2170000000000001</v>
      </c>
      <c r="S21" s="81">
        <v>8.702</v>
      </c>
      <c r="T21" s="81">
        <v>6.032</v>
      </c>
      <c r="U21" s="81">
        <v>0.91799999999999993</v>
      </c>
      <c r="V21" s="81">
        <v>6.9910000000000014</v>
      </c>
      <c r="W21" s="81">
        <v>5.3230000000000004</v>
      </c>
      <c r="X21" s="81">
        <v>4.8239999999999998</v>
      </c>
      <c r="Y21" s="81">
        <v>22.986999999999998</v>
      </c>
      <c r="Z21" s="78"/>
      <c r="AA21" s="79">
        <f t="shared" si="2"/>
        <v>204.40100000000007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17.468</v>
      </c>
      <c r="C26" s="88">
        <f t="shared" ref="C26:Z26" si="3">IF(LEN(C$2)&gt;0,SUM(C19:C25),"")</f>
        <v>11.898</v>
      </c>
      <c r="D26" s="88">
        <f t="shared" si="3"/>
        <v>7.7689999999999992</v>
      </c>
      <c r="E26" s="88">
        <f t="shared" si="3"/>
        <v>7.7889999999999997</v>
      </c>
      <c r="F26" s="88">
        <f t="shared" si="3"/>
        <v>13.728</v>
      </c>
      <c r="G26" s="88">
        <f t="shared" si="3"/>
        <v>17.906000000000002</v>
      </c>
      <c r="H26" s="88">
        <f t="shared" si="3"/>
        <v>13.456</v>
      </c>
      <c r="I26" s="88">
        <f t="shared" si="3"/>
        <v>27.686</v>
      </c>
      <c r="J26" s="88">
        <f t="shared" si="3"/>
        <v>32.722999999999999</v>
      </c>
      <c r="K26" s="88">
        <f t="shared" si="3"/>
        <v>0.254</v>
      </c>
      <c r="L26" s="88">
        <f t="shared" si="3"/>
        <v>0.25700000000000001</v>
      </c>
      <c r="M26" s="88">
        <f t="shared" si="3"/>
        <v>1.0910000000000002</v>
      </c>
      <c r="N26" s="88">
        <f t="shared" si="3"/>
        <v>7.875</v>
      </c>
      <c r="O26" s="88">
        <f t="shared" si="3"/>
        <v>6.9599999999999991</v>
      </c>
      <c r="P26" s="88">
        <f t="shared" si="3"/>
        <v>8.0809999999999995</v>
      </c>
      <c r="Q26" s="88">
        <f t="shared" si="3"/>
        <v>1.6099999999999999</v>
      </c>
      <c r="R26" s="88">
        <f t="shared" si="3"/>
        <v>2.4809999999999999</v>
      </c>
      <c r="S26" s="88">
        <f t="shared" si="3"/>
        <v>16.643000000000001</v>
      </c>
      <c r="T26" s="88">
        <f t="shared" si="3"/>
        <v>12.539000000000001</v>
      </c>
      <c r="U26" s="88">
        <f t="shared" si="3"/>
        <v>1.177</v>
      </c>
      <c r="V26" s="88">
        <f t="shared" si="3"/>
        <v>14.289000000000001</v>
      </c>
      <c r="W26" s="88">
        <f t="shared" si="3"/>
        <v>13.659000000000001</v>
      </c>
      <c r="X26" s="88">
        <f t="shared" si="3"/>
        <v>13.118</v>
      </c>
      <c r="Y26" s="88">
        <f t="shared" si="3"/>
        <v>31.258999999999997</v>
      </c>
      <c r="Z26" s="89" t="str">
        <f t="shared" si="3"/>
        <v/>
      </c>
      <c r="AA26" s="90">
        <f>SUM(AA19:AA25)</f>
        <v>281.71600000000007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35.067</v>
      </c>
      <c r="C30" s="77">
        <v>23.670999999999999</v>
      </c>
      <c r="D30" s="77">
        <v>12.193</v>
      </c>
      <c r="E30" s="77">
        <v>12.789</v>
      </c>
      <c r="F30" s="77">
        <v>26.757000000000001</v>
      </c>
      <c r="G30" s="77">
        <v>34.576999999999998</v>
      </c>
      <c r="H30" s="77">
        <v>37.499000000000002</v>
      </c>
      <c r="I30" s="77">
        <v>36.784999999999997</v>
      </c>
      <c r="J30" s="77">
        <v>112.2</v>
      </c>
      <c r="K30" s="77">
        <v>100.254</v>
      </c>
      <c r="L30" s="77">
        <v>59.619</v>
      </c>
      <c r="M30" s="77">
        <v>42.886000000000003</v>
      </c>
      <c r="N30" s="77">
        <v>147.875</v>
      </c>
      <c r="O30" s="77">
        <v>146.96</v>
      </c>
      <c r="P30" s="77">
        <v>45.415999999999997</v>
      </c>
      <c r="Q30" s="77">
        <v>41.417000000000002</v>
      </c>
      <c r="R30" s="77">
        <v>65.460999999999999</v>
      </c>
      <c r="S30" s="77">
        <v>41.122</v>
      </c>
      <c r="T30" s="77">
        <v>12.539</v>
      </c>
      <c r="U30" s="77">
        <v>1.177</v>
      </c>
      <c r="V30" s="77">
        <v>31.765000000000001</v>
      </c>
      <c r="W30" s="77">
        <v>32.085000000000001</v>
      </c>
      <c r="X30" s="77">
        <v>34.290999999999997</v>
      </c>
      <c r="Y30" s="77">
        <v>60.905000000000001</v>
      </c>
      <c r="Z30" s="78"/>
      <c r="AA30" s="79">
        <f>SUM(B30:Z30)</f>
        <v>1195.31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35.067</v>
      </c>
      <c r="C32" s="62">
        <f t="shared" ref="C32:Z32" si="4">IF(LEN(C$2)&gt;0,SUM(C29:C31),"")</f>
        <v>23.670999999999999</v>
      </c>
      <c r="D32" s="62">
        <f t="shared" si="4"/>
        <v>12.193</v>
      </c>
      <c r="E32" s="62">
        <f t="shared" si="4"/>
        <v>12.789</v>
      </c>
      <c r="F32" s="62">
        <f t="shared" si="4"/>
        <v>26.757000000000001</v>
      </c>
      <c r="G32" s="62">
        <f t="shared" si="4"/>
        <v>34.576999999999998</v>
      </c>
      <c r="H32" s="62">
        <f t="shared" si="4"/>
        <v>37.499000000000002</v>
      </c>
      <c r="I32" s="62">
        <f t="shared" si="4"/>
        <v>36.784999999999997</v>
      </c>
      <c r="J32" s="62">
        <f t="shared" si="4"/>
        <v>112.2</v>
      </c>
      <c r="K32" s="62">
        <f t="shared" si="4"/>
        <v>100.254</v>
      </c>
      <c r="L32" s="62">
        <f t="shared" si="4"/>
        <v>59.619</v>
      </c>
      <c r="M32" s="62">
        <f t="shared" si="4"/>
        <v>42.886000000000003</v>
      </c>
      <c r="N32" s="62">
        <f t="shared" si="4"/>
        <v>147.875</v>
      </c>
      <c r="O32" s="62">
        <f t="shared" si="4"/>
        <v>146.96</v>
      </c>
      <c r="P32" s="62">
        <f t="shared" si="4"/>
        <v>45.415999999999997</v>
      </c>
      <c r="Q32" s="62">
        <f t="shared" si="4"/>
        <v>41.417000000000002</v>
      </c>
      <c r="R32" s="62">
        <f t="shared" si="4"/>
        <v>65.460999999999999</v>
      </c>
      <c r="S32" s="62">
        <f t="shared" si="4"/>
        <v>41.122</v>
      </c>
      <c r="T32" s="62">
        <f t="shared" si="4"/>
        <v>12.539</v>
      </c>
      <c r="U32" s="62">
        <f t="shared" si="4"/>
        <v>1.177</v>
      </c>
      <c r="V32" s="62">
        <f t="shared" si="4"/>
        <v>31.765000000000001</v>
      </c>
      <c r="W32" s="62">
        <f t="shared" si="4"/>
        <v>32.085000000000001</v>
      </c>
      <c r="X32" s="62">
        <f t="shared" si="4"/>
        <v>34.290999999999997</v>
      </c>
      <c r="Y32" s="62">
        <f t="shared" si="4"/>
        <v>60.905000000000001</v>
      </c>
      <c r="Z32" s="63" t="str">
        <f t="shared" si="4"/>
        <v/>
      </c>
      <c r="AA32" s="64">
        <f>SUM(AA29:AA31)</f>
        <v>1195.31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7.4</v>
      </c>
      <c r="H37" s="99"/>
      <c r="I37" s="99">
        <v>9.3000000000000007</v>
      </c>
      <c r="J37" s="99"/>
      <c r="K37" s="99"/>
      <c r="L37" s="99"/>
      <c r="M37" s="99"/>
      <c r="N37" s="99"/>
      <c r="O37" s="99"/>
      <c r="P37" s="99">
        <v>4.2</v>
      </c>
      <c r="Q37" s="99"/>
      <c r="R37" s="99"/>
      <c r="S37" s="99"/>
      <c r="T37" s="99">
        <v>4.8</v>
      </c>
      <c r="U37" s="99">
        <v>20.9</v>
      </c>
      <c r="V37" s="99"/>
      <c r="W37" s="99"/>
      <c r="X37" s="99">
        <v>4.3</v>
      </c>
      <c r="Y37" s="99">
        <v>15.5</v>
      </c>
      <c r="Z37" s="100"/>
      <c r="AA37" s="79">
        <f t="shared" si="5"/>
        <v>66.400000000000006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7.4</v>
      </c>
      <c r="H40" s="88">
        <f t="shared" si="6"/>
        <v>0</v>
      </c>
      <c r="I40" s="88">
        <f t="shared" si="6"/>
        <v>9.3000000000000007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4.2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4.8</v>
      </c>
      <c r="U40" s="88">
        <f t="shared" si="6"/>
        <v>20.9</v>
      </c>
      <c r="V40" s="88">
        <f t="shared" si="6"/>
        <v>0</v>
      </c>
      <c r="W40" s="88">
        <f t="shared" si="6"/>
        <v>0</v>
      </c>
      <c r="X40" s="88">
        <f t="shared" si="6"/>
        <v>4.3</v>
      </c>
      <c r="Y40" s="88">
        <f t="shared" si="6"/>
        <v>15.5</v>
      </c>
      <c r="Z40" s="89" t="str">
        <f t="shared" si="6"/>
        <v/>
      </c>
      <c r="AA40" s="90">
        <f t="shared" si="5"/>
        <v>66.400000000000006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7.4</v>
      </c>
      <c r="H45" s="99"/>
      <c r="I45" s="99">
        <v>9.3000000000000007</v>
      </c>
      <c r="J45" s="99"/>
      <c r="K45" s="99"/>
      <c r="L45" s="99"/>
      <c r="M45" s="99"/>
      <c r="N45" s="99"/>
      <c r="O45" s="99"/>
      <c r="P45" s="99">
        <v>4.2</v>
      </c>
      <c r="Q45" s="99"/>
      <c r="R45" s="99"/>
      <c r="S45" s="99"/>
      <c r="T45" s="99">
        <v>4.8</v>
      </c>
      <c r="U45" s="99">
        <v>20.9</v>
      </c>
      <c r="V45" s="99"/>
      <c r="W45" s="99"/>
      <c r="X45" s="99">
        <v>4.3</v>
      </c>
      <c r="Y45" s="99">
        <v>15.5</v>
      </c>
      <c r="Z45" s="100"/>
      <c r="AA45" s="79">
        <f t="shared" si="7"/>
        <v>66.400000000000006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7.4</v>
      </c>
      <c r="H49" s="88">
        <f t="shared" si="8"/>
        <v>0</v>
      </c>
      <c r="I49" s="88">
        <f t="shared" si="8"/>
        <v>9.3000000000000007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4.2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4.8</v>
      </c>
      <c r="U49" s="88">
        <f t="shared" si="8"/>
        <v>20.9</v>
      </c>
      <c r="V49" s="88">
        <f t="shared" si="8"/>
        <v>0</v>
      </c>
      <c r="W49" s="88">
        <f t="shared" si="8"/>
        <v>0</v>
      </c>
      <c r="X49" s="88">
        <f t="shared" si="8"/>
        <v>4.3</v>
      </c>
      <c r="Y49" s="88">
        <f t="shared" si="8"/>
        <v>15.5</v>
      </c>
      <c r="Z49" s="89" t="str">
        <f t="shared" si="8"/>
        <v/>
      </c>
      <c r="AA49" s="90">
        <f t="shared" si="7"/>
        <v>66.400000000000006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35.067</v>
      </c>
      <c r="C52" s="88">
        <f t="shared" ref="C52:Z52" si="10">IF(LEN(C$2)&gt;0,SUM(C10:C15)+C26+C40,"")</f>
        <v>23.670999999999999</v>
      </c>
      <c r="D52" s="88">
        <f t="shared" si="10"/>
        <v>12.193</v>
      </c>
      <c r="E52" s="88">
        <f t="shared" si="10"/>
        <v>12.789</v>
      </c>
      <c r="F52" s="88">
        <f t="shared" si="10"/>
        <v>26.756999999999998</v>
      </c>
      <c r="G52" s="88">
        <f t="shared" si="10"/>
        <v>41.976999999999997</v>
      </c>
      <c r="H52" s="88">
        <f t="shared" si="10"/>
        <v>37.498999999999995</v>
      </c>
      <c r="I52" s="88">
        <f t="shared" si="10"/>
        <v>46.084999999999994</v>
      </c>
      <c r="J52" s="88">
        <f t="shared" si="10"/>
        <v>112.2</v>
      </c>
      <c r="K52" s="88">
        <f t="shared" si="10"/>
        <v>100.254</v>
      </c>
      <c r="L52" s="88">
        <f t="shared" si="10"/>
        <v>59.619</v>
      </c>
      <c r="M52" s="88">
        <f t="shared" si="10"/>
        <v>42.886000000000003</v>
      </c>
      <c r="N52" s="88">
        <f t="shared" si="10"/>
        <v>147.875</v>
      </c>
      <c r="O52" s="88">
        <f t="shared" si="10"/>
        <v>146.96</v>
      </c>
      <c r="P52" s="88">
        <f t="shared" si="10"/>
        <v>49.616</v>
      </c>
      <c r="Q52" s="88">
        <f t="shared" si="10"/>
        <v>41.417000000000002</v>
      </c>
      <c r="R52" s="88">
        <f t="shared" si="10"/>
        <v>65.460999999999999</v>
      </c>
      <c r="S52" s="88">
        <f t="shared" si="10"/>
        <v>41.122</v>
      </c>
      <c r="T52" s="88">
        <f t="shared" si="10"/>
        <v>17.339000000000002</v>
      </c>
      <c r="U52" s="88">
        <f t="shared" si="10"/>
        <v>22.076999999999998</v>
      </c>
      <c r="V52" s="88">
        <f t="shared" si="10"/>
        <v>31.765000000000001</v>
      </c>
      <c r="W52" s="88">
        <f t="shared" si="10"/>
        <v>32.085000000000001</v>
      </c>
      <c r="X52" s="88">
        <f t="shared" si="10"/>
        <v>38.591000000000001</v>
      </c>
      <c r="Y52" s="88">
        <f t="shared" si="10"/>
        <v>76.405000000000001</v>
      </c>
      <c r="Z52" s="89" t="str">
        <f t="shared" si="10"/>
        <v/>
      </c>
      <c r="AA52" s="104">
        <f>SUM(B52:Z52)</f>
        <v>1261.71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-34.1</v>
      </c>
      <c r="C4" s="18">
        <v>-15.3</v>
      </c>
      <c r="D4" s="18"/>
      <c r="E4" s="18"/>
      <c r="F4" s="18">
        <v>-24</v>
      </c>
      <c r="G4" s="18">
        <v>7.4</v>
      </c>
      <c r="H4" s="18">
        <v>-0.4</v>
      </c>
      <c r="I4" s="18">
        <v>9.3000000000000007</v>
      </c>
      <c r="J4" s="18">
        <v>-83.3</v>
      </c>
      <c r="K4" s="18">
        <v>-70.8</v>
      </c>
      <c r="L4" s="18"/>
      <c r="M4" s="18"/>
      <c r="N4" s="18">
        <v>-126.4</v>
      </c>
      <c r="O4" s="18">
        <v>-117.1</v>
      </c>
      <c r="P4" s="18">
        <v>4.2</v>
      </c>
      <c r="Q4" s="18"/>
      <c r="R4" s="18">
        <v>-47.5</v>
      </c>
      <c r="S4" s="18"/>
      <c r="T4" s="18">
        <v>4.8</v>
      </c>
      <c r="U4" s="18">
        <v>20.9</v>
      </c>
      <c r="V4" s="18">
        <v>-0.9</v>
      </c>
      <c r="W4" s="18"/>
      <c r="X4" s="18">
        <v>4.3</v>
      </c>
      <c r="Y4" s="18">
        <v>15.5</v>
      </c>
      <c r="Z4" s="19"/>
      <c r="AA4" s="111">
        <f>SUM(B4:Z4)</f>
        <v>-453.40000000000003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</v>
      </c>
      <c r="C7" s="117">
        <v>92.78</v>
      </c>
      <c r="D7" s="117">
        <v>90.16</v>
      </c>
      <c r="E7" s="117">
        <v>88.72</v>
      </c>
      <c r="F7" s="117">
        <v>88.89</v>
      </c>
      <c r="G7" s="117">
        <v>95.99</v>
      </c>
      <c r="H7" s="117">
        <v>106.5</v>
      </c>
      <c r="I7" s="117">
        <v>102.03</v>
      </c>
      <c r="J7" s="117">
        <v>86.9</v>
      </c>
      <c r="K7" s="117">
        <v>70.87</v>
      </c>
      <c r="L7" s="117">
        <v>30.43</v>
      </c>
      <c r="M7" s="117">
        <v>36.770000000000003</v>
      </c>
      <c r="N7" s="117">
        <v>26.73</v>
      </c>
      <c r="O7" s="117">
        <v>19.7</v>
      </c>
      <c r="P7" s="117">
        <v>14.94</v>
      </c>
      <c r="Q7" s="117">
        <v>55.02</v>
      </c>
      <c r="R7" s="117">
        <v>75.05</v>
      </c>
      <c r="S7" s="117">
        <v>114</v>
      </c>
      <c r="T7" s="117">
        <v>175.36</v>
      </c>
      <c r="U7" s="117">
        <v>190.59</v>
      </c>
      <c r="V7" s="117">
        <v>226.94</v>
      </c>
      <c r="W7" s="117">
        <v>180.94</v>
      </c>
      <c r="X7" s="117">
        <v>138.04</v>
      </c>
      <c r="Y7" s="117">
        <v>102.47</v>
      </c>
      <c r="Z7" s="118"/>
      <c r="AA7" s="119">
        <f>IF(SUM(B7:Z7)&lt;&gt;0,AVERAGEIF(B7:Z7,"&lt;&gt;"""),"")</f>
        <v>96.034166666666636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34.1</v>
      </c>
      <c r="C13" s="129">
        <v>15.3</v>
      </c>
      <c r="D13" s="129"/>
      <c r="E13" s="129"/>
      <c r="F13" s="129">
        <v>24</v>
      </c>
      <c r="G13" s="129"/>
      <c r="H13" s="129">
        <v>0.4</v>
      </c>
      <c r="I13" s="129"/>
      <c r="J13" s="129">
        <v>83.3</v>
      </c>
      <c r="K13" s="129">
        <v>70.8</v>
      </c>
      <c r="L13" s="129"/>
      <c r="M13" s="129"/>
      <c r="N13" s="129">
        <v>126.4</v>
      </c>
      <c r="O13" s="129">
        <v>117.1</v>
      </c>
      <c r="P13" s="129"/>
      <c r="Q13" s="129"/>
      <c r="R13" s="129">
        <v>47.5</v>
      </c>
      <c r="S13" s="129"/>
      <c r="T13" s="129"/>
      <c r="U13" s="129"/>
      <c r="V13" s="129">
        <v>0.9</v>
      </c>
      <c r="W13" s="129"/>
      <c r="X13" s="129"/>
      <c r="Y13" s="130"/>
      <c r="Z13" s="131"/>
      <c r="AA13" s="132">
        <f t="shared" si="0"/>
        <v>519.80000000000007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34.1</v>
      </c>
      <c r="C16" s="135">
        <f t="shared" si="1"/>
        <v>15.3</v>
      </c>
      <c r="D16" s="135">
        <f t="shared" si="1"/>
        <v>0</v>
      </c>
      <c r="E16" s="135">
        <f t="shared" si="1"/>
        <v>0</v>
      </c>
      <c r="F16" s="135">
        <f t="shared" si="1"/>
        <v>24</v>
      </c>
      <c r="G16" s="135">
        <f t="shared" si="1"/>
        <v>0</v>
      </c>
      <c r="H16" s="135">
        <f t="shared" si="1"/>
        <v>0.4</v>
      </c>
      <c r="I16" s="135">
        <f t="shared" si="1"/>
        <v>0</v>
      </c>
      <c r="J16" s="135">
        <f t="shared" si="1"/>
        <v>83.3</v>
      </c>
      <c r="K16" s="135">
        <f t="shared" si="1"/>
        <v>70.8</v>
      </c>
      <c r="L16" s="135">
        <f t="shared" si="1"/>
        <v>0</v>
      </c>
      <c r="M16" s="135">
        <f t="shared" si="1"/>
        <v>0</v>
      </c>
      <c r="N16" s="135">
        <f t="shared" si="1"/>
        <v>126.4</v>
      </c>
      <c r="O16" s="135">
        <f t="shared" si="1"/>
        <v>117.1</v>
      </c>
      <c r="P16" s="135">
        <f t="shared" si="1"/>
        <v>0</v>
      </c>
      <c r="Q16" s="135">
        <f t="shared" si="1"/>
        <v>0</v>
      </c>
      <c r="R16" s="135">
        <f t="shared" si="1"/>
        <v>47.5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0.9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519.80000000000007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7.4</v>
      </c>
      <c r="H21" s="129"/>
      <c r="I21" s="129">
        <v>9.3000000000000007</v>
      </c>
      <c r="J21" s="129"/>
      <c r="K21" s="129"/>
      <c r="L21" s="129"/>
      <c r="M21" s="129"/>
      <c r="N21" s="129"/>
      <c r="O21" s="129"/>
      <c r="P21" s="129">
        <v>4.2</v>
      </c>
      <c r="Q21" s="129"/>
      <c r="R21" s="129"/>
      <c r="S21" s="129"/>
      <c r="T21" s="129">
        <v>4.8</v>
      </c>
      <c r="U21" s="129">
        <v>20.9</v>
      </c>
      <c r="V21" s="129"/>
      <c r="W21" s="129"/>
      <c r="X21" s="129">
        <v>4.3</v>
      </c>
      <c r="Y21" s="130">
        <v>15.5</v>
      </c>
      <c r="Z21" s="131"/>
      <c r="AA21" s="132">
        <f t="shared" si="2"/>
        <v>66.400000000000006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7.4</v>
      </c>
      <c r="H24" s="135">
        <f t="shared" si="3"/>
        <v>0</v>
      </c>
      <c r="I24" s="135">
        <f t="shared" si="3"/>
        <v>9.3000000000000007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4.2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4.8</v>
      </c>
      <c r="U24" s="135">
        <f t="shared" si="3"/>
        <v>20.9</v>
      </c>
      <c r="V24" s="135">
        <f t="shared" si="3"/>
        <v>0</v>
      </c>
      <c r="W24" s="135">
        <f t="shared" si="3"/>
        <v>0</v>
      </c>
      <c r="X24" s="135">
        <f t="shared" si="3"/>
        <v>4.3</v>
      </c>
      <c r="Y24" s="135">
        <f t="shared" si="3"/>
        <v>15.5</v>
      </c>
      <c r="Z24" s="136" t="str">
        <f t="shared" si="3"/>
        <v/>
      </c>
      <c r="AA24" s="90">
        <f t="shared" si="2"/>
        <v>66.400000000000006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2025-07-29T13:29:31Z</dcterms:created>
  <dcterms:modified xsi:type="dcterms:W3CDTF">2025-07-29T13:29:33Z</dcterms:modified>
</cp:coreProperties>
</file>