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8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<sst xmlns="http://schemas.openxmlformats.org/spreadsheetml/2006/main" count="124" uniqueCount="57">
  <si>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04/06/2026 23:27:26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</si>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</sst>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D30-47BD-85B8-04A1D46536F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6">
                  <c:v>4.5999999999999996</c:v>
                </c:pt>
                <c:pt idx="39">
                  <c:v>2.4</c:v>
                </c:pt>
                <c:pt idx="48">
                  <c:v>2.4</c:v>
                </c:pt>
                <c:pt idx="51">
                  <c:v>2.4</c:v>
                </c:pt>
                <c:pt idx="88">
                  <c:v>3.2</c:v>
                </c:pt>
                <c:pt idx="89">
                  <c:v>3.2</c:v>
                </c:pt>
                <c:pt idx="92">
                  <c:v>1.6</c:v>
                </c:pt>
                <c:pt idx="93">
                  <c:v>3.2</c:v>
                </c:pt>
                <c:pt idx="94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30-47BD-85B8-04A1D46536F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">
                  <c:v>4.8000000000000001E-2</c:v>
                </c:pt>
                <c:pt idx="20">
                  <c:v>13.3</c:v>
                </c:pt>
                <c:pt idx="21">
                  <c:v>10</c:v>
                </c:pt>
                <c:pt idx="22">
                  <c:v>10</c:v>
                </c:pt>
                <c:pt idx="23">
                  <c:v>6.1</c:v>
                </c:pt>
                <c:pt idx="24">
                  <c:v>17</c:v>
                </c:pt>
                <c:pt idx="25">
                  <c:v>5</c:v>
                </c:pt>
                <c:pt idx="36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60">
                  <c:v>6.88</c:v>
                </c:pt>
                <c:pt idx="79">
                  <c:v>0.02</c:v>
                </c:pt>
                <c:pt idx="80">
                  <c:v>9.5</c:v>
                </c:pt>
                <c:pt idx="82">
                  <c:v>9.1319999999999997</c:v>
                </c:pt>
                <c:pt idx="83">
                  <c:v>5.1239999999999997</c:v>
                </c:pt>
                <c:pt idx="84">
                  <c:v>9.3000000000000007</c:v>
                </c:pt>
                <c:pt idx="85">
                  <c:v>8.7040000000000006</c:v>
                </c:pt>
                <c:pt idx="86">
                  <c:v>5.016</c:v>
                </c:pt>
                <c:pt idx="92">
                  <c:v>0.02</c:v>
                </c:pt>
                <c:pt idx="93">
                  <c:v>1.2E-2</c:v>
                </c:pt>
                <c:pt idx="94">
                  <c:v>3.2000000000000001E-2</c:v>
                </c:pt>
                <c:pt idx="95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30-47BD-85B8-04A1D46536F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1">
                  <c:v>5.7039999999999997</c:v>
                </c:pt>
                <c:pt idx="60">
                  <c:v>6.133</c:v>
                </c:pt>
                <c:pt idx="82">
                  <c:v>1.2E-2</c:v>
                </c:pt>
                <c:pt idx="85">
                  <c:v>1.6E-2</c:v>
                </c:pt>
                <c:pt idx="86">
                  <c:v>2.4E-2</c:v>
                </c:pt>
                <c:pt idx="88">
                  <c:v>0.02</c:v>
                </c:pt>
                <c:pt idx="92">
                  <c:v>0.02</c:v>
                </c:pt>
                <c:pt idx="93">
                  <c:v>8.0000000000000002E-3</c:v>
                </c:pt>
                <c:pt idx="94">
                  <c:v>0.02</c:v>
                </c:pt>
                <c:pt idx="95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30-47BD-85B8-04A1D46536F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D30-47BD-85B8-04A1D46536F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D30-47BD-85B8-04A1D46536F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D30-47BD-85B8-04A1D46536F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19">
                  <c:v>20.274000000000001</c:v>
                </c:pt>
                <c:pt idx="87">
                  <c:v>148.37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D30-47BD-85B8-04A1D46536F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D30-47BD-85B8-04A1D46536F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86.305999999999997</c:v>
                </c:pt>
                <c:pt idx="1">
                  <c:v>41.637999999999998</c:v>
                </c:pt>
                <c:pt idx="2">
                  <c:v>72.893000000000001</c:v>
                </c:pt>
                <c:pt idx="3">
                  <c:v>76.182000000000002</c:v>
                </c:pt>
                <c:pt idx="8">
                  <c:v>166.828</c:v>
                </c:pt>
                <c:pt idx="9">
                  <c:v>146.49299999999999</c:v>
                </c:pt>
                <c:pt idx="10">
                  <c:v>156.59899999999999</c:v>
                </c:pt>
                <c:pt idx="11">
                  <c:v>145.58000000000001</c:v>
                </c:pt>
                <c:pt idx="12">
                  <c:v>51.805999999999997</c:v>
                </c:pt>
                <c:pt idx="16">
                  <c:v>21.680999999999997</c:v>
                </c:pt>
                <c:pt idx="17">
                  <c:v>31.006999999999998</c:v>
                </c:pt>
                <c:pt idx="18">
                  <c:v>31.436</c:v>
                </c:pt>
                <c:pt idx="19">
                  <c:v>4.6840000000000002</c:v>
                </c:pt>
                <c:pt idx="72">
                  <c:v>190.51300000000001</c:v>
                </c:pt>
                <c:pt idx="73">
                  <c:v>0.17799999999999999</c:v>
                </c:pt>
                <c:pt idx="78">
                  <c:v>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D30-47BD-85B8-04A1D46536F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56</c:v>
                </c:pt>
                <c:pt idx="5">
                  <c:v>46.6</c:v>
                </c:pt>
                <c:pt idx="6">
                  <c:v>66.3</c:v>
                </c:pt>
                <c:pt idx="7">
                  <c:v>43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40.799999999999997</c:v>
                </c:pt>
                <c:pt idx="13">
                  <c:v>42</c:v>
                </c:pt>
                <c:pt idx="14">
                  <c:v>40.799999999999997</c:v>
                </c:pt>
                <c:pt idx="15">
                  <c:v>41</c:v>
                </c:pt>
                <c:pt idx="16">
                  <c:v>10.5</c:v>
                </c:pt>
                <c:pt idx="17">
                  <c:v>0</c:v>
                </c:pt>
                <c:pt idx="18">
                  <c:v>0</c:v>
                </c:pt>
                <c:pt idx="19">
                  <c:v>10.4</c:v>
                </c:pt>
                <c:pt idx="20">
                  <c:v>34</c:v>
                </c:pt>
                <c:pt idx="21">
                  <c:v>37.5</c:v>
                </c:pt>
                <c:pt idx="22">
                  <c:v>48.1</c:v>
                </c:pt>
                <c:pt idx="23">
                  <c:v>56.2</c:v>
                </c:pt>
                <c:pt idx="24">
                  <c:v>65.400000000000006</c:v>
                </c:pt>
                <c:pt idx="25">
                  <c:v>66</c:v>
                </c:pt>
                <c:pt idx="26">
                  <c:v>80.5</c:v>
                </c:pt>
                <c:pt idx="27">
                  <c:v>95.7</c:v>
                </c:pt>
                <c:pt idx="28">
                  <c:v>81.5</c:v>
                </c:pt>
                <c:pt idx="29">
                  <c:v>90</c:v>
                </c:pt>
                <c:pt idx="30">
                  <c:v>117.8</c:v>
                </c:pt>
                <c:pt idx="31">
                  <c:v>123.5</c:v>
                </c:pt>
                <c:pt idx="32">
                  <c:v>127.7</c:v>
                </c:pt>
                <c:pt idx="33">
                  <c:v>123.7</c:v>
                </c:pt>
                <c:pt idx="34">
                  <c:v>124.1</c:v>
                </c:pt>
                <c:pt idx="35">
                  <c:v>144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0.8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8.5</c:v>
                </c:pt>
                <c:pt idx="62">
                  <c:v>40.700000000000003</c:v>
                </c:pt>
                <c:pt idx="63">
                  <c:v>35.6</c:v>
                </c:pt>
                <c:pt idx="64">
                  <c:v>51.3</c:v>
                </c:pt>
                <c:pt idx="65">
                  <c:v>58.6</c:v>
                </c:pt>
                <c:pt idx="66">
                  <c:v>43.2</c:v>
                </c:pt>
                <c:pt idx="67">
                  <c:v>22.2</c:v>
                </c:pt>
                <c:pt idx="68">
                  <c:v>61.9</c:v>
                </c:pt>
                <c:pt idx="69">
                  <c:v>13.7</c:v>
                </c:pt>
                <c:pt idx="70">
                  <c:v>0</c:v>
                </c:pt>
                <c:pt idx="71">
                  <c:v>19.2</c:v>
                </c:pt>
                <c:pt idx="72">
                  <c:v>0</c:v>
                </c:pt>
                <c:pt idx="73">
                  <c:v>0.7</c:v>
                </c:pt>
                <c:pt idx="74">
                  <c:v>0</c:v>
                </c:pt>
                <c:pt idx="75">
                  <c:v>26.1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13</c:v>
                </c:pt>
                <c:pt idx="82">
                  <c:v>6.3</c:v>
                </c:pt>
                <c:pt idx="83">
                  <c:v>9.6999999999999993</c:v>
                </c:pt>
                <c:pt idx="84">
                  <c:v>1</c:v>
                </c:pt>
                <c:pt idx="85">
                  <c:v>7</c:v>
                </c:pt>
                <c:pt idx="86">
                  <c:v>17.899999999999999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27.9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D30-47BD-85B8-04A1D46536F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5">
                  <c:v>35.85</c:v>
                </c:pt>
                <c:pt idx="46">
                  <c:v>35.85</c:v>
                </c:pt>
                <c:pt idx="47">
                  <c:v>35.85</c:v>
                </c:pt>
                <c:pt idx="48">
                  <c:v>71.7</c:v>
                </c:pt>
                <c:pt idx="49">
                  <c:v>35.85</c:v>
                </c:pt>
                <c:pt idx="50">
                  <c:v>27.5</c:v>
                </c:pt>
                <c:pt idx="88">
                  <c:v>16.8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D30-47BD-85B8-04A1D46536F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7.0000000000000001E-3</c:v>
                </c:pt>
                <c:pt idx="1">
                  <c:v>4.7530000000000001</c:v>
                </c:pt>
                <c:pt idx="2">
                  <c:v>4.0419999999999998</c:v>
                </c:pt>
                <c:pt idx="3">
                  <c:v>3.532</c:v>
                </c:pt>
                <c:pt idx="4">
                  <c:v>5.0000000000000001E-3</c:v>
                </c:pt>
                <c:pt idx="5">
                  <c:v>4.0000000000000001E-3</c:v>
                </c:pt>
                <c:pt idx="6">
                  <c:v>3.0000000000000001E-3</c:v>
                </c:pt>
                <c:pt idx="7">
                  <c:v>2E-3</c:v>
                </c:pt>
                <c:pt idx="8">
                  <c:v>6.7000000000000004E-2</c:v>
                </c:pt>
                <c:pt idx="9">
                  <c:v>0.17199999999999999</c:v>
                </c:pt>
                <c:pt idx="10">
                  <c:v>0.22500000000000001</c:v>
                </c:pt>
                <c:pt idx="11">
                  <c:v>0.192</c:v>
                </c:pt>
                <c:pt idx="12">
                  <c:v>1E-3</c:v>
                </c:pt>
                <c:pt idx="13">
                  <c:v>1E-3</c:v>
                </c:pt>
                <c:pt idx="16">
                  <c:v>0.17799999999999999</c:v>
                </c:pt>
                <c:pt idx="25">
                  <c:v>0.19900000000000001</c:v>
                </c:pt>
                <c:pt idx="26">
                  <c:v>0.20799999999999999</c:v>
                </c:pt>
                <c:pt idx="27">
                  <c:v>0.191</c:v>
                </c:pt>
                <c:pt idx="28">
                  <c:v>0.215</c:v>
                </c:pt>
                <c:pt idx="29">
                  <c:v>4.9560000000000004</c:v>
                </c:pt>
                <c:pt idx="30">
                  <c:v>2.4980000000000002</c:v>
                </c:pt>
                <c:pt idx="31">
                  <c:v>0.41399999999999998</c:v>
                </c:pt>
                <c:pt idx="32">
                  <c:v>2.722</c:v>
                </c:pt>
                <c:pt idx="33">
                  <c:v>12.724</c:v>
                </c:pt>
                <c:pt idx="34">
                  <c:v>4.492</c:v>
                </c:pt>
                <c:pt idx="35">
                  <c:v>0.25700000000000001</c:v>
                </c:pt>
                <c:pt idx="36">
                  <c:v>65.212000000000003</c:v>
                </c:pt>
                <c:pt idx="37">
                  <c:v>33.790999999999997</c:v>
                </c:pt>
                <c:pt idx="38">
                  <c:v>45.594999999999999</c:v>
                </c:pt>
                <c:pt idx="39">
                  <c:v>70.007999999999996</c:v>
                </c:pt>
                <c:pt idx="40">
                  <c:v>26.544</c:v>
                </c:pt>
                <c:pt idx="41">
                  <c:v>27.314</c:v>
                </c:pt>
                <c:pt idx="42">
                  <c:v>26.228999999999999</c:v>
                </c:pt>
                <c:pt idx="43">
                  <c:v>24.684000000000001</c:v>
                </c:pt>
                <c:pt idx="44">
                  <c:v>23.699000000000002</c:v>
                </c:pt>
                <c:pt idx="45">
                  <c:v>54.127000000000002</c:v>
                </c:pt>
                <c:pt idx="46">
                  <c:v>57.033999999999999</c:v>
                </c:pt>
                <c:pt idx="47">
                  <c:v>58.014000000000003</c:v>
                </c:pt>
                <c:pt idx="48">
                  <c:v>113.304</c:v>
                </c:pt>
                <c:pt idx="49">
                  <c:v>78.481999999999999</c:v>
                </c:pt>
                <c:pt idx="50">
                  <c:v>58.814</c:v>
                </c:pt>
                <c:pt idx="51">
                  <c:v>57.26</c:v>
                </c:pt>
                <c:pt idx="52">
                  <c:v>52.4</c:v>
                </c:pt>
                <c:pt idx="53">
                  <c:v>46.277999999999999</c:v>
                </c:pt>
                <c:pt idx="54">
                  <c:v>36.268000000000001</c:v>
                </c:pt>
                <c:pt idx="55">
                  <c:v>44.978000000000002</c:v>
                </c:pt>
                <c:pt idx="56">
                  <c:v>48.686</c:v>
                </c:pt>
                <c:pt idx="57">
                  <c:v>57.015000000000001</c:v>
                </c:pt>
                <c:pt idx="58">
                  <c:v>62.66</c:v>
                </c:pt>
                <c:pt idx="59">
                  <c:v>62.648000000000003</c:v>
                </c:pt>
                <c:pt idx="60">
                  <c:v>39.56</c:v>
                </c:pt>
                <c:pt idx="61">
                  <c:v>40.204000000000001</c:v>
                </c:pt>
                <c:pt idx="62">
                  <c:v>23.67</c:v>
                </c:pt>
                <c:pt idx="63">
                  <c:v>25.760999999999999</c:v>
                </c:pt>
                <c:pt idx="64">
                  <c:v>21.634</c:v>
                </c:pt>
                <c:pt idx="65">
                  <c:v>25.666</c:v>
                </c:pt>
                <c:pt idx="66">
                  <c:v>26.715</c:v>
                </c:pt>
                <c:pt idx="67">
                  <c:v>30.465</c:v>
                </c:pt>
                <c:pt idx="68">
                  <c:v>0.56100000000000005</c:v>
                </c:pt>
                <c:pt idx="69">
                  <c:v>22.457000000000001</c:v>
                </c:pt>
                <c:pt idx="70">
                  <c:v>33.762</c:v>
                </c:pt>
                <c:pt idx="71">
                  <c:v>22.440999999999999</c:v>
                </c:pt>
                <c:pt idx="72">
                  <c:v>19.274000000000001</c:v>
                </c:pt>
                <c:pt idx="73">
                  <c:v>35.027999999999999</c:v>
                </c:pt>
                <c:pt idx="74">
                  <c:v>27.465</c:v>
                </c:pt>
                <c:pt idx="75">
                  <c:v>13.231999999999999</c:v>
                </c:pt>
                <c:pt idx="76">
                  <c:v>40.106000000000002</c:v>
                </c:pt>
                <c:pt idx="77">
                  <c:v>15.254</c:v>
                </c:pt>
                <c:pt idx="78">
                  <c:v>9.7119999999999997</c:v>
                </c:pt>
                <c:pt idx="79">
                  <c:v>18.972000000000001</c:v>
                </c:pt>
                <c:pt idx="80">
                  <c:v>22.08</c:v>
                </c:pt>
                <c:pt idx="81">
                  <c:v>12.369</c:v>
                </c:pt>
                <c:pt idx="82">
                  <c:v>10.58</c:v>
                </c:pt>
                <c:pt idx="83">
                  <c:v>9.6359999999999992</c:v>
                </c:pt>
                <c:pt idx="84">
                  <c:v>6.952</c:v>
                </c:pt>
                <c:pt idx="85">
                  <c:v>5.8630000000000004</c:v>
                </c:pt>
                <c:pt idx="86">
                  <c:v>4.3719999999999999</c:v>
                </c:pt>
                <c:pt idx="87">
                  <c:v>3.8109999999999999</c:v>
                </c:pt>
                <c:pt idx="88">
                  <c:v>16.238</c:v>
                </c:pt>
                <c:pt idx="89">
                  <c:v>26.701000000000001</c:v>
                </c:pt>
                <c:pt idx="90">
                  <c:v>4.7759999999999998</c:v>
                </c:pt>
                <c:pt idx="91">
                  <c:v>5.4809999999999999</c:v>
                </c:pt>
                <c:pt idx="92">
                  <c:v>5.2809999999999997</c:v>
                </c:pt>
                <c:pt idx="93">
                  <c:v>16.352</c:v>
                </c:pt>
                <c:pt idx="94">
                  <c:v>24.352</c:v>
                </c:pt>
                <c:pt idx="95">
                  <c:v>10.762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D30-47BD-85B8-04A1D46536F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5">
                  <c:v>35.85</c:v>
                </c:pt>
                <c:pt idx="46">
                  <c:v>35.85</c:v>
                </c:pt>
                <c:pt idx="47">
                  <c:v>35.85</c:v>
                </c:pt>
                <c:pt idx="48">
                  <c:v>71.7</c:v>
                </c:pt>
                <c:pt idx="49">
                  <c:v>35.85</c:v>
                </c:pt>
                <c:pt idx="50">
                  <c:v>27.5</c:v>
                </c:pt>
                <c:pt idx="88">
                  <c:v>16.8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D30-47BD-85B8-04A1D46536F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D30-47BD-85B8-04A1D4653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116.4</c:v>
                </c:pt>
                <c:pt idx="1">
                  <c:v>111.41</c:v>
                </c:pt>
                <c:pt idx="2">
                  <c:v>110.93</c:v>
                </c:pt>
                <c:pt idx="3">
                  <c:v>108.41</c:v>
                </c:pt>
                <c:pt idx="4">
                  <c:v>106.74</c:v>
                </c:pt>
                <c:pt idx="5">
                  <c:v>105.99</c:v>
                </c:pt>
                <c:pt idx="6">
                  <c:v>106.8</c:v>
                </c:pt>
                <c:pt idx="7">
                  <c:v>105.3</c:v>
                </c:pt>
                <c:pt idx="8">
                  <c:v>105.36</c:v>
                </c:pt>
                <c:pt idx="9">
                  <c:v>105.92</c:v>
                </c:pt>
                <c:pt idx="10">
                  <c:v>107.39</c:v>
                </c:pt>
                <c:pt idx="11">
                  <c:v>107.95</c:v>
                </c:pt>
                <c:pt idx="12">
                  <c:v>110.47</c:v>
                </c:pt>
                <c:pt idx="13">
                  <c:v>107.18</c:v>
                </c:pt>
                <c:pt idx="14">
                  <c:v>105.9</c:v>
                </c:pt>
                <c:pt idx="15">
                  <c:v>108.2</c:v>
                </c:pt>
                <c:pt idx="16">
                  <c:v>114.74</c:v>
                </c:pt>
                <c:pt idx="17">
                  <c:v>116.64</c:v>
                </c:pt>
                <c:pt idx="18">
                  <c:v>119.29</c:v>
                </c:pt>
                <c:pt idx="19">
                  <c:v>118.17</c:v>
                </c:pt>
                <c:pt idx="20">
                  <c:v>124.44</c:v>
                </c:pt>
                <c:pt idx="21">
                  <c:v>127.5</c:v>
                </c:pt>
                <c:pt idx="22">
                  <c:v>128.99</c:v>
                </c:pt>
                <c:pt idx="23">
                  <c:v>126.62</c:v>
                </c:pt>
                <c:pt idx="24">
                  <c:v>130.28</c:v>
                </c:pt>
                <c:pt idx="25">
                  <c:v>147.55000000000001</c:v>
                </c:pt>
                <c:pt idx="26">
                  <c:v>124.67</c:v>
                </c:pt>
                <c:pt idx="27">
                  <c:v>123.16</c:v>
                </c:pt>
                <c:pt idx="28">
                  <c:v>131.66</c:v>
                </c:pt>
                <c:pt idx="29">
                  <c:v>128.24</c:v>
                </c:pt>
                <c:pt idx="30">
                  <c:v>123.06</c:v>
                </c:pt>
                <c:pt idx="31">
                  <c:v>115.27</c:v>
                </c:pt>
                <c:pt idx="32">
                  <c:v>127.73</c:v>
                </c:pt>
                <c:pt idx="33">
                  <c:v>117.97</c:v>
                </c:pt>
                <c:pt idx="34">
                  <c:v>116.67</c:v>
                </c:pt>
                <c:pt idx="35">
                  <c:v>105.94</c:v>
                </c:pt>
                <c:pt idx="36">
                  <c:v>120.01</c:v>
                </c:pt>
                <c:pt idx="37">
                  <c:v>112</c:v>
                </c:pt>
                <c:pt idx="38">
                  <c:v>97.54</c:v>
                </c:pt>
                <c:pt idx="39">
                  <c:v>80.91</c:v>
                </c:pt>
                <c:pt idx="40">
                  <c:v>104.73</c:v>
                </c:pt>
                <c:pt idx="41">
                  <c:v>88.97</c:v>
                </c:pt>
                <c:pt idx="42">
                  <c:v>77.510000000000005</c:v>
                </c:pt>
                <c:pt idx="43">
                  <c:v>72.37</c:v>
                </c:pt>
                <c:pt idx="44">
                  <c:v>84.88</c:v>
                </c:pt>
                <c:pt idx="45">
                  <c:v>80.540000000000006</c:v>
                </c:pt>
                <c:pt idx="46">
                  <c:v>70.599999999999994</c:v>
                </c:pt>
                <c:pt idx="47">
                  <c:v>65.569999999999993</c:v>
                </c:pt>
                <c:pt idx="48">
                  <c:v>65.88</c:v>
                </c:pt>
                <c:pt idx="49">
                  <c:v>63.59</c:v>
                </c:pt>
                <c:pt idx="50">
                  <c:v>55.29</c:v>
                </c:pt>
                <c:pt idx="51">
                  <c:v>58.11</c:v>
                </c:pt>
                <c:pt idx="52">
                  <c:v>59</c:v>
                </c:pt>
                <c:pt idx="53">
                  <c:v>50.05</c:v>
                </c:pt>
                <c:pt idx="54">
                  <c:v>44.97</c:v>
                </c:pt>
                <c:pt idx="55">
                  <c:v>31.05</c:v>
                </c:pt>
                <c:pt idx="56">
                  <c:v>43.34</c:v>
                </c:pt>
                <c:pt idx="57">
                  <c:v>36.1</c:v>
                </c:pt>
                <c:pt idx="58">
                  <c:v>42</c:v>
                </c:pt>
                <c:pt idx="59">
                  <c:v>45</c:v>
                </c:pt>
                <c:pt idx="60">
                  <c:v>30.63</c:v>
                </c:pt>
                <c:pt idx="61">
                  <c:v>38.69</c:v>
                </c:pt>
                <c:pt idx="62">
                  <c:v>51.8</c:v>
                </c:pt>
                <c:pt idx="63">
                  <c:v>78.2</c:v>
                </c:pt>
                <c:pt idx="64">
                  <c:v>50</c:v>
                </c:pt>
                <c:pt idx="65">
                  <c:v>63.68</c:v>
                </c:pt>
                <c:pt idx="66">
                  <c:v>81.39</c:v>
                </c:pt>
                <c:pt idx="67">
                  <c:v>114.27</c:v>
                </c:pt>
                <c:pt idx="68">
                  <c:v>77.08</c:v>
                </c:pt>
                <c:pt idx="69">
                  <c:v>108.46</c:v>
                </c:pt>
                <c:pt idx="70">
                  <c:v>126.77</c:v>
                </c:pt>
                <c:pt idx="71">
                  <c:v>131</c:v>
                </c:pt>
                <c:pt idx="72">
                  <c:v>110.6</c:v>
                </c:pt>
                <c:pt idx="73">
                  <c:v>137.66999999999999</c:v>
                </c:pt>
                <c:pt idx="74">
                  <c:v>158.19</c:v>
                </c:pt>
                <c:pt idx="75">
                  <c:v>167.16</c:v>
                </c:pt>
                <c:pt idx="76">
                  <c:v>150.29</c:v>
                </c:pt>
                <c:pt idx="77">
                  <c:v>147.88</c:v>
                </c:pt>
                <c:pt idx="78">
                  <c:v>152.82</c:v>
                </c:pt>
                <c:pt idx="79">
                  <c:v>173.38</c:v>
                </c:pt>
                <c:pt idx="80">
                  <c:v>180.23</c:v>
                </c:pt>
                <c:pt idx="81">
                  <c:v>171.4</c:v>
                </c:pt>
                <c:pt idx="82">
                  <c:v>178.31</c:v>
                </c:pt>
                <c:pt idx="83">
                  <c:v>180.4</c:v>
                </c:pt>
                <c:pt idx="84">
                  <c:v>177.94</c:v>
                </c:pt>
                <c:pt idx="85">
                  <c:v>179.96</c:v>
                </c:pt>
                <c:pt idx="86">
                  <c:v>177.13</c:v>
                </c:pt>
                <c:pt idx="87">
                  <c:v>161.88999999999999</c:v>
                </c:pt>
                <c:pt idx="88">
                  <c:v>181.27</c:v>
                </c:pt>
                <c:pt idx="89">
                  <c:v>170.87</c:v>
                </c:pt>
                <c:pt idx="90">
                  <c:v>161.22999999999999</c:v>
                </c:pt>
                <c:pt idx="91">
                  <c:v>151.19</c:v>
                </c:pt>
                <c:pt idx="92">
                  <c:v>165.1</c:v>
                </c:pt>
                <c:pt idx="93">
                  <c:v>154.37</c:v>
                </c:pt>
                <c:pt idx="94">
                  <c:v>150.63999999999999</c:v>
                </c:pt>
                <c:pt idx="95">
                  <c:v>141.1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D30-47BD-85B8-04A1D4653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D4B-4D8C-9D7A-A403D5802D1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D4B-4D8C-9D7A-A403D5802D1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">
                  <c:v>2.5</c:v>
                </c:pt>
                <c:pt idx="32">
                  <c:v>6.8</c:v>
                </c:pt>
                <c:pt idx="33">
                  <c:v>6.8</c:v>
                </c:pt>
                <c:pt idx="34">
                  <c:v>6.7</c:v>
                </c:pt>
                <c:pt idx="35">
                  <c:v>6.6</c:v>
                </c:pt>
                <c:pt idx="36">
                  <c:v>2.7</c:v>
                </c:pt>
                <c:pt idx="37">
                  <c:v>2.6</c:v>
                </c:pt>
                <c:pt idx="38">
                  <c:v>2.6</c:v>
                </c:pt>
                <c:pt idx="39">
                  <c:v>2.5</c:v>
                </c:pt>
                <c:pt idx="61">
                  <c:v>20</c:v>
                </c:pt>
                <c:pt idx="62">
                  <c:v>20</c:v>
                </c:pt>
                <c:pt idx="63">
                  <c:v>20</c:v>
                </c:pt>
                <c:pt idx="64">
                  <c:v>20</c:v>
                </c:pt>
                <c:pt idx="65">
                  <c:v>20</c:v>
                </c:pt>
                <c:pt idx="66">
                  <c:v>20</c:v>
                </c:pt>
                <c:pt idx="67">
                  <c:v>20</c:v>
                </c:pt>
                <c:pt idx="72">
                  <c:v>4</c:v>
                </c:pt>
                <c:pt idx="73">
                  <c:v>4</c:v>
                </c:pt>
                <c:pt idx="75">
                  <c:v>3.5999999999999997E-2</c:v>
                </c:pt>
                <c:pt idx="76">
                  <c:v>3.2</c:v>
                </c:pt>
                <c:pt idx="84">
                  <c:v>1.6E-2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4B-4D8C-9D7A-A403D5802D1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">
                  <c:v>5.609</c:v>
                </c:pt>
                <c:pt idx="6">
                  <c:v>3.238</c:v>
                </c:pt>
                <c:pt idx="8">
                  <c:v>5.2089999999999996</c:v>
                </c:pt>
                <c:pt idx="9">
                  <c:v>7.2110000000000003</c:v>
                </c:pt>
                <c:pt idx="10">
                  <c:v>3.105</c:v>
                </c:pt>
                <c:pt idx="11">
                  <c:v>5.2089999999999996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1.5</c:v>
                </c:pt>
                <c:pt idx="31">
                  <c:v>1.5</c:v>
                </c:pt>
                <c:pt idx="32">
                  <c:v>8.0069999999999997</c:v>
                </c:pt>
                <c:pt idx="33">
                  <c:v>7.5030000000000001</c:v>
                </c:pt>
                <c:pt idx="34">
                  <c:v>6.9</c:v>
                </c:pt>
                <c:pt idx="35">
                  <c:v>7</c:v>
                </c:pt>
                <c:pt idx="36">
                  <c:v>2.8</c:v>
                </c:pt>
                <c:pt idx="37">
                  <c:v>2.8</c:v>
                </c:pt>
                <c:pt idx="38">
                  <c:v>2.8</c:v>
                </c:pt>
                <c:pt idx="39">
                  <c:v>3.3</c:v>
                </c:pt>
                <c:pt idx="42">
                  <c:v>4.101</c:v>
                </c:pt>
                <c:pt idx="43">
                  <c:v>4.101</c:v>
                </c:pt>
                <c:pt idx="45">
                  <c:v>8.1989999999999998</c:v>
                </c:pt>
                <c:pt idx="46">
                  <c:v>8.1999999999999993</c:v>
                </c:pt>
                <c:pt idx="47">
                  <c:v>8</c:v>
                </c:pt>
                <c:pt idx="62">
                  <c:v>0.5</c:v>
                </c:pt>
                <c:pt idx="63">
                  <c:v>0.5</c:v>
                </c:pt>
                <c:pt idx="64">
                  <c:v>1</c:v>
                </c:pt>
                <c:pt idx="65">
                  <c:v>1</c:v>
                </c:pt>
                <c:pt idx="66">
                  <c:v>1.5</c:v>
                </c:pt>
                <c:pt idx="67">
                  <c:v>1.5</c:v>
                </c:pt>
                <c:pt idx="68">
                  <c:v>7.7069999999999999</c:v>
                </c:pt>
                <c:pt idx="69">
                  <c:v>7.7069999999999999</c:v>
                </c:pt>
                <c:pt idx="70">
                  <c:v>1</c:v>
                </c:pt>
                <c:pt idx="71">
                  <c:v>7</c:v>
                </c:pt>
                <c:pt idx="72">
                  <c:v>6</c:v>
                </c:pt>
                <c:pt idx="73">
                  <c:v>4.2</c:v>
                </c:pt>
                <c:pt idx="74">
                  <c:v>1</c:v>
                </c:pt>
                <c:pt idx="75">
                  <c:v>11.638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1.54</c:v>
                </c:pt>
                <c:pt idx="80">
                  <c:v>1.5</c:v>
                </c:pt>
                <c:pt idx="81">
                  <c:v>23.695</c:v>
                </c:pt>
                <c:pt idx="82">
                  <c:v>23.696000000000002</c:v>
                </c:pt>
                <c:pt idx="83">
                  <c:v>22.623000000000001</c:v>
                </c:pt>
                <c:pt idx="84">
                  <c:v>13.228</c:v>
                </c:pt>
                <c:pt idx="85">
                  <c:v>19.555</c:v>
                </c:pt>
                <c:pt idx="86">
                  <c:v>25</c:v>
                </c:pt>
                <c:pt idx="87">
                  <c:v>13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31.2</c:v>
                </c:pt>
                <c:pt idx="92">
                  <c:v>1</c:v>
                </c:pt>
                <c:pt idx="9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4B-4D8C-9D7A-A403D5802D1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D4B-4D8C-9D7A-A403D5802D1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D4B-4D8C-9D7A-A403D5802D1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2">
                  <c:v>15.3</c:v>
                </c:pt>
                <c:pt idx="3">
                  <c:v>36</c:v>
                </c:pt>
                <c:pt idx="8">
                  <c:v>71.7</c:v>
                </c:pt>
                <c:pt idx="9">
                  <c:v>71.7</c:v>
                </c:pt>
                <c:pt idx="10">
                  <c:v>71.7</c:v>
                </c:pt>
                <c:pt idx="11">
                  <c:v>71.7</c:v>
                </c:pt>
                <c:pt idx="12">
                  <c:v>36</c:v>
                </c:pt>
                <c:pt idx="87">
                  <c:v>45.6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D4B-4D8C-9D7A-A403D5802D1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D4B-4D8C-9D7A-A403D5802D1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D4B-4D8C-9D7A-A403D5802D1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D4B-4D8C-9D7A-A403D5802D1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5D4B-4D8C-9D7A-A403D5802D1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59.4</c:v>
                </c:pt>
                <c:pt idx="1">
                  <c:v>34</c:v>
                </c:pt>
                <c:pt idx="2">
                  <c:v>48.1</c:v>
                </c:pt>
                <c:pt idx="3">
                  <c:v>32.200000000000003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50.2</c:v>
                </c:pt>
                <c:pt idx="9">
                  <c:v>33.700000000000003</c:v>
                </c:pt>
                <c:pt idx="10">
                  <c:v>60.8</c:v>
                </c:pt>
                <c:pt idx="11">
                  <c:v>37.700000000000003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0.7</c:v>
                </c:pt>
                <c:pt idx="18">
                  <c:v>1.8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49</c:v>
                </c:pt>
                <c:pt idx="37">
                  <c:v>4.0999999999999996</c:v>
                </c:pt>
                <c:pt idx="38">
                  <c:v>16.7</c:v>
                </c:pt>
                <c:pt idx="39">
                  <c:v>49.8</c:v>
                </c:pt>
                <c:pt idx="40">
                  <c:v>15.4</c:v>
                </c:pt>
                <c:pt idx="41">
                  <c:v>0</c:v>
                </c:pt>
                <c:pt idx="42">
                  <c:v>7.7</c:v>
                </c:pt>
                <c:pt idx="43">
                  <c:v>3.1</c:v>
                </c:pt>
                <c:pt idx="44">
                  <c:v>5.3</c:v>
                </c:pt>
                <c:pt idx="45">
                  <c:v>58.4</c:v>
                </c:pt>
                <c:pt idx="46">
                  <c:v>52.8</c:v>
                </c:pt>
                <c:pt idx="47">
                  <c:v>52.8</c:v>
                </c:pt>
                <c:pt idx="48">
                  <c:v>153.30000000000001</c:v>
                </c:pt>
                <c:pt idx="49">
                  <c:v>81.3</c:v>
                </c:pt>
                <c:pt idx="50">
                  <c:v>53.6</c:v>
                </c:pt>
                <c:pt idx="51">
                  <c:v>27.7</c:v>
                </c:pt>
                <c:pt idx="52">
                  <c:v>24.2</c:v>
                </c:pt>
                <c:pt idx="53">
                  <c:v>18.3</c:v>
                </c:pt>
                <c:pt idx="54">
                  <c:v>7.9</c:v>
                </c:pt>
                <c:pt idx="55">
                  <c:v>13.3</c:v>
                </c:pt>
                <c:pt idx="56">
                  <c:v>22.4</c:v>
                </c:pt>
                <c:pt idx="57">
                  <c:v>27.8</c:v>
                </c:pt>
                <c:pt idx="58">
                  <c:v>32.700000000000003</c:v>
                </c:pt>
                <c:pt idx="59">
                  <c:v>32.299999999999997</c:v>
                </c:pt>
                <c:pt idx="60">
                  <c:v>15.8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7.5</c:v>
                </c:pt>
                <c:pt idx="71">
                  <c:v>0</c:v>
                </c:pt>
                <c:pt idx="72">
                  <c:v>147.9</c:v>
                </c:pt>
                <c:pt idx="73">
                  <c:v>0</c:v>
                </c:pt>
                <c:pt idx="74">
                  <c:v>0.2</c:v>
                </c:pt>
                <c:pt idx="75">
                  <c:v>0</c:v>
                </c:pt>
                <c:pt idx="76">
                  <c:v>29.1</c:v>
                </c:pt>
                <c:pt idx="77">
                  <c:v>5</c:v>
                </c:pt>
                <c:pt idx="78">
                  <c:v>2.9</c:v>
                </c:pt>
                <c:pt idx="79">
                  <c:v>15.7</c:v>
                </c:pt>
                <c:pt idx="80">
                  <c:v>28.3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80.8</c:v>
                </c:pt>
                <c:pt idx="88">
                  <c:v>32.1</c:v>
                </c:pt>
                <c:pt idx="89">
                  <c:v>26.1</c:v>
                </c:pt>
                <c:pt idx="90">
                  <c:v>1.5</c:v>
                </c:pt>
                <c:pt idx="91">
                  <c:v>0</c:v>
                </c:pt>
                <c:pt idx="92">
                  <c:v>3.8</c:v>
                </c:pt>
                <c:pt idx="93">
                  <c:v>16.5</c:v>
                </c:pt>
                <c:pt idx="94">
                  <c:v>25.5</c:v>
                </c:pt>
                <c:pt idx="95">
                  <c:v>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D4B-4D8C-9D7A-A403D5802D1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26.917000000000002</c:v>
                </c:pt>
                <c:pt idx="1">
                  <c:v>12.432</c:v>
                </c:pt>
                <c:pt idx="2">
                  <c:v>10.994999999999999</c:v>
                </c:pt>
                <c:pt idx="3">
                  <c:v>11.551</c:v>
                </c:pt>
                <c:pt idx="4">
                  <c:v>50.429000000000002</c:v>
                </c:pt>
                <c:pt idx="5">
                  <c:v>46.607999999999997</c:v>
                </c:pt>
                <c:pt idx="6">
                  <c:v>63.118000000000002</c:v>
                </c:pt>
                <c:pt idx="7">
                  <c:v>42.981999999999999</c:v>
                </c:pt>
                <c:pt idx="8">
                  <c:v>39.813000000000002</c:v>
                </c:pt>
                <c:pt idx="9">
                  <c:v>34.024999999999999</c:v>
                </c:pt>
                <c:pt idx="10">
                  <c:v>21.253</c:v>
                </c:pt>
                <c:pt idx="11">
                  <c:v>36.857999999999997</c:v>
                </c:pt>
                <c:pt idx="12">
                  <c:v>56.598999999999997</c:v>
                </c:pt>
                <c:pt idx="13">
                  <c:v>41.991999999999997</c:v>
                </c:pt>
                <c:pt idx="14">
                  <c:v>40.804000000000002</c:v>
                </c:pt>
                <c:pt idx="15">
                  <c:v>41.018999999999998</c:v>
                </c:pt>
                <c:pt idx="16">
                  <c:v>32.353000000000002</c:v>
                </c:pt>
                <c:pt idx="17">
                  <c:v>30.341000000000001</c:v>
                </c:pt>
                <c:pt idx="18">
                  <c:v>29.638999999999999</c:v>
                </c:pt>
                <c:pt idx="19">
                  <c:v>35.401000000000003</c:v>
                </c:pt>
                <c:pt idx="20">
                  <c:v>47.274999999999999</c:v>
                </c:pt>
                <c:pt idx="21">
                  <c:v>47.540999999999997</c:v>
                </c:pt>
                <c:pt idx="22">
                  <c:v>58.085000000000001</c:v>
                </c:pt>
                <c:pt idx="23">
                  <c:v>62.250999999999998</c:v>
                </c:pt>
                <c:pt idx="24">
                  <c:v>82.448999999999998</c:v>
                </c:pt>
                <c:pt idx="25">
                  <c:v>71.186000000000007</c:v>
                </c:pt>
                <c:pt idx="26">
                  <c:v>79.703000000000003</c:v>
                </c:pt>
                <c:pt idx="27">
                  <c:v>94.92</c:v>
                </c:pt>
                <c:pt idx="28">
                  <c:v>80.671999999999997</c:v>
                </c:pt>
                <c:pt idx="29">
                  <c:v>93.914000000000001</c:v>
                </c:pt>
                <c:pt idx="30">
                  <c:v>118.834</c:v>
                </c:pt>
                <c:pt idx="31">
                  <c:v>122.438</c:v>
                </c:pt>
                <c:pt idx="32">
                  <c:v>115.642</c:v>
                </c:pt>
                <c:pt idx="33">
                  <c:v>122.074</c:v>
                </c:pt>
                <c:pt idx="34">
                  <c:v>114.96299999999999</c:v>
                </c:pt>
                <c:pt idx="35">
                  <c:v>130.62799999999999</c:v>
                </c:pt>
                <c:pt idx="36">
                  <c:v>20.315999999999999</c:v>
                </c:pt>
                <c:pt idx="37">
                  <c:v>24.327999999999999</c:v>
                </c:pt>
                <c:pt idx="38">
                  <c:v>23.501000000000001</c:v>
                </c:pt>
                <c:pt idx="39">
                  <c:v>16.8</c:v>
                </c:pt>
                <c:pt idx="40">
                  <c:v>16.173999999999999</c:v>
                </c:pt>
                <c:pt idx="41">
                  <c:v>33.103000000000002</c:v>
                </c:pt>
                <c:pt idx="42">
                  <c:v>19.414000000000001</c:v>
                </c:pt>
                <c:pt idx="43">
                  <c:v>22.51</c:v>
                </c:pt>
                <c:pt idx="44">
                  <c:v>23.402000000000001</c:v>
                </c:pt>
                <c:pt idx="45">
                  <c:v>28.4</c:v>
                </c:pt>
                <c:pt idx="46">
                  <c:v>31.9</c:v>
                </c:pt>
                <c:pt idx="47">
                  <c:v>33.081000000000003</c:v>
                </c:pt>
                <c:pt idx="48">
                  <c:v>34.148000000000003</c:v>
                </c:pt>
                <c:pt idx="49">
                  <c:v>33.037999999999997</c:v>
                </c:pt>
                <c:pt idx="50">
                  <c:v>32.700000000000003</c:v>
                </c:pt>
                <c:pt idx="51">
                  <c:v>32</c:v>
                </c:pt>
                <c:pt idx="52">
                  <c:v>28.2</c:v>
                </c:pt>
                <c:pt idx="53">
                  <c:v>28</c:v>
                </c:pt>
                <c:pt idx="54">
                  <c:v>28.4</c:v>
                </c:pt>
                <c:pt idx="55">
                  <c:v>31.7</c:v>
                </c:pt>
                <c:pt idx="56">
                  <c:v>26.335999999999999</c:v>
                </c:pt>
                <c:pt idx="57">
                  <c:v>29.172999999999998</c:v>
                </c:pt>
                <c:pt idx="58">
                  <c:v>29.986999999999998</c:v>
                </c:pt>
                <c:pt idx="59">
                  <c:v>30.373999999999999</c:v>
                </c:pt>
                <c:pt idx="60">
                  <c:v>36.752000000000002</c:v>
                </c:pt>
                <c:pt idx="61">
                  <c:v>28.689</c:v>
                </c:pt>
                <c:pt idx="62">
                  <c:v>43.844000000000001</c:v>
                </c:pt>
                <c:pt idx="63">
                  <c:v>40.887999999999998</c:v>
                </c:pt>
                <c:pt idx="64">
                  <c:v>51.975000000000001</c:v>
                </c:pt>
                <c:pt idx="65">
                  <c:v>63.262</c:v>
                </c:pt>
                <c:pt idx="66">
                  <c:v>48.43</c:v>
                </c:pt>
                <c:pt idx="67">
                  <c:v>31.151</c:v>
                </c:pt>
                <c:pt idx="68">
                  <c:v>54.786999999999999</c:v>
                </c:pt>
                <c:pt idx="69">
                  <c:v>28.417999999999999</c:v>
                </c:pt>
                <c:pt idx="70">
                  <c:v>25.215</c:v>
                </c:pt>
                <c:pt idx="71">
                  <c:v>34.674999999999997</c:v>
                </c:pt>
                <c:pt idx="72">
                  <c:v>51.866</c:v>
                </c:pt>
                <c:pt idx="73">
                  <c:v>27.742999999999999</c:v>
                </c:pt>
                <c:pt idx="74">
                  <c:v>26.274999999999999</c:v>
                </c:pt>
                <c:pt idx="75">
                  <c:v>27.699000000000002</c:v>
                </c:pt>
                <c:pt idx="76">
                  <c:v>6.8470000000000004</c:v>
                </c:pt>
                <c:pt idx="77">
                  <c:v>9.2119999999999997</c:v>
                </c:pt>
                <c:pt idx="78">
                  <c:v>5.78</c:v>
                </c:pt>
                <c:pt idx="79">
                  <c:v>1.8</c:v>
                </c:pt>
                <c:pt idx="80">
                  <c:v>1.798</c:v>
                </c:pt>
                <c:pt idx="81">
                  <c:v>1.7</c:v>
                </c:pt>
                <c:pt idx="82">
                  <c:v>2.3530000000000002</c:v>
                </c:pt>
                <c:pt idx="83">
                  <c:v>1.87</c:v>
                </c:pt>
                <c:pt idx="84">
                  <c:v>3.9940000000000002</c:v>
                </c:pt>
                <c:pt idx="85">
                  <c:v>2.012</c:v>
                </c:pt>
                <c:pt idx="86">
                  <c:v>2.3239999999999998</c:v>
                </c:pt>
                <c:pt idx="87">
                  <c:v>12.731999999999999</c:v>
                </c:pt>
                <c:pt idx="88">
                  <c:v>3.19</c:v>
                </c:pt>
                <c:pt idx="89">
                  <c:v>2.8050000000000002</c:v>
                </c:pt>
                <c:pt idx="90">
                  <c:v>2.2789999999999999</c:v>
                </c:pt>
                <c:pt idx="91">
                  <c:v>2.1589999999999998</c:v>
                </c:pt>
                <c:pt idx="92">
                  <c:v>2.1</c:v>
                </c:pt>
                <c:pt idx="93">
                  <c:v>2.1</c:v>
                </c:pt>
                <c:pt idx="94">
                  <c:v>2.1</c:v>
                </c:pt>
                <c:pt idx="95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D4B-4D8C-9D7A-A403D5802D1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2">
                  <c:v>15.3</c:v>
                </c:pt>
                <c:pt idx="3">
                  <c:v>36</c:v>
                </c:pt>
                <c:pt idx="8">
                  <c:v>71.7</c:v>
                </c:pt>
                <c:pt idx="9">
                  <c:v>71.7</c:v>
                </c:pt>
                <c:pt idx="10">
                  <c:v>71.7</c:v>
                </c:pt>
                <c:pt idx="11">
                  <c:v>71.7</c:v>
                </c:pt>
                <c:pt idx="12">
                  <c:v>36</c:v>
                </c:pt>
                <c:pt idx="87">
                  <c:v>45.6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D4B-4D8C-9D7A-A403D5802D1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5D4B-4D8C-9D7A-A403D5802D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116.4</c:v>
                </c:pt>
                <c:pt idx="1">
                  <c:v>111.41</c:v>
                </c:pt>
                <c:pt idx="2">
                  <c:v>110.93</c:v>
                </c:pt>
                <c:pt idx="3">
                  <c:v>108.41</c:v>
                </c:pt>
                <c:pt idx="4">
                  <c:v>106.74</c:v>
                </c:pt>
                <c:pt idx="5">
                  <c:v>105.99</c:v>
                </c:pt>
                <c:pt idx="6">
                  <c:v>106.8</c:v>
                </c:pt>
                <c:pt idx="7">
                  <c:v>105.3</c:v>
                </c:pt>
                <c:pt idx="8">
                  <c:v>105.36</c:v>
                </c:pt>
                <c:pt idx="9">
                  <c:v>105.92</c:v>
                </c:pt>
                <c:pt idx="10">
                  <c:v>107.39</c:v>
                </c:pt>
                <c:pt idx="11">
                  <c:v>107.95</c:v>
                </c:pt>
                <c:pt idx="12">
                  <c:v>110.47</c:v>
                </c:pt>
                <c:pt idx="13">
                  <c:v>107.18</c:v>
                </c:pt>
                <c:pt idx="14">
                  <c:v>105.9</c:v>
                </c:pt>
                <c:pt idx="15">
                  <c:v>108.2</c:v>
                </c:pt>
                <c:pt idx="16">
                  <c:v>114.74</c:v>
                </c:pt>
                <c:pt idx="17">
                  <c:v>116.64</c:v>
                </c:pt>
                <c:pt idx="18">
                  <c:v>119.29</c:v>
                </c:pt>
                <c:pt idx="19">
                  <c:v>118.17</c:v>
                </c:pt>
                <c:pt idx="20">
                  <c:v>124.44</c:v>
                </c:pt>
                <c:pt idx="21">
                  <c:v>127.5</c:v>
                </c:pt>
                <c:pt idx="22">
                  <c:v>128.99</c:v>
                </c:pt>
                <c:pt idx="23">
                  <c:v>126.62</c:v>
                </c:pt>
                <c:pt idx="24">
                  <c:v>130.28</c:v>
                </c:pt>
                <c:pt idx="25">
                  <c:v>147.55000000000001</c:v>
                </c:pt>
                <c:pt idx="26">
                  <c:v>124.67</c:v>
                </c:pt>
                <c:pt idx="27">
                  <c:v>123.16</c:v>
                </c:pt>
                <c:pt idx="28">
                  <c:v>131.66</c:v>
                </c:pt>
                <c:pt idx="29">
                  <c:v>128.24</c:v>
                </c:pt>
                <c:pt idx="30">
                  <c:v>123.06</c:v>
                </c:pt>
                <c:pt idx="31">
                  <c:v>115.27</c:v>
                </c:pt>
                <c:pt idx="32">
                  <c:v>127.73</c:v>
                </c:pt>
                <c:pt idx="33">
                  <c:v>117.97</c:v>
                </c:pt>
                <c:pt idx="34">
                  <c:v>116.67</c:v>
                </c:pt>
                <c:pt idx="35">
                  <c:v>105.94</c:v>
                </c:pt>
                <c:pt idx="36">
                  <c:v>120.01</c:v>
                </c:pt>
                <c:pt idx="37">
                  <c:v>112</c:v>
                </c:pt>
                <c:pt idx="38">
                  <c:v>97.54</c:v>
                </c:pt>
                <c:pt idx="39">
                  <c:v>80.91</c:v>
                </c:pt>
                <c:pt idx="40">
                  <c:v>104.73</c:v>
                </c:pt>
                <c:pt idx="41">
                  <c:v>88.97</c:v>
                </c:pt>
                <c:pt idx="42">
                  <c:v>77.510000000000005</c:v>
                </c:pt>
                <c:pt idx="43">
                  <c:v>72.37</c:v>
                </c:pt>
                <c:pt idx="44">
                  <c:v>84.88</c:v>
                </c:pt>
                <c:pt idx="45">
                  <c:v>80.540000000000006</c:v>
                </c:pt>
                <c:pt idx="46">
                  <c:v>70.599999999999994</c:v>
                </c:pt>
                <c:pt idx="47">
                  <c:v>65.569999999999993</c:v>
                </c:pt>
                <c:pt idx="48">
                  <c:v>65.88</c:v>
                </c:pt>
                <c:pt idx="49">
                  <c:v>63.59</c:v>
                </c:pt>
                <c:pt idx="50">
                  <c:v>55.29</c:v>
                </c:pt>
                <c:pt idx="51">
                  <c:v>58.11</c:v>
                </c:pt>
                <c:pt idx="52">
                  <c:v>59</c:v>
                </c:pt>
                <c:pt idx="53">
                  <c:v>50.05</c:v>
                </c:pt>
                <c:pt idx="54">
                  <c:v>44.97</c:v>
                </c:pt>
                <c:pt idx="55">
                  <c:v>31.05</c:v>
                </c:pt>
                <c:pt idx="56">
                  <c:v>43.34</c:v>
                </c:pt>
                <c:pt idx="57">
                  <c:v>36.1</c:v>
                </c:pt>
                <c:pt idx="58">
                  <c:v>42</c:v>
                </c:pt>
                <c:pt idx="59">
                  <c:v>45</c:v>
                </c:pt>
                <c:pt idx="60">
                  <c:v>30.63</c:v>
                </c:pt>
                <c:pt idx="61">
                  <c:v>38.69</c:v>
                </c:pt>
                <c:pt idx="62">
                  <c:v>51.8</c:v>
                </c:pt>
                <c:pt idx="63">
                  <c:v>78.2</c:v>
                </c:pt>
                <c:pt idx="64">
                  <c:v>50</c:v>
                </c:pt>
                <c:pt idx="65">
                  <c:v>63.68</c:v>
                </c:pt>
                <c:pt idx="66">
                  <c:v>81.39</c:v>
                </c:pt>
                <c:pt idx="67">
                  <c:v>114.27</c:v>
                </c:pt>
                <c:pt idx="68">
                  <c:v>77.08</c:v>
                </c:pt>
                <c:pt idx="69">
                  <c:v>108.46</c:v>
                </c:pt>
                <c:pt idx="70">
                  <c:v>126.77</c:v>
                </c:pt>
                <c:pt idx="71">
                  <c:v>131</c:v>
                </c:pt>
                <c:pt idx="72">
                  <c:v>110.6</c:v>
                </c:pt>
                <c:pt idx="73">
                  <c:v>137.66999999999999</c:v>
                </c:pt>
                <c:pt idx="74">
                  <c:v>158.19</c:v>
                </c:pt>
                <c:pt idx="75">
                  <c:v>167.16</c:v>
                </c:pt>
                <c:pt idx="76">
                  <c:v>150.29</c:v>
                </c:pt>
                <c:pt idx="77">
                  <c:v>147.88</c:v>
                </c:pt>
                <c:pt idx="78">
                  <c:v>152.82</c:v>
                </c:pt>
                <c:pt idx="79">
                  <c:v>173.38</c:v>
                </c:pt>
                <c:pt idx="80">
                  <c:v>180.23</c:v>
                </c:pt>
                <c:pt idx="81">
                  <c:v>171.4</c:v>
                </c:pt>
                <c:pt idx="82">
                  <c:v>178.31</c:v>
                </c:pt>
                <c:pt idx="83">
                  <c:v>180.4</c:v>
                </c:pt>
                <c:pt idx="84">
                  <c:v>177.94</c:v>
                </c:pt>
                <c:pt idx="85">
                  <c:v>179.96</c:v>
                </c:pt>
                <c:pt idx="86">
                  <c:v>177.13</c:v>
                </c:pt>
                <c:pt idx="87">
                  <c:v>161.88999999999999</c:v>
                </c:pt>
                <c:pt idx="88">
                  <c:v>181.27</c:v>
                </c:pt>
                <c:pt idx="89">
                  <c:v>170.87</c:v>
                </c:pt>
                <c:pt idx="90">
                  <c:v>161.22999999999999</c:v>
                </c:pt>
                <c:pt idx="91">
                  <c:v>151.19</c:v>
                </c:pt>
                <c:pt idx="92">
                  <c:v>165.1</c:v>
                </c:pt>
                <c:pt idx="93">
                  <c:v>154.37</c:v>
                </c:pt>
                <c:pt idx="94">
                  <c:v>150.63999999999999</c:v>
                </c:pt>
                <c:pt idx="95">
                  <c:v>141.1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D4B-4D8C-9D7A-A403D5802D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86.313000000000002</v>
      </c>
      <c r="C5" s="25">
        <v>46.390999999999998</v>
      </c>
      <c r="D5" s="25">
        <v>76.935000000000002</v>
      </c>
      <c r="E5" s="25">
        <v>79.713999999999999</v>
      </c>
      <c r="F5" s="25">
        <v>56.005000000000003</v>
      </c>
      <c r="G5" s="25">
        <v>46.603999999999999</v>
      </c>
      <c r="H5" s="25">
        <v>66.350999999999999</v>
      </c>
      <c r="I5" s="25">
        <v>43.002000000000002</v>
      </c>
      <c r="J5" s="25">
        <v>166.89500000000001</v>
      </c>
      <c r="K5" s="25">
        <v>146.66499999999999</v>
      </c>
      <c r="L5" s="25">
        <v>156.82400000000001</v>
      </c>
      <c r="M5" s="25">
        <v>151.476</v>
      </c>
      <c r="N5" s="25">
        <v>92.606999999999999</v>
      </c>
      <c r="O5" s="25">
        <v>42.000999999999998</v>
      </c>
      <c r="P5" s="25">
        <v>40.799999999999997</v>
      </c>
      <c r="Q5" s="25">
        <v>41</v>
      </c>
      <c r="R5" s="25">
        <v>32.359000000000002</v>
      </c>
      <c r="S5" s="25">
        <v>31.007000000000001</v>
      </c>
      <c r="T5" s="25">
        <v>31.436</v>
      </c>
      <c r="U5" s="25">
        <v>35.357999999999997</v>
      </c>
      <c r="V5" s="25">
        <v>47.3</v>
      </c>
      <c r="W5" s="25">
        <v>47.5</v>
      </c>
      <c r="X5" s="25">
        <v>58.1</v>
      </c>
      <c r="Y5" s="25">
        <v>62.3</v>
      </c>
      <c r="Z5" s="25">
        <v>82.4</v>
      </c>
      <c r="AA5" s="25">
        <v>71.198999999999998</v>
      </c>
      <c r="AB5" s="25">
        <v>80.707999999999998</v>
      </c>
      <c r="AC5" s="25">
        <v>95.891000000000005</v>
      </c>
      <c r="AD5" s="25">
        <v>81.715000000000003</v>
      </c>
      <c r="AE5" s="25">
        <v>94.956000000000003</v>
      </c>
      <c r="AF5" s="25">
        <v>120.298</v>
      </c>
      <c r="AG5" s="25">
        <v>123.914</v>
      </c>
      <c r="AH5" s="25">
        <v>130.422</v>
      </c>
      <c r="AI5" s="25">
        <v>136.42400000000001</v>
      </c>
      <c r="AJ5" s="25">
        <v>128.59200000000001</v>
      </c>
      <c r="AK5" s="25">
        <v>144.25700000000001</v>
      </c>
      <c r="AL5" s="25">
        <v>74.811999999999998</v>
      </c>
      <c r="AM5" s="25">
        <v>33.790999999999997</v>
      </c>
      <c r="AN5" s="25">
        <v>45.594999999999999</v>
      </c>
      <c r="AO5" s="25">
        <v>72.408000000000001</v>
      </c>
      <c r="AP5" s="25">
        <v>31.544</v>
      </c>
      <c r="AQ5" s="25">
        <v>33.113999999999997</v>
      </c>
      <c r="AR5" s="25">
        <v>31.228999999999999</v>
      </c>
      <c r="AS5" s="25">
        <v>29.684000000000001</v>
      </c>
      <c r="AT5" s="25">
        <v>28.699000000000002</v>
      </c>
      <c r="AU5" s="25">
        <v>94.977000000000004</v>
      </c>
      <c r="AV5" s="25">
        <v>92.884</v>
      </c>
      <c r="AW5" s="25">
        <v>93.864000000000004</v>
      </c>
      <c r="AX5" s="25">
        <v>187.404</v>
      </c>
      <c r="AY5" s="25">
        <v>114.33199999999999</v>
      </c>
      <c r="AZ5" s="25">
        <v>86.313999999999993</v>
      </c>
      <c r="BA5" s="25">
        <v>59.66</v>
      </c>
      <c r="BB5" s="25">
        <v>52.4</v>
      </c>
      <c r="BC5" s="25">
        <v>46.277999999999999</v>
      </c>
      <c r="BD5" s="25">
        <v>36.268000000000001</v>
      </c>
      <c r="BE5" s="25">
        <v>44.978000000000002</v>
      </c>
      <c r="BF5" s="25">
        <v>48.686</v>
      </c>
      <c r="BG5" s="25">
        <v>57.015000000000001</v>
      </c>
      <c r="BH5" s="25">
        <v>62.66</v>
      </c>
      <c r="BI5" s="25">
        <v>62.648000000000003</v>
      </c>
      <c r="BJ5" s="25">
        <v>52.573</v>
      </c>
      <c r="BK5" s="25">
        <v>48.704000000000001</v>
      </c>
      <c r="BL5" s="25">
        <v>64.37</v>
      </c>
      <c r="BM5" s="25">
        <v>61.360999999999997</v>
      </c>
      <c r="BN5" s="25">
        <v>72.933999999999997</v>
      </c>
      <c r="BO5" s="25">
        <v>84.266000000000005</v>
      </c>
      <c r="BP5" s="25">
        <v>69.915000000000006</v>
      </c>
      <c r="BQ5" s="25">
        <v>52.664999999999999</v>
      </c>
      <c r="BR5" s="25">
        <v>62.460999999999999</v>
      </c>
      <c r="BS5" s="25">
        <v>36.156999999999996</v>
      </c>
      <c r="BT5" s="25">
        <v>33.762</v>
      </c>
      <c r="BU5" s="25">
        <v>41.640999999999998</v>
      </c>
      <c r="BV5" s="25">
        <v>209.78700000000001</v>
      </c>
      <c r="BW5" s="25">
        <v>35.905999999999999</v>
      </c>
      <c r="BX5" s="25">
        <v>27.465</v>
      </c>
      <c r="BY5" s="25">
        <v>39.332000000000001</v>
      </c>
      <c r="BZ5" s="25">
        <v>40.106000000000002</v>
      </c>
      <c r="CA5" s="25">
        <v>15.254</v>
      </c>
      <c r="CB5" s="25">
        <v>9.7140000000000004</v>
      </c>
      <c r="CC5" s="25">
        <v>18.992000000000001</v>
      </c>
      <c r="CD5" s="25">
        <v>31.58</v>
      </c>
      <c r="CE5" s="25">
        <v>25.369</v>
      </c>
      <c r="CF5" s="25">
        <v>26.024000000000001</v>
      </c>
      <c r="CG5" s="25">
        <v>24.46</v>
      </c>
      <c r="CH5" s="25">
        <v>17.251999999999999</v>
      </c>
      <c r="CI5" s="25">
        <v>21.582999999999998</v>
      </c>
      <c r="CJ5" s="25">
        <v>27.312000000000001</v>
      </c>
      <c r="CK5" s="25">
        <v>152.18100000000001</v>
      </c>
      <c r="CL5" s="25">
        <v>36.258000000000003</v>
      </c>
      <c r="CM5" s="25">
        <v>29.901</v>
      </c>
      <c r="CN5" s="25">
        <v>4.7759999999999998</v>
      </c>
      <c r="CO5" s="25">
        <v>33.381</v>
      </c>
      <c r="CP5" s="25">
        <v>6.9210000000000003</v>
      </c>
      <c r="CQ5" s="25">
        <v>19.571999999999999</v>
      </c>
      <c r="CR5" s="25">
        <v>27.603999999999999</v>
      </c>
      <c r="CS5" s="25">
        <v>10.821999999999999</v>
      </c>
      <c r="CT5" s="26"/>
      <c r="CU5" s="26"/>
      <c r="CV5" s="26"/>
      <c r="CW5" s="27"/>
      <c r="CX5" s="28">
        <f t="array" ref="CX5">SUMPRODUCT(B5:CW5*0.25)</f>
        <v>1517.3310000000001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116.4</v>
      </c>
      <c r="C8" s="37">
        <v>111.41</v>
      </c>
      <c r="D8" s="37">
        <v>110.93</v>
      </c>
      <c r="E8" s="37">
        <v>108.41</v>
      </c>
      <c r="F8" s="37">
        <v>106.74</v>
      </c>
      <c r="G8" s="37">
        <v>105.99</v>
      </c>
      <c r="H8" s="37">
        <v>106.8</v>
      </c>
      <c r="I8" s="37">
        <v>105.3</v>
      </c>
      <c r="J8" s="37">
        <v>105.36</v>
      </c>
      <c r="K8" s="37">
        <v>105.92</v>
      </c>
      <c r="L8" s="37">
        <v>107.39</v>
      </c>
      <c r="M8" s="37">
        <v>107.95</v>
      </c>
      <c r="N8" s="37">
        <v>110.47</v>
      </c>
      <c r="O8" s="37">
        <v>107.18</v>
      </c>
      <c r="P8" s="37">
        <v>105.9</v>
      </c>
      <c r="Q8" s="37">
        <v>108.2</v>
      </c>
      <c r="R8" s="37">
        <v>114.74</v>
      </c>
      <c r="S8" s="37">
        <v>116.64</v>
      </c>
      <c r="T8" s="37">
        <v>119.29</v>
      </c>
      <c r="U8" s="37">
        <v>118.17</v>
      </c>
      <c r="V8" s="37">
        <v>124.44</v>
      </c>
      <c r="W8" s="37">
        <v>127.5</v>
      </c>
      <c r="X8" s="37">
        <v>128.99</v>
      </c>
      <c r="Y8" s="37">
        <v>126.62</v>
      </c>
      <c r="Z8" s="37">
        <v>130.28</v>
      </c>
      <c r="AA8" s="37">
        <v>147.55000000000001</v>
      </c>
      <c r="AB8" s="37">
        <v>124.67</v>
      </c>
      <c r="AC8" s="37">
        <v>123.16</v>
      </c>
      <c r="AD8" s="37">
        <v>131.66</v>
      </c>
      <c r="AE8" s="37">
        <v>128.24</v>
      </c>
      <c r="AF8" s="37">
        <v>123.06</v>
      </c>
      <c r="AG8" s="37">
        <v>115.27</v>
      </c>
      <c r="AH8" s="37">
        <v>127.73</v>
      </c>
      <c r="AI8" s="37">
        <v>117.97</v>
      </c>
      <c r="AJ8" s="37">
        <v>116.67</v>
      </c>
      <c r="AK8" s="37">
        <v>105.94</v>
      </c>
      <c r="AL8" s="37">
        <v>120.01</v>
      </c>
      <c r="AM8" s="37">
        <v>112</v>
      </c>
      <c r="AN8" s="37">
        <v>97.54</v>
      </c>
      <c r="AO8" s="37">
        <v>80.91</v>
      </c>
      <c r="AP8" s="37">
        <v>104.73</v>
      </c>
      <c r="AQ8" s="37">
        <v>88.97</v>
      </c>
      <c r="AR8" s="37">
        <v>77.510000000000005</v>
      </c>
      <c r="AS8" s="37">
        <v>72.37</v>
      </c>
      <c r="AT8" s="37">
        <v>84.88</v>
      </c>
      <c r="AU8" s="37">
        <v>80.540000000000006</v>
      </c>
      <c r="AV8" s="37">
        <v>70.599999999999994</v>
      </c>
      <c r="AW8" s="37">
        <v>65.569999999999993</v>
      </c>
      <c r="AX8" s="37">
        <v>65.88</v>
      </c>
      <c r="AY8" s="37">
        <v>63.59</v>
      </c>
      <c r="AZ8" s="37">
        <v>55.29</v>
      </c>
      <c r="BA8" s="37">
        <v>58.11</v>
      </c>
      <c r="BB8" s="37">
        <v>59</v>
      </c>
      <c r="BC8" s="37">
        <v>50.05</v>
      </c>
      <c r="BD8" s="37">
        <v>44.97</v>
      </c>
      <c r="BE8" s="37">
        <v>31.05</v>
      </c>
      <c r="BF8" s="37">
        <v>43.34</v>
      </c>
      <c r="BG8" s="37">
        <v>36.1</v>
      </c>
      <c r="BH8" s="37">
        <v>42</v>
      </c>
      <c r="BI8" s="37">
        <v>45</v>
      </c>
      <c r="BJ8" s="37">
        <v>30.63</v>
      </c>
      <c r="BK8" s="37">
        <v>38.69</v>
      </c>
      <c r="BL8" s="37">
        <v>51.8</v>
      </c>
      <c r="BM8" s="37">
        <v>78.2</v>
      </c>
      <c r="BN8" s="37">
        <v>50</v>
      </c>
      <c r="BO8" s="37">
        <v>63.68</v>
      </c>
      <c r="BP8" s="37">
        <v>81.39</v>
      </c>
      <c r="BQ8" s="37">
        <v>114.27</v>
      </c>
      <c r="BR8" s="37">
        <v>77.08</v>
      </c>
      <c r="BS8" s="37">
        <v>108.46</v>
      </c>
      <c r="BT8" s="37">
        <v>126.77</v>
      </c>
      <c r="BU8" s="37">
        <v>131</v>
      </c>
      <c r="BV8" s="37">
        <v>110.6</v>
      </c>
      <c r="BW8" s="37">
        <v>137.66999999999999</v>
      </c>
      <c r="BX8" s="37">
        <v>158.19</v>
      </c>
      <c r="BY8" s="37">
        <v>167.16</v>
      </c>
      <c r="BZ8" s="37">
        <v>150.29</v>
      </c>
      <c r="CA8" s="37">
        <v>147.88</v>
      </c>
      <c r="CB8" s="37">
        <v>152.82</v>
      </c>
      <c r="CC8" s="37">
        <v>173.38</v>
      </c>
      <c r="CD8" s="37">
        <v>180.23</v>
      </c>
      <c r="CE8" s="37">
        <v>171.4</v>
      </c>
      <c r="CF8" s="37">
        <v>178.31</v>
      </c>
      <c r="CG8" s="37">
        <v>180.4</v>
      </c>
      <c r="CH8" s="37">
        <v>177.94</v>
      </c>
      <c r="CI8" s="37">
        <v>179.96</v>
      </c>
      <c r="CJ8" s="37">
        <v>177.13</v>
      </c>
      <c r="CK8" s="37">
        <v>161.88999999999999</v>
      </c>
      <c r="CL8" s="37">
        <v>181.27</v>
      </c>
      <c r="CM8" s="37">
        <v>170.87</v>
      </c>
      <c r="CN8" s="37">
        <v>161.22999999999999</v>
      </c>
      <c r="CO8" s="37">
        <v>151.19</v>
      </c>
      <c r="CP8" s="37">
        <v>165.1</v>
      </c>
      <c r="CQ8" s="37">
        <v>154.37</v>
      </c>
      <c r="CR8" s="37">
        <v>150.63999999999999</v>
      </c>
      <c r="CS8" s="37">
        <v>141.1</v>
      </c>
      <c r="CT8" s="38"/>
      <c r="CU8" s="38"/>
      <c r="CV8" s="38"/>
      <c r="CW8" s="39"/>
      <c r="CX8" s="40">
        <f>IF(SUM(B8:CW8)&lt;&gt;0,AVERAGEIF(B8:CW8,"&lt;&gt;"""),"")</f>
        <v>111.27020833333336</v>
      </c>
    </row>
    <row r="9" spans="1:102" ht="24.95" customHeight="1" thickBot="1" x14ac:dyDescent="0.25">
      <c r="A9" s="41" t="s">
        <v>6</v>
      </c>
      <c r="B9" s="42">
        <v>111.78749999999999</v>
      </c>
      <c r="C9" s="43">
        <v>111.78749999999999</v>
      </c>
      <c r="D9" s="43">
        <v>111.78749999999999</v>
      </c>
      <c r="E9" s="43">
        <v>111.78749999999999</v>
      </c>
      <c r="F9" s="43">
        <v>106.2075</v>
      </c>
      <c r="G9" s="43">
        <v>106.2075</v>
      </c>
      <c r="H9" s="43">
        <v>106.2075</v>
      </c>
      <c r="I9" s="43">
        <v>106.2075</v>
      </c>
      <c r="J9" s="43">
        <v>106.655</v>
      </c>
      <c r="K9" s="43">
        <v>106.655</v>
      </c>
      <c r="L9" s="43">
        <v>106.655</v>
      </c>
      <c r="M9" s="43">
        <v>106.655</v>
      </c>
      <c r="N9" s="43">
        <v>107.9375</v>
      </c>
      <c r="O9" s="43">
        <v>107.9375</v>
      </c>
      <c r="P9" s="43">
        <v>107.9375</v>
      </c>
      <c r="Q9" s="43">
        <v>107.9375</v>
      </c>
      <c r="R9" s="43">
        <v>117.21</v>
      </c>
      <c r="S9" s="43">
        <v>117.21</v>
      </c>
      <c r="T9" s="43">
        <v>117.21</v>
      </c>
      <c r="U9" s="43">
        <v>117.21</v>
      </c>
      <c r="V9" s="43">
        <v>126.8875</v>
      </c>
      <c r="W9" s="43">
        <v>126.8875</v>
      </c>
      <c r="X9" s="43">
        <v>126.8875</v>
      </c>
      <c r="Y9" s="43">
        <v>126.8875</v>
      </c>
      <c r="Z9" s="43">
        <v>131.41499999999999</v>
      </c>
      <c r="AA9" s="43">
        <v>131.41499999999999</v>
      </c>
      <c r="AB9" s="43">
        <v>131.41499999999999</v>
      </c>
      <c r="AC9" s="43">
        <v>131.41499999999999</v>
      </c>
      <c r="AD9" s="43">
        <v>124.5575</v>
      </c>
      <c r="AE9" s="43">
        <v>124.5575</v>
      </c>
      <c r="AF9" s="43">
        <v>124.5575</v>
      </c>
      <c r="AG9" s="43">
        <v>124.5575</v>
      </c>
      <c r="AH9" s="43">
        <v>117.0775</v>
      </c>
      <c r="AI9" s="43">
        <v>117.0775</v>
      </c>
      <c r="AJ9" s="43">
        <v>117.0775</v>
      </c>
      <c r="AK9" s="43">
        <v>117.0775</v>
      </c>
      <c r="AL9" s="43">
        <v>102.61499999999999</v>
      </c>
      <c r="AM9" s="43">
        <v>102.61499999999999</v>
      </c>
      <c r="AN9" s="43">
        <v>102.61499999999999</v>
      </c>
      <c r="AO9" s="43">
        <v>102.61499999999999</v>
      </c>
      <c r="AP9" s="43">
        <v>85.894999999999996</v>
      </c>
      <c r="AQ9" s="43">
        <v>85.894999999999996</v>
      </c>
      <c r="AR9" s="43">
        <v>85.894999999999996</v>
      </c>
      <c r="AS9" s="43">
        <v>85.894999999999996</v>
      </c>
      <c r="AT9" s="43">
        <v>75.397499999999994</v>
      </c>
      <c r="AU9" s="43">
        <v>75.397499999999994</v>
      </c>
      <c r="AV9" s="43">
        <v>75.397499999999994</v>
      </c>
      <c r="AW9" s="43">
        <v>75.397499999999994</v>
      </c>
      <c r="AX9" s="43">
        <v>60.717500000000001</v>
      </c>
      <c r="AY9" s="43">
        <v>60.717500000000001</v>
      </c>
      <c r="AZ9" s="43">
        <v>60.717500000000001</v>
      </c>
      <c r="BA9" s="43">
        <v>60.717500000000001</v>
      </c>
      <c r="BB9" s="43">
        <v>46.267499999999998</v>
      </c>
      <c r="BC9" s="43">
        <v>46.267499999999998</v>
      </c>
      <c r="BD9" s="43">
        <v>46.267499999999998</v>
      </c>
      <c r="BE9" s="43">
        <v>46.267499999999998</v>
      </c>
      <c r="BF9" s="43">
        <v>41.61</v>
      </c>
      <c r="BG9" s="43">
        <v>41.61</v>
      </c>
      <c r="BH9" s="43">
        <v>41.61</v>
      </c>
      <c r="BI9" s="43">
        <v>41.61</v>
      </c>
      <c r="BJ9" s="43">
        <v>49.83</v>
      </c>
      <c r="BK9" s="43">
        <v>49.83</v>
      </c>
      <c r="BL9" s="43">
        <v>49.83</v>
      </c>
      <c r="BM9" s="43">
        <v>49.83</v>
      </c>
      <c r="BN9" s="43">
        <v>77.334999999999994</v>
      </c>
      <c r="BO9" s="43">
        <v>77.334999999999994</v>
      </c>
      <c r="BP9" s="43">
        <v>77.334999999999994</v>
      </c>
      <c r="BQ9" s="43">
        <v>77.334999999999994</v>
      </c>
      <c r="BR9" s="43">
        <v>110.8275</v>
      </c>
      <c r="BS9" s="43">
        <v>110.8275</v>
      </c>
      <c r="BT9" s="43">
        <v>110.8275</v>
      </c>
      <c r="BU9" s="43">
        <v>110.8275</v>
      </c>
      <c r="BV9" s="43">
        <v>143.405</v>
      </c>
      <c r="BW9" s="43">
        <v>143.405</v>
      </c>
      <c r="BX9" s="43">
        <v>143.405</v>
      </c>
      <c r="BY9" s="43">
        <v>143.405</v>
      </c>
      <c r="BZ9" s="43">
        <v>156.0925</v>
      </c>
      <c r="CA9" s="43">
        <v>156.0925</v>
      </c>
      <c r="CB9" s="43">
        <v>156.0925</v>
      </c>
      <c r="CC9" s="43">
        <v>156.0925</v>
      </c>
      <c r="CD9" s="43">
        <v>177.58500000000001</v>
      </c>
      <c r="CE9" s="43">
        <v>177.58500000000001</v>
      </c>
      <c r="CF9" s="43">
        <v>177.58500000000001</v>
      </c>
      <c r="CG9" s="43">
        <v>177.58500000000001</v>
      </c>
      <c r="CH9" s="43">
        <v>174.23</v>
      </c>
      <c r="CI9" s="43">
        <v>174.23</v>
      </c>
      <c r="CJ9" s="43">
        <v>174.23</v>
      </c>
      <c r="CK9" s="43">
        <v>174.23</v>
      </c>
      <c r="CL9" s="43">
        <v>166.14</v>
      </c>
      <c r="CM9" s="43">
        <v>166.14</v>
      </c>
      <c r="CN9" s="43">
        <v>166.14</v>
      </c>
      <c r="CO9" s="43">
        <v>166.14</v>
      </c>
      <c r="CP9" s="43">
        <v>152.80250000000001</v>
      </c>
      <c r="CQ9" s="43">
        <v>152.80250000000001</v>
      </c>
      <c r="CR9" s="43">
        <v>152.80250000000001</v>
      </c>
      <c r="CS9" s="43">
        <v>152.80250000000001</v>
      </c>
      <c r="CT9" s="44"/>
      <c r="CU9" s="44"/>
      <c r="CV9" s="44"/>
      <c r="CW9" s="45"/>
      <c r="CX9" s="46">
        <f>IF(SUM(B9:CW9)&lt;&gt;0,AVERAGEIF(B9:CW9,"&lt;&gt;"""),"")</f>
        <v>111.27020833333323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>
        <v>20.274000000000001</v>
      </c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>
        <v>148.37</v>
      </c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42.161000000000001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86.305999999999997</v>
      </c>
      <c r="C13" s="65">
        <v>41.637999999999998</v>
      </c>
      <c r="D13" s="65">
        <v>72.893000000000001</v>
      </c>
      <c r="E13" s="65">
        <v>76.182000000000002</v>
      </c>
      <c r="F13" s="65"/>
      <c r="G13" s="65"/>
      <c r="H13" s="65"/>
      <c r="I13" s="65"/>
      <c r="J13" s="65">
        <v>166.828</v>
      </c>
      <c r="K13" s="65">
        <v>146.49299999999999</v>
      </c>
      <c r="L13" s="65">
        <v>156.59899999999999</v>
      </c>
      <c r="M13" s="65">
        <v>145.58000000000001</v>
      </c>
      <c r="N13" s="65">
        <v>51.805999999999997</v>
      </c>
      <c r="O13" s="65"/>
      <c r="P13" s="65"/>
      <c r="Q13" s="65"/>
      <c r="R13" s="65">
        <v>21.680999999999997</v>
      </c>
      <c r="S13" s="65">
        <v>31.006999999999998</v>
      </c>
      <c r="T13" s="65">
        <v>31.436</v>
      </c>
      <c r="U13" s="65">
        <v>4.6840000000000002</v>
      </c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190.51300000000001</v>
      </c>
      <c r="BW13" s="65">
        <v>0.17799999999999999</v>
      </c>
      <c r="BX13" s="65"/>
      <c r="BY13" s="65"/>
      <c r="BZ13" s="65"/>
      <c r="CA13" s="65"/>
      <c r="CB13" s="65">
        <v>2E-3</v>
      </c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305.95649999999995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7.0000000000000001E-3</v>
      </c>
      <c r="C15" s="71">
        <v>4.7530000000000001</v>
      </c>
      <c r="D15" s="71">
        <v>4.0419999999999998</v>
      </c>
      <c r="E15" s="71">
        <v>3.532</v>
      </c>
      <c r="F15" s="71">
        <v>5.0000000000000001E-3</v>
      </c>
      <c r="G15" s="71">
        <v>4.0000000000000001E-3</v>
      </c>
      <c r="H15" s="71">
        <v>3.0000000000000001E-3</v>
      </c>
      <c r="I15" s="71">
        <v>2E-3</v>
      </c>
      <c r="J15" s="71">
        <v>6.7000000000000004E-2</v>
      </c>
      <c r="K15" s="71">
        <v>0.17199999999999999</v>
      </c>
      <c r="L15" s="71">
        <v>0.22500000000000001</v>
      </c>
      <c r="M15" s="71">
        <v>0.192</v>
      </c>
      <c r="N15" s="71">
        <v>1E-3</v>
      </c>
      <c r="O15" s="71">
        <v>1E-3</v>
      </c>
      <c r="P15" s="71"/>
      <c r="Q15" s="71"/>
      <c r="R15" s="71">
        <v>0.17799999999999999</v>
      </c>
      <c r="S15" s="71"/>
      <c r="T15" s="71"/>
      <c r="U15" s="71"/>
      <c r="V15" s="71"/>
      <c r="W15" s="71"/>
      <c r="X15" s="71"/>
      <c r="Y15" s="71"/>
      <c r="Z15" s="71"/>
      <c r="AA15" s="71">
        <v>0.19900000000000001</v>
      </c>
      <c r="AB15" s="71">
        <v>0.20799999999999999</v>
      </c>
      <c r="AC15" s="71">
        <v>0.191</v>
      </c>
      <c r="AD15" s="71">
        <v>0.215</v>
      </c>
      <c r="AE15" s="71">
        <v>4.9560000000000004</v>
      </c>
      <c r="AF15" s="71">
        <v>2.4980000000000002</v>
      </c>
      <c r="AG15" s="71">
        <v>0.41399999999999998</v>
      </c>
      <c r="AH15" s="71">
        <v>2.722</v>
      </c>
      <c r="AI15" s="71">
        <v>12.724</v>
      </c>
      <c r="AJ15" s="71">
        <v>4.492</v>
      </c>
      <c r="AK15" s="71">
        <v>0.25700000000000001</v>
      </c>
      <c r="AL15" s="71">
        <v>65.212000000000003</v>
      </c>
      <c r="AM15" s="71">
        <v>33.790999999999997</v>
      </c>
      <c r="AN15" s="71">
        <v>45.594999999999999</v>
      </c>
      <c r="AO15" s="71">
        <v>70.007999999999996</v>
      </c>
      <c r="AP15" s="71">
        <v>26.544</v>
      </c>
      <c r="AQ15" s="71">
        <v>27.314</v>
      </c>
      <c r="AR15" s="71">
        <v>26.228999999999999</v>
      </c>
      <c r="AS15" s="71">
        <v>24.684000000000001</v>
      </c>
      <c r="AT15" s="71">
        <v>23.699000000000002</v>
      </c>
      <c r="AU15" s="71">
        <v>54.127000000000002</v>
      </c>
      <c r="AV15" s="71">
        <v>57.033999999999999</v>
      </c>
      <c r="AW15" s="71">
        <v>58.014000000000003</v>
      </c>
      <c r="AX15" s="71">
        <v>113.304</v>
      </c>
      <c r="AY15" s="71">
        <v>78.481999999999999</v>
      </c>
      <c r="AZ15" s="71">
        <v>58.814</v>
      </c>
      <c r="BA15" s="71">
        <v>57.26</v>
      </c>
      <c r="BB15" s="71">
        <v>52.4</v>
      </c>
      <c r="BC15" s="71">
        <v>46.277999999999999</v>
      </c>
      <c r="BD15" s="71">
        <v>36.268000000000001</v>
      </c>
      <c r="BE15" s="71">
        <v>44.978000000000002</v>
      </c>
      <c r="BF15" s="71">
        <v>48.686</v>
      </c>
      <c r="BG15" s="71">
        <v>57.015000000000001</v>
      </c>
      <c r="BH15" s="71">
        <v>62.66</v>
      </c>
      <c r="BI15" s="71">
        <v>62.648000000000003</v>
      </c>
      <c r="BJ15" s="71">
        <v>39.56</v>
      </c>
      <c r="BK15" s="71">
        <v>40.204000000000001</v>
      </c>
      <c r="BL15" s="71">
        <v>23.67</v>
      </c>
      <c r="BM15" s="71">
        <v>25.760999999999999</v>
      </c>
      <c r="BN15" s="71">
        <v>21.634</v>
      </c>
      <c r="BO15" s="71">
        <v>25.666</v>
      </c>
      <c r="BP15" s="71">
        <v>26.715</v>
      </c>
      <c r="BQ15" s="71">
        <v>30.465</v>
      </c>
      <c r="BR15" s="71">
        <v>0.56100000000000005</v>
      </c>
      <c r="BS15" s="71">
        <v>22.457000000000001</v>
      </c>
      <c r="BT15" s="71">
        <v>33.762</v>
      </c>
      <c r="BU15" s="71">
        <v>22.440999999999999</v>
      </c>
      <c r="BV15" s="71">
        <v>19.274000000000001</v>
      </c>
      <c r="BW15" s="71">
        <v>35.027999999999999</v>
      </c>
      <c r="BX15" s="71">
        <v>27.465</v>
      </c>
      <c r="BY15" s="71">
        <v>13.231999999999999</v>
      </c>
      <c r="BZ15" s="71">
        <v>40.106000000000002</v>
      </c>
      <c r="CA15" s="71">
        <v>15.254</v>
      </c>
      <c r="CB15" s="71">
        <v>9.7119999999999997</v>
      </c>
      <c r="CC15" s="71">
        <v>18.972000000000001</v>
      </c>
      <c r="CD15" s="71">
        <v>22.08</v>
      </c>
      <c r="CE15" s="71">
        <v>12.369</v>
      </c>
      <c r="CF15" s="71">
        <v>10.58</v>
      </c>
      <c r="CG15" s="71">
        <v>9.6359999999999992</v>
      </c>
      <c r="CH15" s="71">
        <v>6.952</v>
      </c>
      <c r="CI15" s="71">
        <v>5.8630000000000004</v>
      </c>
      <c r="CJ15" s="71">
        <v>4.3719999999999999</v>
      </c>
      <c r="CK15" s="71">
        <v>3.8109999999999999</v>
      </c>
      <c r="CL15" s="71">
        <v>16.238</v>
      </c>
      <c r="CM15" s="71">
        <v>26.701000000000001</v>
      </c>
      <c r="CN15" s="71">
        <v>4.7759999999999998</v>
      </c>
      <c r="CO15" s="71">
        <v>5.4809999999999999</v>
      </c>
      <c r="CP15" s="71">
        <v>5.2809999999999997</v>
      </c>
      <c r="CQ15" s="71">
        <v>16.352</v>
      </c>
      <c r="CR15" s="71">
        <v>24.352</v>
      </c>
      <c r="CS15" s="71">
        <v>10.762</v>
      </c>
      <c r="CT15" s="72"/>
      <c r="CU15" s="72"/>
      <c r="CV15" s="72"/>
      <c r="CW15" s="73"/>
      <c r="CX15" s="74">
        <f t="array" ref="CX15">SUMPRODUCT(B15:CW15*0.25)</f>
        <v>487.66224999999991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>
        <v>35.85</v>
      </c>
      <c r="AV17" s="71">
        <v>35.85</v>
      </c>
      <c r="AW17" s="71">
        <v>35.85</v>
      </c>
      <c r="AX17" s="71">
        <v>71.7</v>
      </c>
      <c r="AY17" s="71">
        <v>35.85</v>
      </c>
      <c r="AZ17" s="71">
        <v>27.5</v>
      </c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>
        <v>16.8</v>
      </c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64.849999999999994</v>
      </c>
    </row>
    <row r="18" spans="1:102" ht="30" customHeight="1" thickBot="1" x14ac:dyDescent="0.25">
      <c r="A18" s="75" t="s">
        <v>15</v>
      </c>
      <c r="B18" s="76">
        <f>SUM(B11:B17)</f>
        <v>86.313000000000002</v>
      </c>
      <c r="C18" s="77">
        <f t="shared" ref="C18:BN18" si="0">SUM(C11:C17)</f>
        <v>46.390999999999998</v>
      </c>
      <c r="D18" s="77">
        <f t="shared" si="0"/>
        <v>76.935000000000002</v>
      </c>
      <c r="E18" s="77">
        <f t="shared" si="0"/>
        <v>79.713999999999999</v>
      </c>
      <c r="F18" s="77">
        <f t="shared" si="0"/>
        <v>5.0000000000000001E-3</v>
      </c>
      <c r="G18" s="77">
        <f t="shared" si="0"/>
        <v>4.0000000000000001E-3</v>
      </c>
      <c r="H18" s="77">
        <f t="shared" si="0"/>
        <v>3.0000000000000001E-3</v>
      </c>
      <c r="I18" s="77">
        <f t="shared" si="0"/>
        <v>2E-3</v>
      </c>
      <c r="J18" s="77">
        <f t="shared" si="0"/>
        <v>166.89500000000001</v>
      </c>
      <c r="K18" s="77">
        <f t="shared" si="0"/>
        <v>146.66499999999999</v>
      </c>
      <c r="L18" s="77">
        <f t="shared" si="0"/>
        <v>156.82399999999998</v>
      </c>
      <c r="M18" s="77">
        <f t="shared" si="0"/>
        <v>145.77200000000002</v>
      </c>
      <c r="N18" s="77">
        <f t="shared" si="0"/>
        <v>51.806999999999995</v>
      </c>
      <c r="O18" s="77">
        <f t="shared" si="0"/>
        <v>1E-3</v>
      </c>
      <c r="P18" s="77">
        <f t="shared" si="0"/>
        <v>0</v>
      </c>
      <c r="Q18" s="77">
        <f t="shared" si="0"/>
        <v>0</v>
      </c>
      <c r="R18" s="77">
        <f t="shared" si="0"/>
        <v>21.858999999999998</v>
      </c>
      <c r="S18" s="77">
        <f t="shared" si="0"/>
        <v>31.006999999999998</v>
      </c>
      <c r="T18" s="77">
        <f t="shared" si="0"/>
        <v>31.436</v>
      </c>
      <c r="U18" s="77">
        <f t="shared" si="0"/>
        <v>24.958000000000002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0.19900000000000001</v>
      </c>
      <c r="AB18" s="77">
        <f t="shared" si="0"/>
        <v>0.20799999999999999</v>
      </c>
      <c r="AC18" s="77">
        <f t="shared" si="0"/>
        <v>0.191</v>
      </c>
      <c r="AD18" s="77">
        <f t="shared" si="0"/>
        <v>0.215</v>
      </c>
      <c r="AE18" s="77">
        <f t="shared" si="0"/>
        <v>4.9560000000000004</v>
      </c>
      <c r="AF18" s="77">
        <f t="shared" si="0"/>
        <v>2.4980000000000002</v>
      </c>
      <c r="AG18" s="77">
        <f t="shared" si="0"/>
        <v>0.41399999999999998</v>
      </c>
      <c r="AH18" s="77">
        <f t="shared" si="0"/>
        <v>2.722</v>
      </c>
      <c r="AI18" s="77">
        <f t="shared" si="0"/>
        <v>12.724</v>
      </c>
      <c r="AJ18" s="77">
        <f t="shared" si="0"/>
        <v>4.492</v>
      </c>
      <c r="AK18" s="77">
        <f t="shared" si="0"/>
        <v>0.25700000000000001</v>
      </c>
      <c r="AL18" s="77">
        <f t="shared" si="0"/>
        <v>65.212000000000003</v>
      </c>
      <c r="AM18" s="77">
        <f t="shared" si="0"/>
        <v>33.790999999999997</v>
      </c>
      <c r="AN18" s="77">
        <f t="shared" si="0"/>
        <v>45.594999999999999</v>
      </c>
      <c r="AO18" s="77">
        <f t="shared" si="0"/>
        <v>70.007999999999996</v>
      </c>
      <c r="AP18" s="77">
        <f t="shared" si="0"/>
        <v>26.544</v>
      </c>
      <c r="AQ18" s="77">
        <f t="shared" si="0"/>
        <v>27.314</v>
      </c>
      <c r="AR18" s="77">
        <f t="shared" si="0"/>
        <v>26.228999999999999</v>
      </c>
      <c r="AS18" s="77">
        <f t="shared" si="0"/>
        <v>24.684000000000001</v>
      </c>
      <c r="AT18" s="77">
        <f t="shared" si="0"/>
        <v>23.699000000000002</v>
      </c>
      <c r="AU18" s="77">
        <f t="shared" si="0"/>
        <v>89.977000000000004</v>
      </c>
      <c r="AV18" s="77">
        <f t="shared" si="0"/>
        <v>92.884</v>
      </c>
      <c r="AW18" s="77">
        <f t="shared" si="0"/>
        <v>93.864000000000004</v>
      </c>
      <c r="AX18" s="77">
        <f t="shared" si="0"/>
        <v>185.00400000000002</v>
      </c>
      <c r="AY18" s="77">
        <f t="shared" si="0"/>
        <v>114.33199999999999</v>
      </c>
      <c r="AZ18" s="77">
        <f t="shared" si="0"/>
        <v>86.313999999999993</v>
      </c>
      <c r="BA18" s="77">
        <f t="shared" si="0"/>
        <v>57.26</v>
      </c>
      <c r="BB18" s="77">
        <f t="shared" si="0"/>
        <v>52.4</v>
      </c>
      <c r="BC18" s="77">
        <f t="shared" si="0"/>
        <v>46.277999999999999</v>
      </c>
      <c r="BD18" s="77">
        <f t="shared" si="0"/>
        <v>36.268000000000001</v>
      </c>
      <c r="BE18" s="77">
        <f t="shared" si="0"/>
        <v>44.978000000000002</v>
      </c>
      <c r="BF18" s="77">
        <f t="shared" si="0"/>
        <v>48.686</v>
      </c>
      <c r="BG18" s="77">
        <f t="shared" si="0"/>
        <v>57.015000000000001</v>
      </c>
      <c r="BH18" s="77">
        <f t="shared" si="0"/>
        <v>62.66</v>
      </c>
      <c r="BI18" s="77">
        <f t="shared" si="0"/>
        <v>62.648000000000003</v>
      </c>
      <c r="BJ18" s="77">
        <f t="shared" si="0"/>
        <v>39.56</v>
      </c>
      <c r="BK18" s="77">
        <f t="shared" si="0"/>
        <v>40.204000000000001</v>
      </c>
      <c r="BL18" s="77">
        <f t="shared" si="0"/>
        <v>23.67</v>
      </c>
      <c r="BM18" s="77">
        <f t="shared" si="0"/>
        <v>25.760999999999999</v>
      </c>
      <c r="BN18" s="77">
        <f t="shared" si="0"/>
        <v>21.634</v>
      </c>
      <c r="BO18" s="77">
        <f t="shared" ref="BO18:CW18" si="1">SUM(BO11:BO17)</f>
        <v>25.666</v>
      </c>
      <c r="BP18" s="77">
        <f t="shared" si="1"/>
        <v>26.715</v>
      </c>
      <c r="BQ18" s="77">
        <f t="shared" si="1"/>
        <v>30.465</v>
      </c>
      <c r="BR18" s="77">
        <f t="shared" si="1"/>
        <v>0.56100000000000005</v>
      </c>
      <c r="BS18" s="77">
        <f t="shared" si="1"/>
        <v>22.457000000000001</v>
      </c>
      <c r="BT18" s="77">
        <f t="shared" si="1"/>
        <v>33.762</v>
      </c>
      <c r="BU18" s="77">
        <f t="shared" si="1"/>
        <v>22.440999999999999</v>
      </c>
      <c r="BV18" s="77">
        <f t="shared" si="1"/>
        <v>209.78700000000001</v>
      </c>
      <c r="BW18" s="77">
        <f t="shared" si="1"/>
        <v>35.205999999999996</v>
      </c>
      <c r="BX18" s="77">
        <f t="shared" si="1"/>
        <v>27.465</v>
      </c>
      <c r="BY18" s="77">
        <f t="shared" si="1"/>
        <v>13.231999999999999</v>
      </c>
      <c r="BZ18" s="77">
        <f t="shared" si="1"/>
        <v>40.106000000000002</v>
      </c>
      <c r="CA18" s="77">
        <f t="shared" si="1"/>
        <v>15.254</v>
      </c>
      <c r="CB18" s="77">
        <f t="shared" si="1"/>
        <v>9.7140000000000004</v>
      </c>
      <c r="CC18" s="77">
        <f t="shared" si="1"/>
        <v>18.972000000000001</v>
      </c>
      <c r="CD18" s="77">
        <f t="shared" si="1"/>
        <v>22.08</v>
      </c>
      <c r="CE18" s="77">
        <f t="shared" si="1"/>
        <v>12.369</v>
      </c>
      <c r="CF18" s="77">
        <f t="shared" si="1"/>
        <v>10.58</v>
      </c>
      <c r="CG18" s="77">
        <f t="shared" si="1"/>
        <v>9.6359999999999992</v>
      </c>
      <c r="CH18" s="77">
        <f t="shared" si="1"/>
        <v>6.952</v>
      </c>
      <c r="CI18" s="77">
        <f t="shared" si="1"/>
        <v>5.8630000000000004</v>
      </c>
      <c r="CJ18" s="77">
        <f t="shared" si="1"/>
        <v>4.3719999999999999</v>
      </c>
      <c r="CK18" s="77">
        <f t="shared" si="1"/>
        <v>152.18100000000001</v>
      </c>
      <c r="CL18" s="77">
        <f t="shared" si="1"/>
        <v>33.037999999999997</v>
      </c>
      <c r="CM18" s="77">
        <f t="shared" si="1"/>
        <v>26.701000000000001</v>
      </c>
      <c r="CN18" s="77">
        <f t="shared" si="1"/>
        <v>4.7759999999999998</v>
      </c>
      <c r="CO18" s="77">
        <f t="shared" si="1"/>
        <v>5.4809999999999999</v>
      </c>
      <c r="CP18" s="77">
        <f t="shared" si="1"/>
        <v>5.2809999999999997</v>
      </c>
      <c r="CQ18" s="77">
        <f t="shared" si="1"/>
        <v>16.352</v>
      </c>
      <c r="CR18" s="77">
        <f t="shared" si="1"/>
        <v>24.352</v>
      </c>
      <c r="CS18" s="77">
        <f t="shared" si="1"/>
        <v>10.762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900.62974999999994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>
        <v>4.5999999999999996</v>
      </c>
      <c r="AM21" s="88"/>
      <c r="AN21" s="88"/>
      <c r="AO21" s="88">
        <v>2.4</v>
      </c>
      <c r="AP21" s="88"/>
      <c r="AQ21" s="88"/>
      <c r="AR21" s="88"/>
      <c r="AS21" s="88"/>
      <c r="AT21" s="88"/>
      <c r="AU21" s="88"/>
      <c r="AV21" s="88"/>
      <c r="AW21" s="88"/>
      <c r="AX21" s="88">
        <v>2.4</v>
      </c>
      <c r="AY21" s="88"/>
      <c r="AZ21" s="88"/>
      <c r="BA21" s="88">
        <v>2.4</v>
      </c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>
        <v>3.2</v>
      </c>
      <c r="CM21" s="88">
        <v>3.2</v>
      </c>
      <c r="CN21" s="88"/>
      <c r="CO21" s="88"/>
      <c r="CP21" s="88">
        <v>1.6</v>
      </c>
      <c r="CQ21" s="88">
        <v>3.2</v>
      </c>
      <c r="CR21" s="88">
        <v>3.2</v>
      </c>
      <c r="CS21" s="88"/>
      <c r="CT21" s="89"/>
      <c r="CU21" s="89"/>
      <c r="CV21" s="89"/>
      <c r="CW21" s="90"/>
      <c r="CX21" s="91">
        <f t="array" ref="CX21">SUMPRODUCT(B21:CW21*0.25)</f>
        <v>6.55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>
        <v>4.8000000000000001E-2</v>
      </c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>
        <v>13.3</v>
      </c>
      <c r="W22" s="94">
        <v>10</v>
      </c>
      <c r="X22" s="94">
        <v>10</v>
      </c>
      <c r="Y22" s="94">
        <v>6.1</v>
      </c>
      <c r="Z22" s="94">
        <v>17</v>
      </c>
      <c r="AA22" s="94">
        <v>5</v>
      </c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>
        <v>5</v>
      </c>
      <c r="AM22" s="94"/>
      <c r="AN22" s="94"/>
      <c r="AO22" s="94"/>
      <c r="AP22" s="94">
        <v>5</v>
      </c>
      <c r="AQ22" s="94">
        <v>5</v>
      </c>
      <c r="AR22" s="94">
        <v>5</v>
      </c>
      <c r="AS22" s="94">
        <v>5</v>
      </c>
      <c r="AT22" s="94">
        <v>5</v>
      </c>
      <c r="AU22" s="94">
        <v>5</v>
      </c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>
        <v>6.88</v>
      </c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>
        <v>0.02</v>
      </c>
      <c r="CD22" s="94">
        <v>9.5</v>
      </c>
      <c r="CE22" s="94"/>
      <c r="CF22" s="94">
        <v>9.1319999999999997</v>
      </c>
      <c r="CG22" s="94">
        <v>5.1239999999999997</v>
      </c>
      <c r="CH22" s="94">
        <v>9.3000000000000007</v>
      </c>
      <c r="CI22" s="94">
        <v>8.7040000000000006</v>
      </c>
      <c r="CJ22" s="94">
        <v>5.016</v>
      </c>
      <c r="CK22" s="94"/>
      <c r="CL22" s="94"/>
      <c r="CM22" s="94"/>
      <c r="CN22" s="94"/>
      <c r="CO22" s="94"/>
      <c r="CP22" s="94">
        <v>0.02</v>
      </c>
      <c r="CQ22" s="94">
        <v>1.2E-2</v>
      </c>
      <c r="CR22" s="94">
        <v>3.2000000000000001E-2</v>
      </c>
      <c r="CS22" s="94">
        <v>2.4E-2</v>
      </c>
      <c r="CT22" s="95"/>
      <c r="CU22" s="95"/>
      <c r="CV22" s="95"/>
      <c r="CW22" s="96"/>
      <c r="CX22" s="97">
        <f t="array" ref="CX22">SUMPRODUCT(B22:CW22*0.25)</f>
        <v>37.553000000000004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>
        <v>5.7039999999999997</v>
      </c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>
        <v>6.133</v>
      </c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>
        <v>1.2E-2</v>
      </c>
      <c r="CG23" s="99"/>
      <c r="CH23" s="99"/>
      <c r="CI23" s="99">
        <v>1.6E-2</v>
      </c>
      <c r="CJ23" s="99">
        <v>2.4E-2</v>
      </c>
      <c r="CK23" s="99"/>
      <c r="CL23" s="99">
        <v>0.02</v>
      </c>
      <c r="CM23" s="99"/>
      <c r="CN23" s="99"/>
      <c r="CO23" s="99"/>
      <c r="CP23" s="99">
        <v>0.02</v>
      </c>
      <c r="CQ23" s="99">
        <v>8.0000000000000002E-3</v>
      </c>
      <c r="CR23" s="99">
        <v>0.02</v>
      </c>
      <c r="CS23" s="99">
        <v>3.5999999999999997E-2</v>
      </c>
      <c r="CT23" s="100"/>
      <c r="CU23" s="100"/>
      <c r="CV23" s="100"/>
      <c r="CW23" s="96"/>
      <c r="CX23" s="97">
        <f t="array" ref="CX23">SUMPRODUCT(B23:CW23*0.25)</f>
        <v>2.9982499999999992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4.8000000000000001E-2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5.7039999999999997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13.3</v>
      </c>
      <c r="W28" s="107">
        <f t="shared" si="3"/>
        <v>10</v>
      </c>
      <c r="X28" s="107">
        <f t="shared" si="3"/>
        <v>10</v>
      </c>
      <c r="Y28" s="107">
        <f t="shared" si="3"/>
        <v>6.1</v>
      </c>
      <c r="Z28" s="107">
        <f t="shared" si="3"/>
        <v>17</v>
      </c>
      <c r="AA28" s="107">
        <f t="shared" si="3"/>
        <v>5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9.6</v>
      </c>
      <c r="AM28" s="107">
        <f t="shared" si="3"/>
        <v>0</v>
      </c>
      <c r="AN28" s="107">
        <f t="shared" si="3"/>
        <v>0</v>
      </c>
      <c r="AO28" s="107">
        <f t="shared" si="3"/>
        <v>2.4</v>
      </c>
      <c r="AP28" s="107">
        <f t="shared" si="3"/>
        <v>5</v>
      </c>
      <c r="AQ28" s="107">
        <f t="shared" si="3"/>
        <v>5</v>
      </c>
      <c r="AR28" s="107">
        <f t="shared" si="3"/>
        <v>5</v>
      </c>
      <c r="AS28" s="107">
        <f t="shared" si="3"/>
        <v>5</v>
      </c>
      <c r="AT28" s="107">
        <f t="shared" si="3"/>
        <v>5</v>
      </c>
      <c r="AU28" s="107">
        <f t="shared" si="3"/>
        <v>5</v>
      </c>
      <c r="AV28" s="107">
        <f t="shared" si="3"/>
        <v>0</v>
      </c>
      <c r="AW28" s="107">
        <f t="shared" si="3"/>
        <v>0</v>
      </c>
      <c r="AX28" s="107">
        <f t="shared" si="3"/>
        <v>2.4</v>
      </c>
      <c r="AY28" s="107">
        <f t="shared" si="3"/>
        <v>0</v>
      </c>
      <c r="AZ28" s="107">
        <f t="shared" si="3"/>
        <v>0</v>
      </c>
      <c r="BA28" s="107">
        <f t="shared" si="3"/>
        <v>2.4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13.013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0.02</v>
      </c>
      <c r="CD28" s="107">
        <f t="shared" ref="CD28:CW28" si="4">SUM(CD21:CD27)</f>
        <v>9.5</v>
      </c>
      <c r="CE28" s="107">
        <f t="shared" si="4"/>
        <v>0</v>
      </c>
      <c r="CF28" s="107">
        <f t="shared" si="4"/>
        <v>9.1440000000000001</v>
      </c>
      <c r="CG28" s="107">
        <f t="shared" si="4"/>
        <v>5.1239999999999997</v>
      </c>
      <c r="CH28" s="107">
        <f t="shared" si="4"/>
        <v>9.3000000000000007</v>
      </c>
      <c r="CI28" s="107">
        <f t="shared" si="4"/>
        <v>8.7200000000000006</v>
      </c>
      <c r="CJ28" s="107">
        <f t="shared" si="4"/>
        <v>5.04</v>
      </c>
      <c r="CK28" s="107">
        <f t="shared" si="4"/>
        <v>0</v>
      </c>
      <c r="CL28" s="107">
        <f t="shared" si="4"/>
        <v>3.22</v>
      </c>
      <c r="CM28" s="107">
        <f t="shared" si="4"/>
        <v>3.2</v>
      </c>
      <c r="CN28" s="107">
        <f t="shared" si="4"/>
        <v>0</v>
      </c>
      <c r="CO28" s="107">
        <f t="shared" si="4"/>
        <v>0</v>
      </c>
      <c r="CP28" s="107">
        <f t="shared" si="4"/>
        <v>1.6400000000000001</v>
      </c>
      <c r="CQ28" s="107">
        <f t="shared" si="4"/>
        <v>3.22</v>
      </c>
      <c r="CR28" s="107">
        <f t="shared" si="4"/>
        <v>3.2520000000000002</v>
      </c>
      <c r="CS28" s="107">
        <f t="shared" si="4"/>
        <v>0.06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47.10125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86.313000000000002</v>
      </c>
      <c r="C32" s="94">
        <v>46.390999999999998</v>
      </c>
      <c r="D32" s="94">
        <v>76.935000000000002</v>
      </c>
      <c r="E32" s="94">
        <v>79.713999999999999</v>
      </c>
      <c r="F32" s="94">
        <v>5.0000000000000001E-3</v>
      </c>
      <c r="G32" s="94">
        <v>4.0000000000000001E-3</v>
      </c>
      <c r="H32" s="94">
        <v>5.0999999999999997E-2</v>
      </c>
      <c r="I32" s="94">
        <v>2E-3</v>
      </c>
      <c r="J32" s="94">
        <v>166.89500000000001</v>
      </c>
      <c r="K32" s="94">
        <v>146.66499999999999</v>
      </c>
      <c r="L32" s="94">
        <v>156.82400000000001</v>
      </c>
      <c r="M32" s="94">
        <v>151.476</v>
      </c>
      <c r="N32" s="94">
        <v>51.807000000000002</v>
      </c>
      <c r="O32" s="94">
        <v>1E-3</v>
      </c>
      <c r="P32" s="94"/>
      <c r="Q32" s="94"/>
      <c r="R32" s="94">
        <v>21.859000000000002</v>
      </c>
      <c r="S32" s="94">
        <v>31.007000000000001</v>
      </c>
      <c r="T32" s="94">
        <v>31.436</v>
      </c>
      <c r="U32" s="94">
        <v>24.957999999999998</v>
      </c>
      <c r="V32" s="94">
        <v>13.3</v>
      </c>
      <c r="W32" s="94">
        <v>10</v>
      </c>
      <c r="X32" s="94">
        <v>10</v>
      </c>
      <c r="Y32" s="94">
        <v>6.1</v>
      </c>
      <c r="Z32" s="94">
        <v>17</v>
      </c>
      <c r="AA32" s="94">
        <v>5.1989999999999998</v>
      </c>
      <c r="AB32" s="94">
        <v>0.20799999999999999</v>
      </c>
      <c r="AC32" s="94">
        <v>0.191</v>
      </c>
      <c r="AD32" s="94">
        <v>0.215</v>
      </c>
      <c r="AE32" s="94">
        <v>4.9560000000000004</v>
      </c>
      <c r="AF32" s="94">
        <v>2.4980000000000002</v>
      </c>
      <c r="AG32" s="94">
        <v>0.41399999999999998</v>
      </c>
      <c r="AH32" s="94">
        <v>2.722</v>
      </c>
      <c r="AI32" s="94">
        <v>12.724</v>
      </c>
      <c r="AJ32" s="94">
        <v>4.492</v>
      </c>
      <c r="AK32" s="94">
        <v>0.25700000000000001</v>
      </c>
      <c r="AL32" s="94">
        <v>74.811999999999998</v>
      </c>
      <c r="AM32" s="94">
        <v>33.790999999999997</v>
      </c>
      <c r="AN32" s="94">
        <v>45.594999999999999</v>
      </c>
      <c r="AO32" s="94">
        <v>72.408000000000001</v>
      </c>
      <c r="AP32" s="94">
        <v>31.544</v>
      </c>
      <c r="AQ32" s="94">
        <v>32.314</v>
      </c>
      <c r="AR32" s="94">
        <v>31.228999999999999</v>
      </c>
      <c r="AS32" s="94">
        <v>29.684000000000001</v>
      </c>
      <c r="AT32" s="94">
        <v>28.699000000000002</v>
      </c>
      <c r="AU32" s="94">
        <v>94.977000000000004</v>
      </c>
      <c r="AV32" s="94">
        <v>92.884</v>
      </c>
      <c r="AW32" s="94">
        <v>93.864000000000004</v>
      </c>
      <c r="AX32" s="94">
        <v>187.404</v>
      </c>
      <c r="AY32" s="94">
        <v>114.33199999999999</v>
      </c>
      <c r="AZ32" s="94">
        <v>86.313999999999993</v>
      </c>
      <c r="BA32" s="94">
        <v>59.66</v>
      </c>
      <c r="BB32" s="94">
        <v>52.4</v>
      </c>
      <c r="BC32" s="94">
        <v>46.277999999999999</v>
      </c>
      <c r="BD32" s="94">
        <v>36.268000000000001</v>
      </c>
      <c r="BE32" s="94">
        <v>44.978000000000002</v>
      </c>
      <c r="BF32" s="94">
        <v>48.686</v>
      </c>
      <c r="BG32" s="94">
        <v>57.015000000000001</v>
      </c>
      <c r="BH32" s="94">
        <v>62.66</v>
      </c>
      <c r="BI32" s="94">
        <v>62.648000000000003</v>
      </c>
      <c r="BJ32" s="94">
        <v>52.573</v>
      </c>
      <c r="BK32" s="94">
        <v>40.204000000000001</v>
      </c>
      <c r="BL32" s="94">
        <v>23.67</v>
      </c>
      <c r="BM32" s="94">
        <v>25.760999999999999</v>
      </c>
      <c r="BN32" s="94">
        <v>21.634</v>
      </c>
      <c r="BO32" s="94">
        <v>25.666</v>
      </c>
      <c r="BP32" s="94">
        <v>26.715</v>
      </c>
      <c r="BQ32" s="94">
        <v>30.465</v>
      </c>
      <c r="BR32" s="94">
        <v>0.56100000000000005</v>
      </c>
      <c r="BS32" s="94">
        <v>22.457000000000001</v>
      </c>
      <c r="BT32" s="94">
        <v>33.762</v>
      </c>
      <c r="BU32" s="94">
        <v>22.440999999999999</v>
      </c>
      <c r="BV32" s="94">
        <v>209.78700000000001</v>
      </c>
      <c r="BW32" s="94">
        <v>35.206000000000003</v>
      </c>
      <c r="BX32" s="94">
        <v>27.465</v>
      </c>
      <c r="BY32" s="94">
        <v>13.231999999999999</v>
      </c>
      <c r="BZ32" s="94">
        <v>40.106000000000002</v>
      </c>
      <c r="CA32" s="94">
        <v>15.254</v>
      </c>
      <c r="CB32" s="94">
        <v>9.7140000000000004</v>
      </c>
      <c r="CC32" s="94">
        <v>18.992000000000001</v>
      </c>
      <c r="CD32" s="94">
        <v>31.58</v>
      </c>
      <c r="CE32" s="94">
        <v>12.369</v>
      </c>
      <c r="CF32" s="94">
        <v>19.724</v>
      </c>
      <c r="CG32" s="94">
        <v>14.76</v>
      </c>
      <c r="CH32" s="94">
        <v>16.251999999999999</v>
      </c>
      <c r="CI32" s="94">
        <v>14.583</v>
      </c>
      <c r="CJ32" s="94">
        <v>9.4120000000000008</v>
      </c>
      <c r="CK32" s="94">
        <v>152.18100000000001</v>
      </c>
      <c r="CL32" s="94">
        <v>36.258000000000003</v>
      </c>
      <c r="CM32" s="94">
        <v>29.901</v>
      </c>
      <c r="CN32" s="94">
        <v>4.7759999999999998</v>
      </c>
      <c r="CO32" s="94">
        <v>5.4809999999999999</v>
      </c>
      <c r="CP32" s="94">
        <v>6.9210000000000003</v>
      </c>
      <c r="CQ32" s="94">
        <v>19.571999999999999</v>
      </c>
      <c r="CR32" s="94">
        <v>27.603999999999999</v>
      </c>
      <c r="CS32" s="94">
        <v>10.821999999999999</v>
      </c>
      <c r="CT32" s="95"/>
      <c r="CU32" s="95"/>
      <c r="CV32" s="95"/>
      <c r="CW32" s="96"/>
      <c r="CX32" s="97">
        <f t="array" ref="CX32">SUMPRODUCT(B32:CW32*0.25)</f>
        <v>947.73100000000011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86.313000000000002</v>
      </c>
      <c r="C34" s="77">
        <f t="shared" ref="C34:BN34" si="5">SUM(C31:C33)</f>
        <v>46.390999999999998</v>
      </c>
      <c r="D34" s="77">
        <f t="shared" si="5"/>
        <v>76.935000000000002</v>
      </c>
      <c r="E34" s="77">
        <f t="shared" si="5"/>
        <v>79.713999999999999</v>
      </c>
      <c r="F34" s="77">
        <f t="shared" si="5"/>
        <v>5.0000000000000001E-3</v>
      </c>
      <c r="G34" s="77">
        <f t="shared" si="5"/>
        <v>4.0000000000000001E-3</v>
      </c>
      <c r="H34" s="77">
        <f t="shared" si="5"/>
        <v>5.0999999999999997E-2</v>
      </c>
      <c r="I34" s="77">
        <f t="shared" si="5"/>
        <v>2E-3</v>
      </c>
      <c r="J34" s="77">
        <f t="shared" si="5"/>
        <v>166.89500000000001</v>
      </c>
      <c r="K34" s="77">
        <f t="shared" si="5"/>
        <v>146.66499999999999</v>
      </c>
      <c r="L34" s="77">
        <f t="shared" si="5"/>
        <v>156.82400000000001</v>
      </c>
      <c r="M34" s="77">
        <f t="shared" si="5"/>
        <v>151.476</v>
      </c>
      <c r="N34" s="77">
        <f t="shared" si="5"/>
        <v>51.807000000000002</v>
      </c>
      <c r="O34" s="77">
        <f t="shared" si="5"/>
        <v>1E-3</v>
      </c>
      <c r="P34" s="77">
        <f t="shared" si="5"/>
        <v>0</v>
      </c>
      <c r="Q34" s="77">
        <f t="shared" si="5"/>
        <v>0</v>
      </c>
      <c r="R34" s="77">
        <f t="shared" si="5"/>
        <v>21.859000000000002</v>
      </c>
      <c r="S34" s="77">
        <f t="shared" si="5"/>
        <v>31.007000000000001</v>
      </c>
      <c r="T34" s="77">
        <f t="shared" si="5"/>
        <v>31.436</v>
      </c>
      <c r="U34" s="77">
        <f t="shared" si="5"/>
        <v>24.957999999999998</v>
      </c>
      <c r="V34" s="77">
        <f t="shared" si="5"/>
        <v>13.3</v>
      </c>
      <c r="W34" s="77">
        <f t="shared" si="5"/>
        <v>10</v>
      </c>
      <c r="X34" s="77">
        <f t="shared" si="5"/>
        <v>10</v>
      </c>
      <c r="Y34" s="77">
        <f t="shared" si="5"/>
        <v>6.1</v>
      </c>
      <c r="Z34" s="77">
        <f t="shared" si="5"/>
        <v>17</v>
      </c>
      <c r="AA34" s="77">
        <f t="shared" si="5"/>
        <v>5.1989999999999998</v>
      </c>
      <c r="AB34" s="77">
        <f t="shared" si="5"/>
        <v>0.20799999999999999</v>
      </c>
      <c r="AC34" s="77">
        <f t="shared" si="5"/>
        <v>0.191</v>
      </c>
      <c r="AD34" s="77">
        <f t="shared" si="5"/>
        <v>0.215</v>
      </c>
      <c r="AE34" s="77">
        <f t="shared" si="5"/>
        <v>4.9560000000000004</v>
      </c>
      <c r="AF34" s="77">
        <f t="shared" si="5"/>
        <v>2.4980000000000002</v>
      </c>
      <c r="AG34" s="77">
        <f t="shared" si="5"/>
        <v>0.41399999999999998</v>
      </c>
      <c r="AH34" s="77">
        <f t="shared" si="5"/>
        <v>2.722</v>
      </c>
      <c r="AI34" s="77">
        <f t="shared" si="5"/>
        <v>12.724</v>
      </c>
      <c r="AJ34" s="77">
        <f t="shared" si="5"/>
        <v>4.492</v>
      </c>
      <c r="AK34" s="77">
        <f t="shared" si="5"/>
        <v>0.25700000000000001</v>
      </c>
      <c r="AL34" s="77">
        <f t="shared" si="5"/>
        <v>74.811999999999998</v>
      </c>
      <c r="AM34" s="77">
        <f t="shared" si="5"/>
        <v>33.790999999999997</v>
      </c>
      <c r="AN34" s="77">
        <f t="shared" si="5"/>
        <v>45.594999999999999</v>
      </c>
      <c r="AO34" s="77">
        <f t="shared" si="5"/>
        <v>72.408000000000001</v>
      </c>
      <c r="AP34" s="77">
        <f t="shared" si="5"/>
        <v>31.544</v>
      </c>
      <c r="AQ34" s="77">
        <f t="shared" si="5"/>
        <v>32.314</v>
      </c>
      <c r="AR34" s="77">
        <f t="shared" si="5"/>
        <v>31.228999999999999</v>
      </c>
      <c r="AS34" s="77">
        <f t="shared" si="5"/>
        <v>29.684000000000001</v>
      </c>
      <c r="AT34" s="77">
        <f t="shared" si="5"/>
        <v>28.699000000000002</v>
      </c>
      <c r="AU34" s="77">
        <f t="shared" si="5"/>
        <v>94.977000000000004</v>
      </c>
      <c r="AV34" s="77">
        <f t="shared" si="5"/>
        <v>92.884</v>
      </c>
      <c r="AW34" s="77">
        <f t="shared" si="5"/>
        <v>93.864000000000004</v>
      </c>
      <c r="AX34" s="77">
        <f t="shared" si="5"/>
        <v>187.404</v>
      </c>
      <c r="AY34" s="77">
        <f t="shared" si="5"/>
        <v>114.33199999999999</v>
      </c>
      <c r="AZ34" s="77">
        <f t="shared" si="5"/>
        <v>86.313999999999993</v>
      </c>
      <c r="BA34" s="77">
        <f t="shared" si="5"/>
        <v>59.66</v>
      </c>
      <c r="BB34" s="77">
        <f t="shared" si="5"/>
        <v>52.4</v>
      </c>
      <c r="BC34" s="77">
        <f t="shared" si="5"/>
        <v>46.277999999999999</v>
      </c>
      <c r="BD34" s="77">
        <f t="shared" si="5"/>
        <v>36.268000000000001</v>
      </c>
      <c r="BE34" s="77">
        <f t="shared" si="5"/>
        <v>44.978000000000002</v>
      </c>
      <c r="BF34" s="77">
        <f t="shared" si="5"/>
        <v>48.686</v>
      </c>
      <c r="BG34" s="77">
        <f t="shared" si="5"/>
        <v>57.015000000000001</v>
      </c>
      <c r="BH34" s="77">
        <f t="shared" si="5"/>
        <v>62.66</v>
      </c>
      <c r="BI34" s="77">
        <f t="shared" si="5"/>
        <v>62.648000000000003</v>
      </c>
      <c r="BJ34" s="77">
        <f t="shared" si="5"/>
        <v>52.573</v>
      </c>
      <c r="BK34" s="77">
        <f t="shared" si="5"/>
        <v>40.204000000000001</v>
      </c>
      <c r="BL34" s="77">
        <f t="shared" si="5"/>
        <v>23.67</v>
      </c>
      <c r="BM34" s="77">
        <f t="shared" si="5"/>
        <v>25.760999999999999</v>
      </c>
      <c r="BN34" s="77">
        <f t="shared" si="5"/>
        <v>21.634</v>
      </c>
      <c r="BO34" s="77">
        <f t="shared" ref="BO34:CW34" si="6">SUM(BO31:BO33)</f>
        <v>25.666</v>
      </c>
      <c r="BP34" s="77">
        <f t="shared" si="6"/>
        <v>26.715</v>
      </c>
      <c r="BQ34" s="77">
        <f t="shared" si="6"/>
        <v>30.465</v>
      </c>
      <c r="BR34" s="77">
        <f t="shared" si="6"/>
        <v>0.56100000000000005</v>
      </c>
      <c r="BS34" s="77">
        <f t="shared" si="6"/>
        <v>22.457000000000001</v>
      </c>
      <c r="BT34" s="77">
        <f t="shared" si="6"/>
        <v>33.762</v>
      </c>
      <c r="BU34" s="77">
        <f t="shared" si="6"/>
        <v>22.440999999999999</v>
      </c>
      <c r="BV34" s="77">
        <f t="shared" si="6"/>
        <v>209.78700000000001</v>
      </c>
      <c r="BW34" s="77">
        <f t="shared" si="6"/>
        <v>35.206000000000003</v>
      </c>
      <c r="BX34" s="77">
        <f t="shared" si="6"/>
        <v>27.465</v>
      </c>
      <c r="BY34" s="77">
        <f t="shared" si="6"/>
        <v>13.231999999999999</v>
      </c>
      <c r="BZ34" s="77">
        <f t="shared" si="6"/>
        <v>40.106000000000002</v>
      </c>
      <c r="CA34" s="77">
        <f t="shared" si="6"/>
        <v>15.254</v>
      </c>
      <c r="CB34" s="77">
        <f t="shared" si="6"/>
        <v>9.7140000000000004</v>
      </c>
      <c r="CC34" s="77">
        <f t="shared" si="6"/>
        <v>18.992000000000001</v>
      </c>
      <c r="CD34" s="77">
        <f t="shared" si="6"/>
        <v>31.58</v>
      </c>
      <c r="CE34" s="77">
        <f t="shared" si="6"/>
        <v>12.369</v>
      </c>
      <c r="CF34" s="77">
        <f t="shared" si="6"/>
        <v>19.724</v>
      </c>
      <c r="CG34" s="77">
        <f t="shared" si="6"/>
        <v>14.76</v>
      </c>
      <c r="CH34" s="77">
        <f t="shared" si="6"/>
        <v>16.251999999999999</v>
      </c>
      <c r="CI34" s="77">
        <f t="shared" si="6"/>
        <v>14.583</v>
      </c>
      <c r="CJ34" s="77">
        <f t="shared" si="6"/>
        <v>9.4120000000000008</v>
      </c>
      <c r="CK34" s="77">
        <f t="shared" si="6"/>
        <v>152.18100000000001</v>
      </c>
      <c r="CL34" s="77">
        <f t="shared" si="6"/>
        <v>36.258000000000003</v>
      </c>
      <c r="CM34" s="77">
        <f t="shared" si="6"/>
        <v>29.901</v>
      </c>
      <c r="CN34" s="77">
        <f t="shared" si="6"/>
        <v>4.7759999999999998</v>
      </c>
      <c r="CO34" s="77">
        <f t="shared" si="6"/>
        <v>5.4809999999999999</v>
      </c>
      <c r="CP34" s="77">
        <f t="shared" si="6"/>
        <v>6.9210000000000003</v>
      </c>
      <c r="CQ34" s="77">
        <f t="shared" si="6"/>
        <v>19.571999999999999</v>
      </c>
      <c r="CR34" s="77">
        <f t="shared" si="6"/>
        <v>27.603999999999999</v>
      </c>
      <c r="CS34" s="77">
        <f t="shared" si="6"/>
        <v>10.821999999999999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947.73100000000011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>
        <v>56</v>
      </c>
      <c r="G39" s="120">
        <v>46.6</v>
      </c>
      <c r="H39" s="120">
        <v>66.3</v>
      </c>
      <c r="I39" s="120">
        <v>43</v>
      </c>
      <c r="J39" s="120"/>
      <c r="K39" s="120"/>
      <c r="L39" s="120"/>
      <c r="M39" s="120"/>
      <c r="N39" s="120">
        <v>40.799999999999997</v>
      </c>
      <c r="O39" s="120">
        <v>42</v>
      </c>
      <c r="P39" s="120">
        <v>40.799999999999997</v>
      </c>
      <c r="Q39" s="120">
        <v>41</v>
      </c>
      <c r="R39" s="120">
        <v>10.5</v>
      </c>
      <c r="S39" s="120"/>
      <c r="T39" s="120"/>
      <c r="U39" s="120">
        <v>10.4</v>
      </c>
      <c r="V39" s="120">
        <v>34</v>
      </c>
      <c r="W39" s="120">
        <v>37.5</v>
      </c>
      <c r="X39" s="120">
        <v>48.1</v>
      </c>
      <c r="Y39" s="120">
        <v>56.2</v>
      </c>
      <c r="Z39" s="120">
        <v>65.400000000000006</v>
      </c>
      <c r="AA39" s="120">
        <v>66</v>
      </c>
      <c r="AB39" s="120">
        <v>80.5</v>
      </c>
      <c r="AC39" s="120">
        <v>95.7</v>
      </c>
      <c r="AD39" s="120">
        <v>81.5</v>
      </c>
      <c r="AE39" s="120">
        <v>90</v>
      </c>
      <c r="AF39" s="120">
        <v>117.8</v>
      </c>
      <c r="AG39" s="120">
        <v>123.5</v>
      </c>
      <c r="AH39" s="120">
        <v>127.7</v>
      </c>
      <c r="AI39" s="120">
        <v>123.7</v>
      </c>
      <c r="AJ39" s="120">
        <v>124.1</v>
      </c>
      <c r="AK39" s="120">
        <v>144</v>
      </c>
      <c r="AL39" s="120"/>
      <c r="AM39" s="120"/>
      <c r="AN39" s="120"/>
      <c r="AO39" s="120"/>
      <c r="AP39" s="120"/>
      <c r="AQ39" s="120">
        <v>0.8</v>
      </c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>
        <v>8.5</v>
      </c>
      <c r="BL39" s="120">
        <v>40.700000000000003</v>
      </c>
      <c r="BM39" s="120">
        <v>35.6</v>
      </c>
      <c r="BN39" s="120">
        <v>51.3</v>
      </c>
      <c r="BO39" s="120">
        <v>58.6</v>
      </c>
      <c r="BP39" s="120">
        <v>43.2</v>
      </c>
      <c r="BQ39" s="120">
        <v>22.2</v>
      </c>
      <c r="BR39" s="120">
        <v>61.9</v>
      </c>
      <c r="BS39" s="120">
        <v>13.7</v>
      </c>
      <c r="BT39" s="120"/>
      <c r="BU39" s="120">
        <v>19.2</v>
      </c>
      <c r="BV39" s="120"/>
      <c r="BW39" s="120">
        <v>0.7</v>
      </c>
      <c r="BX39" s="120"/>
      <c r="BY39" s="120">
        <v>26.1</v>
      </c>
      <c r="BZ39" s="120"/>
      <c r="CA39" s="120"/>
      <c r="CB39" s="120"/>
      <c r="CC39" s="120"/>
      <c r="CD39" s="120"/>
      <c r="CE39" s="120">
        <v>13</v>
      </c>
      <c r="CF39" s="120">
        <v>6.3</v>
      </c>
      <c r="CG39" s="120">
        <v>9.6999999999999993</v>
      </c>
      <c r="CH39" s="120">
        <v>1</v>
      </c>
      <c r="CI39" s="120">
        <v>7</v>
      </c>
      <c r="CJ39" s="120">
        <v>17.899999999999999</v>
      </c>
      <c r="CK39" s="120"/>
      <c r="CL39" s="120"/>
      <c r="CM39" s="120"/>
      <c r="CN39" s="120"/>
      <c r="CO39" s="120">
        <v>27.9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569.5999999999998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56</v>
      </c>
      <c r="G42" s="107">
        <f t="shared" si="7"/>
        <v>46.6</v>
      </c>
      <c r="H42" s="107">
        <f t="shared" si="7"/>
        <v>66.3</v>
      </c>
      <c r="I42" s="107">
        <f t="shared" si="7"/>
        <v>43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40.799999999999997</v>
      </c>
      <c r="O42" s="107">
        <f t="shared" si="7"/>
        <v>42</v>
      </c>
      <c r="P42" s="107">
        <f t="shared" si="7"/>
        <v>40.799999999999997</v>
      </c>
      <c r="Q42" s="107">
        <f t="shared" si="7"/>
        <v>41</v>
      </c>
      <c r="R42" s="107">
        <f t="shared" si="7"/>
        <v>10.5</v>
      </c>
      <c r="S42" s="107">
        <f t="shared" si="7"/>
        <v>0</v>
      </c>
      <c r="T42" s="107">
        <f t="shared" si="7"/>
        <v>0</v>
      </c>
      <c r="U42" s="107">
        <f t="shared" si="7"/>
        <v>10.4</v>
      </c>
      <c r="V42" s="107">
        <f t="shared" si="7"/>
        <v>34</v>
      </c>
      <c r="W42" s="107">
        <f t="shared" si="7"/>
        <v>37.5</v>
      </c>
      <c r="X42" s="107">
        <f t="shared" si="7"/>
        <v>48.1</v>
      </c>
      <c r="Y42" s="107">
        <f t="shared" si="7"/>
        <v>56.2</v>
      </c>
      <c r="Z42" s="107">
        <f t="shared" si="7"/>
        <v>65.400000000000006</v>
      </c>
      <c r="AA42" s="107">
        <f t="shared" si="7"/>
        <v>66</v>
      </c>
      <c r="AB42" s="107">
        <f t="shared" si="7"/>
        <v>80.5</v>
      </c>
      <c r="AC42" s="107">
        <f t="shared" si="7"/>
        <v>95.7</v>
      </c>
      <c r="AD42" s="107">
        <f t="shared" si="7"/>
        <v>81.5</v>
      </c>
      <c r="AE42" s="107">
        <f t="shared" si="7"/>
        <v>90</v>
      </c>
      <c r="AF42" s="107">
        <f t="shared" si="7"/>
        <v>117.8</v>
      </c>
      <c r="AG42" s="107">
        <f t="shared" si="7"/>
        <v>123.5</v>
      </c>
      <c r="AH42" s="107">
        <f t="shared" si="7"/>
        <v>127.7</v>
      </c>
      <c r="AI42" s="107">
        <f t="shared" si="7"/>
        <v>123.7</v>
      </c>
      <c r="AJ42" s="107">
        <f t="shared" si="7"/>
        <v>124.1</v>
      </c>
      <c r="AK42" s="107">
        <f t="shared" si="7"/>
        <v>144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0.8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8.5</v>
      </c>
      <c r="BL42" s="107">
        <f t="shared" si="7"/>
        <v>40.700000000000003</v>
      </c>
      <c r="BM42" s="107">
        <f t="shared" si="7"/>
        <v>35.6</v>
      </c>
      <c r="BN42" s="107">
        <f t="shared" si="7"/>
        <v>51.3</v>
      </c>
      <c r="BO42" s="107">
        <f t="shared" ref="BO42:CW42" si="8">SUM(BO37:BO41)</f>
        <v>58.6</v>
      </c>
      <c r="BP42" s="107">
        <f t="shared" si="8"/>
        <v>43.2</v>
      </c>
      <c r="BQ42" s="107">
        <f t="shared" si="8"/>
        <v>22.2</v>
      </c>
      <c r="BR42" s="107">
        <f t="shared" si="8"/>
        <v>61.9</v>
      </c>
      <c r="BS42" s="107">
        <f t="shared" si="8"/>
        <v>13.7</v>
      </c>
      <c r="BT42" s="107">
        <f t="shared" si="8"/>
        <v>0</v>
      </c>
      <c r="BU42" s="107">
        <f t="shared" si="8"/>
        <v>19.2</v>
      </c>
      <c r="BV42" s="107">
        <f t="shared" si="8"/>
        <v>0</v>
      </c>
      <c r="BW42" s="107">
        <f t="shared" si="8"/>
        <v>0.7</v>
      </c>
      <c r="BX42" s="107">
        <f t="shared" si="8"/>
        <v>0</v>
      </c>
      <c r="BY42" s="107">
        <f t="shared" si="8"/>
        <v>26.1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13</v>
      </c>
      <c r="CF42" s="107">
        <f t="shared" si="8"/>
        <v>6.3</v>
      </c>
      <c r="CG42" s="107">
        <f t="shared" si="8"/>
        <v>9.6999999999999993</v>
      </c>
      <c r="CH42" s="107">
        <f t="shared" si="8"/>
        <v>1</v>
      </c>
      <c r="CI42" s="107">
        <f t="shared" si="8"/>
        <v>7</v>
      </c>
      <c r="CJ42" s="107">
        <f t="shared" si="8"/>
        <v>17.899999999999999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27.9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569.5999999999998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>
        <v>56</v>
      </c>
      <c r="G47" s="120">
        <v>46.6</v>
      </c>
      <c r="H47" s="120">
        <v>66.3</v>
      </c>
      <c r="I47" s="120">
        <v>43</v>
      </c>
      <c r="J47" s="120"/>
      <c r="K47" s="120"/>
      <c r="L47" s="120"/>
      <c r="M47" s="120"/>
      <c r="N47" s="120">
        <v>40.799999999999997</v>
      </c>
      <c r="O47" s="120">
        <v>42</v>
      </c>
      <c r="P47" s="120">
        <v>40.799999999999997</v>
      </c>
      <c r="Q47" s="120">
        <v>41</v>
      </c>
      <c r="R47" s="120">
        <v>10.5</v>
      </c>
      <c r="S47" s="120"/>
      <c r="T47" s="120"/>
      <c r="U47" s="120">
        <v>10.4</v>
      </c>
      <c r="V47" s="120">
        <v>34</v>
      </c>
      <c r="W47" s="120">
        <v>37.5</v>
      </c>
      <c r="X47" s="120">
        <v>48.1</v>
      </c>
      <c r="Y47" s="120">
        <v>56.2</v>
      </c>
      <c r="Z47" s="120">
        <v>65.400000000000006</v>
      </c>
      <c r="AA47" s="120">
        <v>66</v>
      </c>
      <c r="AB47" s="120">
        <v>80.5</v>
      </c>
      <c r="AC47" s="120">
        <v>95.7</v>
      </c>
      <c r="AD47" s="120">
        <v>81.5</v>
      </c>
      <c r="AE47" s="120">
        <v>90</v>
      </c>
      <c r="AF47" s="120">
        <v>117.8</v>
      </c>
      <c r="AG47" s="120">
        <v>123.5</v>
      </c>
      <c r="AH47" s="120">
        <v>127.7</v>
      </c>
      <c r="AI47" s="120">
        <v>123.7</v>
      </c>
      <c r="AJ47" s="120">
        <v>124.1</v>
      </c>
      <c r="AK47" s="120">
        <v>144</v>
      </c>
      <c r="AL47" s="120"/>
      <c r="AM47" s="120"/>
      <c r="AN47" s="120"/>
      <c r="AO47" s="120"/>
      <c r="AP47" s="120"/>
      <c r="AQ47" s="120">
        <v>0.8</v>
      </c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>
        <v>8.5</v>
      </c>
      <c r="BL47" s="120">
        <v>40.700000000000003</v>
      </c>
      <c r="BM47" s="120">
        <v>35.6</v>
      </c>
      <c r="BN47" s="120">
        <v>51.3</v>
      </c>
      <c r="BO47" s="120">
        <v>58.6</v>
      </c>
      <c r="BP47" s="120">
        <v>43.2</v>
      </c>
      <c r="BQ47" s="120">
        <v>22.2</v>
      </c>
      <c r="BR47" s="120">
        <v>61.9</v>
      </c>
      <c r="BS47" s="120">
        <v>13.7</v>
      </c>
      <c r="BT47" s="120"/>
      <c r="BU47" s="120">
        <v>19.2</v>
      </c>
      <c r="BV47" s="120"/>
      <c r="BW47" s="120">
        <v>0.7</v>
      </c>
      <c r="BX47" s="120"/>
      <c r="BY47" s="120">
        <v>26.1</v>
      </c>
      <c r="BZ47" s="120"/>
      <c r="CA47" s="120"/>
      <c r="CB47" s="120"/>
      <c r="CC47" s="120"/>
      <c r="CD47" s="120"/>
      <c r="CE47" s="120">
        <v>13</v>
      </c>
      <c r="CF47" s="120">
        <v>6.3</v>
      </c>
      <c r="CG47" s="120">
        <v>9.6999999999999993</v>
      </c>
      <c r="CH47" s="120">
        <v>1</v>
      </c>
      <c r="CI47" s="120">
        <v>7</v>
      </c>
      <c r="CJ47" s="120">
        <v>17.899999999999999</v>
      </c>
      <c r="CK47" s="120"/>
      <c r="CL47" s="120"/>
      <c r="CM47" s="120"/>
      <c r="CN47" s="120"/>
      <c r="CO47" s="120">
        <v>27.9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569.5999999999998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56</v>
      </c>
      <c r="G51" s="107">
        <f t="shared" si="9"/>
        <v>46.6</v>
      </c>
      <c r="H51" s="107">
        <f t="shared" si="9"/>
        <v>66.3</v>
      </c>
      <c r="I51" s="107">
        <f t="shared" si="9"/>
        <v>43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40.799999999999997</v>
      </c>
      <c r="O51" s="107">
        <f t="shared" si="9"/>
        <v>42</v>
      </c>
      <c r="P51" s="107">
        <f t="shared" si="9"/>
        <v>40.799999999999997</v>
      </c>
      <c r="Q51" s="107">
        <f t="shared" si="9"/>
        <v>41</v>
      </c>
      <c r="R51" s="107">
        <f t="shared" si="9"/>
        <v>10.5</v>
      </c>
      <c r="S51" s="107">
        <f t="shared" si="9"/>
        <v>0</v>
      </c>
      <c r="T51" s="107">
        <f t="shared" si="9"/>
        <v>0</v>
      </c>
      <c r="U51" s="107">
        <f t="shared" si="9"/>
        <v>10.4</v>
      </c>
      <c r="V51" s="107">
        <f t="shared" si="9"/>
        <v>34</v>
      </c>
      <c r="W51" s="107">
        <f t="shared" si="9"/>
        <v>37.5</v>
      </c>
      <c r="X51" s="107">
        <f t="shared" si="9"/>
        <v>48.1</v>
      </c>
      <c r="Y51" s="107">
        <f t="shared" si="9"/>
        <v>56.2</v>
      </c>
      <c r="Z51" s="107">
        <f t="shared" si="9"/>
        <v>65.400000000000006</v>
      </c>
      <c r="AA51" s="107">
        <f t="shared" si="9"/>
        <v>66</v>
      </c>
      <c r="AB51" s="107">
        <f t="shared" si="9"/>
        <v>80.5</v>
      </c>
      <c r="AC51" s="107">
        <f t="shared" si="9"/>
        <v>95.7</v>
      </c>
      <c r="AD51" s="107">
        <f t="shared" si="9"/>
        <v>81.5</v>
      </c>
      <c r="AE51" s="107">
        <f t="shared" si="9"/>
        <v>90</v>
      </c>
      <c r="AF51" s="107">
        <f t="shared" si="9"/>
        <v>117.8</v>
      </c>
      <c r="AG51" s="107">
        <f t="shared" si="9"/>
        <v>123.5</v>
      </c>
      <c r="AH51" s="107">
        <f t="shared" si="9"/>
        <v>127.7</v>
      </c>
      <c r="AI51" s="107">
        <f t="shared" si="9"/>
        <v>123.7</v>
      </c>
      <c r="AJ51" s="107">
        <f t="shared" si="9"/>
        <v>124.1</v>
      </c>
      <c r="AK51" s="107">
        <f t="shared" si="9"/>
        <v>144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0.8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8.5</v>
      </c>
      <c r="BL51" s="107">
        <f t="shared" si="9"/>
        <v>40.700000000000003</v>
      </c>
      <c r="BM51" s="107">
        <f t="shared" si="9"/>
        <v>35.6</v>
      </c>
      <c r="BN51" s="107">
        <f t="shared" si="9"/>
        <v>51.3</v>
      </c>
      <c r="BO51" s="107">
        <f t="shared" ref="BO51:CW51" si="10">SUM(BO45:BO50)</f>
        <v>58.6</v>
      </c>
      <c r="BP51" s="107">
        <f t="shared" si="10"/>
        <v>43.2</v>
      </c>
      <c r="BQ51" s="107">
        <f t="shared" si="10"/>
        <v>22.2</v>
      </c>
      <c r="BR51" s="107">
        <f t="shared" si="10"/>
        <v>61.9</v>
      </c>
      <c r="BS51" s="107">
        <f t="shared" si="10"/>
        <v>13.7</v>
      </c>
      <c r="BT51" s="107">
        <f t="shared" si="10"/>
        <v>0</v>
      </c>
      <c r="BU51" s="107">
        <f t="shared" si="10"/>
        <v>19.2</v>
      </c>
      <c r="BV51" s="107">
        <f t="shared" si="10"/>
        <v>0</v>
      </c>
      <c r="BW51" s="107">
        <f t="shared" si="10"/>
        <v>0.7</v>
      </c>
      <c r="BX51" s="107">
        <f t="shared" si="10"/>
        <v>0</v>
      </c>
      <c r="BY51" s="107">
        <f t="shared" si="10"/>
        <v>26.1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13</v>
      </c>
      <c r="CF51" s="107">
        <f t="shared" si="10"/>
        <v>6.3</v>
      </c>
      <c r="CG51" s="107">
        <f t="shared" si="10"/>
        <v>9.6999999999999993</v>
      </c>
      <c r="CH51" s="107">
        <f t="shared" si="10"/>
        <v>1</v>
      </c>
      <c r="CI51" s="107">
        <f t="shared" si="10"/>
        <v>7</v>
      </c>
      <c r="CJ51" s="107">
        <f t="shared" si="10"/>
        <v>17.899999999999999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27.9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569.5999999999998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86.313000000000002</v>
      </c>
      <c r="C54" s="107">
        <f t="shared" ref="C54:BN54" si="13">C18+C28+C42</f>
        <v>46.390999999999998</v>
      </c>
      <c r="D54" s="107">
        <f t="shared" si="13"/>
        <v>76.935000000000002</v>
      </c>
      <c r="E54" s="107">
        <f t="shared" si="13"/>
        <v>79.713999999999999</v>
      </c>
      <c r="F54" s="107">
        <f t="shared" si="13"/>
        <v>56.005000000000003</v>
      </c>
      <c r="G54" s="107">
        <f t="shared" si="13"/>
        <v>46.603999999999999</v>
      </c>
      <c r="H54" s="107">
        <f t="shared" si="13"/>
        <v>66.350999999999999</v>
      </c>
      <c r="I54" s="107">
        <f t="shared" si="13"/>
        <v>43.002000000000002</v>
      </c>
      <c r="J54" s="107">
        <f t="shared" si="13"/>
        <v>166.89500000000001</v>
      </c>
      <c r="K54" s="107">
        <f t="shared" si="13"/>
        <v>146.66499999999999</v>
      </c>
      <c r="L54" s="107">
        <f t="shared" si="13"/>
        <v>156.82399999999998</v>
      </c>
      <c r="M54" s="107">
        <f t="shared" si="13"/>
        <v>151.47600000000003</v>
      </c>
      <c r="N54" s="107">
        <f t="shared" si="13"/>
        <v>92.606999999999999</v>
      </c>
      <c r="O54" s="107">
        <f t="shared" si="13"/>
        <v>42.000999999999998</v>
      </c>
      <c r="P54" s="107">
        <f t="shared" si="13"/>
        <v>40.799999999999997</v>
      </c>
      <c r="Q54" s="107">
        <f t="shared" si="13"/>
        <v>41</v>
      </c>
      <c r="R54" s="107">
        <f t="shared" si="13"/>
        <v>32.358999999999995</v>
      </c>
      <c r="S54" s="107">
        <f t="shared" si="13"/>
        <v>31.006999999999998</v>
      </c>
      <c r="T54" s="107">
        <f t="shared" si="13"/>
        <v>31.436</v>
      </c>
      <c r="U54" s="107">
        <f t="shared" si="13"/>
        <v>35.358000000000004</v>
      </c>
      <c r="V54" s="107">
        <f t="shared" si="13"/>
        <v>47.3</v>
      </c>
      <c r="W54" s="107">
        <f t="shared" si="13"/>
        <v>47.5</v>
      </c>
      <c r="X54" s="107">
        <f t="shared" si="13"/>
        <v>58.1</v>
      </c>
      <c r="Y54" s="107">
        <f t="shared" si="13"/>
        <v>62.300000000000004</v>
      </c>
      <c r="Z54" s="107">
        <f t="shared" si="13"/>
        <v>82.4</v>
      </c>
      <c r="AA54" s="107">
        <f t="shared" si="13"/>
        <v>71.198999999999998</v>
      </c>
      <c r="AB54" s="107">
        <f t="shared" si="13"/>
        <v>80.707999999999998</v>
      </c>
      <c r="AC54" s="107">
        <f t="shared" si="13"/>
        <v>95.891000000000005</v>
      </c>
      <c r="AD54" s="107">
        <f t="shared" si="13"/>
        <v>81.715000000000003</v>
      </c>
      <c r="AE54" s="107">
        <f t="shared" si="13"/>
        <v>94.956000000000003</v>
      </c>
      <c r="AF54" s="107">
        <f t="shared" si="13"/>
        <v>120.298</v>
      </c>
      <c r="AG54" s="107">
        <f t="shared" si="13"/>
        <v>123.914</v>
      </c>
      <c r="AH54" s="107">
        <f t="shared" si="13"/>
        <v>130.422</v>
      </c>
      <c r="AI54" s="107">
        <f t="shared" si="13"/>
        <v>136.42400000000001</v>
      </c>
      <c r="AJ54" s="107">
        <f t="shared" si="13"/>
        <v>128.59199999999998</v>
      </c>
      <c r="AK54" s="107">
        <f t="shared" si="13"/>
        <v>144.25700000000001</v>
      </c>
      <c r="AL54" s="107">
        <f t="shared" si="13"/>
        <v>74.811999999999998</v>
      </c>
      <c r="AM54" s="107">
        <f t="shared" si="13"/>
        <v>33.790999999999997</v>
      </c>
      <c r="AN54" s="107">
        <f t="shared" si="13"/>
        <v>45.594999999999999</v>
      </c>
      <c r="AO54" s="107">
        <f t="shared" si="13"/>
        <v>72.408000000000001</v>
      </c>
      <c r="AP54" s="107">
        <f t="shared" si="13"/>
        <v>31.544</v>
      </c>
      <c r="AQ54" s="107">
        <f t="shared" si="13"/>
        <v>33.113999999999997</v>
      </c>
      <c r="AR54" s="107">
        <f t="shared" si="13"/>
        <v>31.228999999999999</v>
      </c>
      <c r="AS54" s="107">
        <f t="shared" si="13"/>
        <v>29.684000000000001</v>
      </c>
      <c r="AT54" s="107">
        <f t="shared" si="13"/>
        <v>28.699000000000002</v>
      </c>
      <c r="AU54" s="107">
        <f t="shared" si="13"/>
        <v>94.977000000000004</v>
      </c>
      <c r="AV54" s="107">
        <f t="shared" si="13"/>
        <v>92.884</v>
      </c>
      <c r="AW54" s="107">
        <f t="shared" si="13"/>
        <v>93.864000000000004</v>
      </c>
      <c r="AX54" s="107">
        <f t="shared" si="13"/>
        <v>187.40400000000002</v>
      </c>
      <c r="AY54" s="107">
        <f t="shared" si="13"/>
        <v>114.33199999999999</v>
      </c>
      <c r="AZ54" s="107">
        <f t="shared" si="13"/>
        <v>86.313999999999993</v>
      </c>
      <c r="BA54" s="107">
        <f t="shared" si="13"/>
        <v>59.66</v>
      </c>
      <c r="BB54" s="107">
        <f t="shared" si="13"/>
        <v>52.4</v>
      </c>
      <c r="BC54" s="107">
        <f t="shared" si="13"/>
        <v>46.277999999999999</v>
      </c>
      <c r="BD54" s="107">
        <f t="shared" si="13"/>
        <v>36.268000000000001</v>
      </c>
      <c r="BE54" s="107">
        <f t="shared" si="13"/>
        <v>44.978000000000002</v>
      </c>
      <c r="BF54" s="107">
        <f t="shared" si="13"/>
        <v>48.686</v>
      </c>
      <c r="BG54" s="107">
        <f t="shared" si="13"/>
        <v>57.015000000000001</v>
      </c>
      <c r="BH54" s="107">
        <f t="shared" si="13"/>
        <v>62.66</v>
      </c>
      <c r="BI54" s="107">
        <f t="shared" si="13"/>
        <v>62.648000000000003</v>
      </c>
      <c r="BJ54" s="107">
        <f t="shared" si="13"/>
        <v>52.573</v>
      </c>
      <c r="BK54" s="107">
        <f t="shared" si="13"/>
        <v>48.704000000000001</v>
      </c>
      <c r="BL54" s="107">
        <f t="shared" si="13"/>
        <v>64.37</v>
      </c>
      <c r="BM54" s="107">
        <f t="shared" si="13"/>
        <v>61.361000000000004</v>
      </c>
      <c r="BN54" s="107">
        <f t="shared" si="13"/>
        <v>72.933999999999997</v>
      </c>
      <c r="BO54" s="107">
        <f t="shared" ref="BO54:CX54" si="14">BO18+BO28+BO42</f>
        <v>84.266000000000005</v>
      </c>
      <c r="BP54" s="107">
        <f t="shared" si="14"/>
        <v>69.915000000000006</v>
      </c>
      <c r="BQ54" s="107">
        <f t="shared" si="14"/>
        <v>52.664999999999999</v>
      </c>
      <c r="BR54" s="107">
        <f t="shared" si="14"/>
        <v>62.460999999999999</v>
      </c>
      <c r="BS54" s="107">
        <f t="shared" si="14"/>
        <v>36.156999999999996</v>
      </c>
      <c r="BT54" s="107">
        <f t="shared" si="14"/>
        <v>33.762</v>
      </c>
      <c r="BU54" s="107">
        <f t="shared" si="14"/>
        <v>41.640999999999998</v>
      </c>
      <c r="BV54" s="107">
        <f t="shared" si="14"/>
        <v>209.78700000000001</v>
      </c>
      <c r="BW54" s="107">
        <f t="shared" si="14"/>
        <v>35.905999999999999</v>
      </c>
      <c r="BX54" s="107">
        <f t="shared" si="14"/>
        <v>27.465</v>
      </c>
      <c r="BY54" s="107">
        <f t="shared" si="14"/>
        <v>39.332000000000001</v>
      </c>
      <c r="BZ54" s="107">
        <f t="shared" si="14"/>
        <v>40.106000000000002</v>
      </c>
      <c r="CA54" s="107">
        <f t="shared" si="14"/>
        <v>15.254</v>
      </c>
      <c r="CB54" s="107">
        <f t="shared" si="14"/>
        <v>9.7140000000000004</v>
      </c>
      <c r="CC54" s="107">
        <f t="shared" si="14"/>
        <v>18.992000000000001</v>
      </c>
      <c r="CD54" s="107">
        <f t="shared" si="14"/>
        <v>31.58</v>
      </c>
      <c r="CE54" s="107">
        <f t="shared" si="14"/>
        <v>25.369</v>
      </c>
      <c r="CF54" s="107">
        <f t="shared" si="14"/>
        <v>26.024000000000001</v>
      </c>
      <c r="CG54" s="107">
        <f t="shared" si="14"/>
        <v>24.459999999999997</v>
      </c>
      <c r="CH54" s="107">
        <f t="shared" si="14"/>
        <v>17.252000000000002</v>
      </c>
      <c r="CI54" s="107">
        <f t="shared" si="14"/>
        <v>21.583000000000002</v>
      </c>
      <c r="CJ54" s="107">
        <f t="shared" si="14"/>
        <v>27.311999999999998</v>
      </c>
      <c r="CK54" s="107">
        <f t="shared" si="14"/>
        <v>152.18100000000001</v>
      </c>
      <c r="CL54" s="107">
        <f t="shared" si="14"/>
        <v>36.257999999999996</v>
      </c>
      <c r="CM54" s="107">
        <f t="shared" si="14"/>
        <v>29.901</v>
      </c>
      <c r="CN54" s="107">
        <f t="shared" si="14"/>
        <v>4.7759999999999998</v>
      </c>
      <c r="CO54" s="107">
        <f t="shared" si="14"/>
        <v>33.381</v>
      </c>
      <c r="CP54" s="107">
        <f t="shared" si="14"/>
        <v>6.9209999999999994</v>
      </c>
      <c r="CQ54" s="107">
        <f t="shared" si="14"/>
        <v>19.571999999999999</v>
      </c>
      <c r="CR54" s="107">
        <f t="shared" si="14"/>
        <v>27.603999999999999</v>
      </c>
      <c r="CS54" s="107">
        <f t="shared" si="14"/>
        <v>10.822000000000001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1517.3309999999997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86.316999999999993</v>
      </c>
      <c r="C5" s="25">
        <v>46.432000000000002</v>
      </c>
      <c r="D5" s="25">
        <v>76.894999999999996</v>
      </c>
      <c r="E5" s="25">
        <v>79.751000000000005</v>
      </c>
      <c r="F5" s="25">
        <v>56.037999999999997</v>
      </c>
      <c r="G5" s="25">
        <v>46.607999999999997</v>
      </c>
      <c r="H5" s="25">
        <v>66.355999999999995</v>
      </c>
      <c r="I5" s="25">
        <v>42.981999999999999</v>
      </c>
      <c r="J5" s="25">
        <v>166.922</v>
      </c>
      <c r="K5" s="25">
        <v>146.636</v>
      </c>
      <c r="L5" s="25">
        <v>156.858</v>
      </c>
      <c r="M5" s="25">
        <v>151.46700000000001</v>
      </c>
      <c r="N5" s="25">
        <v>92.599000000000004</v>
      </c>
      <c r="O5" s="25">
        <v>41.991999999999997</v>
      </c>
      <c r="P5" s="25">
        <v>40.804000000000002</v>
      </c>
      <c r="Q5" s="25">
        <v>41.018999999999998</v>
      </c>
      <c r="R5" s="25">
        <v>32.353000000000002</v>
      </c>
      <c r="S5" s="25">
        <v>31.041</v>
      </c>
      <c r="T5" s="25">
        <v>31.439</v>
      </c>
      <c r="U5" s="25">
        <v>35.401000000000003</v>
      </c>
      <c r="V5" s="25">
        <v>47.274999999999999</v>
      </c>
      <c r="W5" s="25">
        <v>47.540999999999997</v>
      </c>
      <c r="X5" s="25">
        <v>58.085000000000001</v>
      </c>
      <c r="Y5" s="25">
        <v>62.250999999999998</v>
      </c>
      <c r="Z5" s="25">
        <v>82.448999999999998</v>
      </c>
      <c r="AA5" s="25">
        <v>71.186000000000007</v>
      </c>
      <c r="AB5" s="25">
        <v>80.703000000000003</v>
      </c>
      <c r="AC5" s="25">
        <v>95.92</v>
      </c>
      <c r="AD5" s="25">
        <v>81.671999999999997</v>
      </c>
      <c r="AE5" s="25">
        <v>94.914000000000001</v>
      </c>
      <c r="AF5" s="25">
        <v>120.334</v>
      </c>
      <c r="AG5" s="25">
        <v>123.938</v>
      </c>
      <c r="AH5" s="25">
        <v>130.44900000000001</v>
      </c>
      <c r="AI5" s="25">
        <v>136.37700000000001</v>
      </c>
      <c r="AJ5" s="25">
        <v>128.56299999999999</v>
      </c>
      <c r="AK5" s="25">
        <v>144.22800000000001</v>
      </c>
      <c r="AL5" s="25">
        <v>74.816000000000003</v>
      </c>
      <c r="AM5" s="25">
        <v>33.828000000000003</v>
      </c>
      <c r="AN5" s="25">
        <v>45.600999999999999</v>
      </c>
      <c r="AO5" s="25">
        <v>72.400000000000006</v>
      </c>
      <c r="AP5" s="25">
        <v>31.574000000000002</v>
      </c>
      <c r="AQ5" s="25">
        <v>33.103000000000002</v>
      </c>
      <c r="AR5" s="25">
        <v>31.215</v>
      </c>
      <c r="AS5" s="25">
        <v>29.710999999999999</v>
      </c>
      <c r="AT5" s="25">
        <v>28.702000000000002</v>
      </c>
      <c r="AU5" s="25">
        <v>94.998999999999995</v>
      </c>
      <c r="AV5" s="25">
        <v>92.9</v>
      </c>
      <c r="AW5" s="25">
        <v>93.881</v>
      </c>
      <c r="AX5" s="25">
        <v>187.44800000000001</v>
      </c>
      <c r="AY5" s="25">
        <v>114.33799999999999</v>
      </c>
      <c r="AZ5" s="25">
        <v>86.3</v>
      </c>
      <c r="BA5" s="25">
        <v>59.7</v>
      </c>
      <c r="BB5" s="25">
        <v>52.4</v>
      </c>
      <c r="BC5" s="25">
        <v>46.3</v>
      </c>
      <c r="BD5" s="25">
        <v>36.299999999999997</v>
      </c>
      <c r="BE5" s="25">
        <v>45</v>
      </c>
      <c r="BF5" s="25">
        <v>48.735999999999997</v>
      </c>
      <c r="BG5" s="25">
        <v>56.972999999999999</v>
      </c>
      <c r="BH5" s="25">
        <v>62.686999999999998</v>
      </c>
      <c r="BI5" s="25">
        <v>62.673999999999999</v>
      </c>
      <c r="BJ5" s="25">
        <v>52.552</v>
      </c>
      <c r="BK5" s="25">
        <v>48.689</v>
      </c>
      <c r="BL5" s="25">
        <v>64.343999999999994</v>
      </c>
      <c r="BM5" s="25">
        <v>61.387999999999998</v>
      </c>
      <c r="BN5" s="25">
        <v>72.974999999999994</v>
      </c>
      <c r="BO5" s="25">
        <v>84.262</v>
      </c>
      <c r="BP5" s="25">
        <v>69.930000000000007</v>
      </c>
      <c r="BQ5" s="25">
        <v>52.651000000000003</v>
      </c>
      <c r="BR5" s="25">
        <v>62.494</v>
      </c>
      <c r="BS5" s="25">
        <v>36.125</v>
      </c>
      <c r="BT5" s="25">
        <v>33.715000000000003</v>
      </c>
      <c r="BU5" s="25">
        <v>41.674999999999997</v>
      </c>
      <c r="BV5" s="25">
        <v>209.76599999999999</v>
      </c>
      <c r="BW5" s="25">
        <v>35.942999999999998</v>
      </c>
      <c r="BX5" s="25">
        <v>27.475000000000001</v>
      </c>
      <c r="BY5" s="25">
        <v>39.372999999999998</v>
      </c>
      <c r="BZ5" s="25">
        <v>40.146999999999998</v>
      </c>
      <c r="CA5" s="25">
        <v>15.212</v>
      </c>
      <c r="CB5" s="25">
        <v>9.68</v>
      </c>
      <c r="CC5" s="25">
        <v>19.04</v>
      </c>
      <c r="CD5" s="25">
        <v>31.597999999999999</v>
      </c>
      <c r="CE5" s="25">
        <v>25.395</v>
      </c>
      <c r="CF5" s="25">
        <v>26.048999999999999</v>
      </c>
      <c r="CG5" s="25">
        <v>24.492999999999999</v>
      </c>
      <c r="CH5" s="25">
        <v>17.238</v>
      </c>
      <c r="CI5" s="25">
        <v>21.567</v>
      </c>
      <c r="CJ5" s="25">
        <v>27.324000000000002</v>
      </c>
      <c r="CK5" s="25">
        <v>152.13200000000001</v>
      </c>
      <c r="CL5" s="25">
        <v>36.29</v>
      </c>
      <c r="CM5" s="25">
        <v>29.905000000000001</v>
      </c>
      <c r="CN5" s="25">
        <v>4.7789999999999999</v>
      </c>
      <c r="CO5" s="25">
        <v>33.359000000000002</v>
      </c>
      <c r="CP5" s="25">
        <v>6.9</v>
      </c>
      <c r="CQ5" s="25">
        <v>19.600000000000001</v>
      </c>
      <c r="CR5" s="25">
        <v>27.6</v>
      </c>
      <c r="CS5" s="25">
        <v>10.8</v>
      </c>
      <c r="CT5" s="26"/>
      <c r="CU5" s="26"/>
      <c r="CV5" s="26"/>
      <c r="CW5" s="27"/>
      <c r="CX5" s="28">
        <f t="array" ref="CX5">SUMPRODUCT(B5:CW5*0.25)</f>
        <v>1517.4615000000006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116.4</v>
      </c>
      <c r="C8" s="37">
        <v>111.41</v>
      </c>
      <c r="D8" s="37">
        <v>110.93</v>
      </c>
      <c r="E8" s="37">
        <v>108.41</v>
      </c>
      <c r="F8" s="37">
        <v>106.74</v>
      </c>
      <c r="G8" s="37">
        <v>105.99</v>
      </c>
      <c r="H8" s="37">
        <v>106.8</v>
      </c>
      <c r="I8" s="37">
        <v>105.3</v>
      </c>
      <c r="J8" s="37">
        <v>105.36</v>
      </c>
      <c r="K8" s="37">
        <v>105.92</v>
      </c>
      <c r="L8" s="37">
        <v>107.39</v>
      </c>
      <c r="M8" s="37">
        <v>107.95</v>
      </c>
      <c r="N8" s="37">
        <v>110.47</v>
      </c>
      <c r="O8" s="37">
        <v>107.18</v>
      </c>
      <c r="P8" s="37">
        <v>105.9</v>
      </c>
      <c r="Q8" s="37">
        <v>108.2</v>
      </c>
      <c r="R8" s="37">
        <v>114.74</v>
      </c>
      <c r="S8" s="37">
        <v>116.64</v>
      </c>
      <c r="T8" s="37">
        <v>119.29</v>
      </c>
      <c r="U8" s="37">
        <v>118.17</v>
      </c>
      <c r="V8" s="37">
        <v>124.44</v>
      </c>
      <c r="W8" s="37">
        <v>127.5</v>
      </c>
      <c r="X8" s="37">
        <v>128.99</v>
      </c>
      <c r="Y8" s="37">
        <v>126.62</v>
      </c>
      <c r="Z8" s="37">
        <v>130.28</v>
      </c>
      <c r="AA8" s="37">
        <v>147.55000000000001</v>
      </c>
      <c r="AB8" s="37">
        <v>124.67</v>
      </c>
      <c r="AC8" s="37">
        <v>123.16</v>
      </c>
      <c r="AD8" s="37">
        <v>131.66</v>
      </c>
      <c r="AE8" s="37">
        <v>128.24</v>
      </c>
      <c r="AF8" s="37">
        <v>123.06</v>
      </c>
      <c r="AG8" s="37">
        <v>115.27</v>
      </c>
      <c r="AH8" s="37">
        <v>127.73</v>
      </c>
      <c r="AI8" s="37">
        <v>117.97</v>
      </c>
      <c r="AJ8" s="37">
        <v>116.67</v>
      </c>
      <c r="AK8" s="37">
        <v>105.94</v>
      </c>
      <c r="AL8" s="37">
        <v>120.01</v>
      </c>
      <c r="AM8" s="37">
        <v>112</v>
      </c>
      <c r="AN8" s="37">
        <v>97.54</v>
      </c>
      <c r="AO8" s="37">
        <v>80.91</v>
      </c>
      <c r="AP8" s="37">
        <v>104.73</v>
      </c>
      <c r="AQ8" s="37">
        <v>88.97</v>
      </c>
      <c r="AR8" s="37">
        <v>77.510000000000005</v>
      </c>
      <c r="AS8" s="37">
        <v>72.37</v>
      </c>
      <c r="AT8" s="37">
        <v>84.88</v>
      </c>
      <c r="AU8" s="37">
        <v>80.540000000000006</v>
      </c>
      <c r="AV8" s="37">
        <v>70.599999999999994</v>
      </c>
      <c r="AW8" s="37">
        <v>65.569999999999993</v>
      </c>
      <c r="AX8" s="37">
        <v>65.88</v>
      </c>
      <c r="AY8" s="37">
        <v>63.59</v>
      </c>
      <c r="AZ8" s="37">
        <v>55.29</v>
      </c>
      <c r="BA8" s="37">
        <v>58.11</v>
      </c>
      <c r="BB8" s="37">
        <v>59</v>
      </c>
      <c r="BC8" s="37">
        <v>50.05</v>
      </c>
      <c r="BD8" s="37">
        <v>44.97</v>
      </c>
      <c r="BE8" s="37">
        <v>31.05</v>
      </c>
      <c r="BF8" s="37">
        <v>43.34</v>
      </c>
      <c r="BG8" s="37">
        <v>36.1</v>
      </c>
      <c r="BH8" s="37">
        <v>42</v>
      </c>
      <c r="BI8" s="37">
        <v>45</v>
      </c>
      <c r="BJ8" s="37">
        <v>30.63</v>
      </c>
      <c r="BK8" s="37">
        <v>38.69</v>
      </c>
      <c r="BL8" s="37">
        <v>51.8</v>
      </c>
      <c r="BM8" s="37">
        <v>78.2</v>
      </c>
      <c r="BN8" s="37">
        <v>50</v>
      </c>
      <c r="BO8" s="37">
        <v>63.68</v>
      </c>
      <c r="BP8" s="37">
        <v>81.39</v>
      </c>
      <c r="BQ8" s="37">
        <v>114.27</v>
      </c>
      <c r="BR8" s="37">
        <v>77.08</v>
      </c>
      <c r="BS8" s="37">
        <v>108.46</v>
      </c>
      <c r="BT8" s="37">
        <v>126.77</v>
      </c>
      <c r="BU8" s="37">
        <v>131</v>
      </c>
      <c r="BV8" s="37">
        <v>110.6</v>
      </c>
      <c r="BW8" s="37">
        <v>137.66999999999999</v>
      </c>
      <c r="BX8" s="37">
        <v>158.19</v>
      </c>
      <c r="BY8" s="37">
        <v>167.16</v>
      </c>
      <c r="BZ8" s="37">
        <v>150.29</v>
      </c>
      <c r="CA8" s="37">
        <v>147.88</v>
      </c>
      <c r="CB8" s="37">
        <v>152.82</v>
      </c>
      <c r="CC8" s="37">
        <v>173.38</v>
      </c>
      <c r="CD8" s="37">
        <v>180.23</v>
      </c>
      <c r="CE8" s="37">
        <v>171.4</v>
      </c>
      <c r="CF8" s="37">
        <v>178.31</v>
      </c>
      <c r="CG8" s="37">
        <v>180.4</v>
      </c>
      <c r="CH8" s="37">
        <v>177.94</v>
      </c>
      <c r="CI8" s="37">
        <v>179.96</v>
      </c>
      <c r="CJ8" s="37">
        <v>177.13</v>
      </c>
      <c r="CK8" s="37">
        <v>161.88999999999999</v>
      </c>
      <c r="CL8" s="37">
        <v>181.27</v>
      </c>
      <c r="CM8" s="37">
        <v>170.87</v>
      </c>
      <c r="CN8" s="37">
        <v>161.22999999999999</v>
      </c>
      <c r="CO8" s="37">
        <v>151.19</v>
      </c>
      <c r="CP8" s="37">
        <v>165.1</v>
      </c>
      <c r="CQ8" s="37">
        <v>154.37</v>
      </c>
      <c r="CR8" s="37">
        <v>150.63999999999999</v>
      </c>
      <c r="CS8" s="37">
        <v>141.1</v>
      </c>
      <c r="CT8" s="38"/>
      <c r="CU8" s="38"/>
      <c r="CV8" s="38"/>
      <c r="CW8" s="39"/>
      <c r="CX8" s="40">
        <f>IF(SUM(B8:CW8)&lt;&gt;0,AVERAGEIF(B8:CW8,"&lt;&gt;"""),"")</f>
        <v>111.27020833333336</v>
      </c>
    </row>
    <row r="9" spans="1:102" ht="24.95" customHeight="1" thickBot="1" x14ac:dyDescent="0.25">
      <c r="A9" s="41" t="s">
        <v>6</v>
      </c>
      <c r="B9" s="42">
        <v>111.78749999999999</v>
      </c>
      <c r="C9" s="43">
        <v>111.78749999999999</v>
      </c>
      <c r="D9" s="43">
        <v>111.78749999999999</v>
      </c>
      <c r="E9" s="43">
        <v>111.78749999999999</v>
      </c>
      <c r="F9" s="43">
        <v>106.2075</v>
      </c>
      <c r="G9" s="43">
        <v>106.2075</v>
      </c>
      <c r="H9" s="43">
        <v>106.2075</v>
      </c>
      <c r="I9" s="43">
        <v>106.2075</v>
      </c>
      <c r="J9" s="43">
        <v>106.655</v>
      </c>
      <c r="K9" s="43">
        <v>106.655</v>
      </c>
      <c r="L9" s="43">
        <v>106.655</v>
      </c>
      <c r="M9" s="43">
        <v>106.655</v>
      </c>
      <c r="N9" s="43">
        <v>107.9375</v>
      </c>
      <c r="O9" s="43">
        <v>107.9375</v>
      </c>
      <c r="P9" s="43">
        <v>107.9375</v>
      </c>
      <c r="Q9" s="43">
        <v>107.9375</v>
      </c>
      <c r="R9" s="43">
        <v>117.21</v>
      </c>
      <c r="S9" s="43">
        <v>117.21</v>
      </c>
      <c r="T9" s="43">
        <v>117.21</v>
      </c>
      <c r="U9" s="43">
        <v>117.21</v>
      </c>
      <c r="V9" s="43">
        <v>126.8875</v>
      </c>
      <c r="W9" s="43">
        <v>126.8875</v>
      </c>
      <c r="X9" s="43">
        <v>126.8875</v>
      </c>
      <c r="Y9" s="43">
        <v>126.8875</v>
      </c>
      <c r="Z9" s="43">
        <v>131.41499999999999</v>
      </c>
      <c r="AA9" s="43">
        <v>131.41499999999999</v>
      </c>
      <c r="AB9" s="43">
        <v>131.41499999999999</v>
      </c>
      <c r="AC9" s="43">
        <v>131.41499999999999</v>
      </c>
      <c r="AD9" s="43">
        <v>124.5575</v>
      </c>
      <c r="AE9" s="43">
        <v>124.5575</v>
      </c>
      <c r="AF9" s="43">
        <v>124.5575</v>
      </c>
      <c r="AG9" s="43">
        <v>124.5575</v>
      </c>
      <c r="AH9" s="43">
        <v>117.0775</v>
      </c>
      <c r="AI9" s="43">
        <v>117.0775</v>
      </c>
      <c r="AJ9" s="43">
        <v>117.0775</v>
      </c>
      <c r="AK9" s="43">
        <v>117.0775</v>
      </c>
      <c r="AL9" s="43">
        <v>102.61499999999999</v>
      </c>
      <c r="AM9" s="43">
        <v>102.61499999999999</v>
      </c>
      <c r="AN9" s="43">
        <v>102.61499999999999</v>
      </c>
      <c r="AO9" s="43">
        <v>102.61499999999999</v>
      </c>
      <c r="AP9" s="43">
        <v>85.894999999999996</v>
      </c>
      <c r="AQ9" s="43">
        <v>85.894999999999996</v>
      </c>
      <c r="AR9" s="43">
        <v>85.894999999999996</v>
      </c>
      <c r="AS9" s="43">
        <v>85.894999999999996</v>
      </c>
      <c r="AT9" s="43">
        <v>75.397499999999994</v>
      </c>
      <c r="AU9" s="43">
        <v>75.397499999999994</v>
      </c>
      <c r="AV9" s="43">
        <v>75.397499999999994</v>
      </c>
      <c r="AW9" s="43">
        <v>75.397499999999994</v>
      </c>
      <c r="AX9" s="43">
        <v>60.717500000000001</v>
      </c>
      <c r="AY9" s="43">
        <v>60.717500000000001</v>
      </c>
      <c r="AZ9" s="43">
        <v>60.717500000000001</v>
      </c>
      <c r="BA9" s="43">
        <v>60.717500000000001</v>
      </c>
      <c r="BB9" s="43">
        <v>46.267499999999998</v>
      </c>
      <c r="BC9" s="43">
        <v>46.267499999999998</v>
      </c>
      <c r="BD9" s="43">
        <v>46.267499999999998</v>
      </c>
      <c r="BE9" s="43">
        <v>46.267499999999998</v>
      </c>
      <c r="BF9" s="43">
        <v>41.61</v>
      </c>
      <c r="BG9" s="43">
        <v>41.61</v>
      </c>
      <c r="BH9" s="43">
        <v>41.61</v>
      </c>
      <c r="BI9" s="43">
        <v>41.61</v>
      </c>
      <c r="BJ9" s="43">
        <v>49.83</v>
      </c>
      <c r="BK9" s="43">
        <v>49.83</v>
      </c>
      <c r="BL9" s="43">
        <v>49.83</v>
      </c>
      <c r="BM9" s="43">
        <v>49.83</v>
      </c>
      <c r="BN9" s="43">
        <v>77.334999999999994</v>
      </c>
      <c r="BO9" s="43">
        <v>77.334999999999994</v>
      </c>
      <c r="BP9" s="43">
        <v>77.334999999999994</v>
      </c>
      <c r="BQ9" s="43">
        <v>77.334999999999994</v>
      </c>
      <c r="BR9" s="43">
        <v>110.8275</v>
      </c>
      <c r="BS9" s="43">
        <v>110.8275</v>
      </c>
      <c r="BT9" s="43">
        <v>110.8275</v>
      </c>
      <c r="BU9" s="43">
        <v>110.8275</v>
      </c>
      <c r="BV9" s="43">
        <v>143.405</v>
      </c>
      <c r="BW9" s="43">
        <v>143.405</v>
      </c>
      <c r="BX9" s="43">
        <v>143.405</v>
      </c>
      <c r="BY9" s="43">
        <v>143.405</v>
      </c>
      <c r="BZ9" s="43">
        <v>156.0925</v>
      </c>
      <c r="CA9" s="43">
        <v>156.0925</v>
      </c>
      <c r="CB9" s="43">
        <v>156.0925</v>
      </c>
      <c r="CC9" s="43">
        <v>156.0925</v>
      </c>
      <c r="CD9" s="43">
        <v>177.58500000000001</v>
      </c>
      <c r="CE9" s="43">
        <v>177.58500000000001</v>
      </c>
      <c r="CF9" s="43">
        <v>177.58500000000001</v>
      </c>
      <c r="CG9" s="43">
        <v>177.58500000000001</v>
      </c>
      <c r="CH9" s="43">
        <v>174.23</v>
      </c>
      <c r="CI9" s="43">
        <v>174.23</v>
      </c>
      <c r="CJ9" s="43">
        <v>174.23</v>
      </c>
      <c r="CK9" s="43">
        <v>174.23</v>
      </c>
      <c r="CL9" s="43">
        <v>166.14</v>
      </c>
      <c r="CM9" s="43">
        <v>166.14</v>
      </c>
      <c r="CN9" s="43">
        <v>166.14</v>
      </c>
      <c r="CO9" s="43">
        <v>166.14</v>
      </c>
      <c r="CP9" s="43">
        <v>152.80250000000001</v>
      </c>
      <c r="CQ9" s="43">
        <v>152.80250000000001</v>
      </c>
      <c r="CR9" s="43">
        <v>152.80250000000001</v>
      </c>
      <c r="CS9" s="43">
        <v>152.80250000000001</v>
      </c>
      <c r="CT9" s="44"/>
      <c r="CU9" s="44"/>
      <c r="CV9" s="44"/>
      <c r="CW9" s="45"/>
      <c r="CX9" s="46">
        <f>IF(SUM(B9:CW9)&lt;&gt;0,AVERAGEIF(B9:CW9,"&lt;&gt;"""),"")</f>
        <v>111.27020833333323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26.917000000000002</v>
      </c>
      <c r="C15" s="71">
        <v>12.432</v>
      </c>
      <c r="D15" s="71">
        <v>10.994999999999999</v>
      </c>
      <c r="E15" s="71">
        <v>11.551</v>
      </c>
      <c r="F15" s="71">
        <v>50.429000000000002</v>
      </c>
      <c r="G15" s="71">
        <v>46.607999999999997</v>
      </c>
      <c r="H15" s="71">
        <v>63.118000000000002</v>
      </c>
      <c r="I15" s="71">
        <v>42.981999999999999</v>
      </c>
      <c r="J15" s="71">
        <v>39.813000000000002</v>
      </c>
      <c r="K15" s="71">
        <v>34.024999999999999</v>
      </c>
      <c r="L15" s="71">
        <v>21.253</v>
      </c>
      <c r="M15" s="71">
        <v>36.857999999999997</v>
      </c>
      <c r="N15" s="71">
        <v>56.598999999999997</v>
      </c>
      <c r="O15" s="71">
        <v>41.991999999999997</v>
      </c>
      <c r="P15" s="71">
        <v>40.804000000000002</v>
      </c>
      <c r="Q15" s="71">
        <v>41.018999999999998</v>
      </c>
      <c r="R15" s="71">
        <v>32.353000000000002</v>
      </c>
      <c r="S15" s="71">
        <v>30.341000000000001</v>
      </c>
      <c r="T15" s="71">
        <v>29.638999999999999</v>
      </c>
      <c r="U15" s="71">
        <v>35.401000000000003</v>
      </c>
      <c r="V15" s="71">
        <v>47.274999999999999</v>
      </c>
      <c r="W15" s="71">
        <v>47.540999999999997</v>
      </c>
      <c r="X15" s="71">
        <v>58.085000000000001</v>
      </c>
      <c r="Y15" s="71">
        <v>62.250999999999998</v>
      </c>
      <c r="Z15" s="71">
        <v>82.448999999999998</v>
      </c>
      <c r="AA15" s="71">
        <v>71.186000000000007</v>
      </c>
      <c r="AB15" s="71">
        <v>79.703000000000003</v>
      </c>
      <c r="AC15" s="71">
        <v>94.92</v>
      </c>
      <c r="AD15" s="71">
        <v>80.671999999999997</v>
      </c>
      <c r="AE15" s="71">
        <v>93.914000000000001</v>
      </c>
      <c r="AF15" s="71">
        <v>118.834</v>
      </c>
      <c r="AG15" s="71">
        <v>122.438</v>
      </c>
      <c r="AH15" s="71">
        <v>115.642</v>
      </c>
      <c r="AI15" s="71">
        <v>122.074</v>
      </c>
      <c r="AJ15" s="71">
        <v>114.96299999999999</v>
      </c>
      <c r="AK15" s="71">
        <v>130.62799999999999</v>
      </c>
      <c r="AL15" s="71">
        <v>20.315999999999999</v>
      </c>
      <c r="AM15" s="71">
        <v>24.327999999999999</v>
      </c>
      <c r="AN15" s="71">
        <v>23.501000000000001</v>
      </c>
      <c r="AO15" s="71">
        <v>16.8</v>
      </c>
      <c r="AP15" s="71">
        <v>16.173999999999999</v>
      </c>
      <c r="AQ15" s="71">
        <v>33.103000000000002</v>
      </c>
      <c r="AR15" s="71">
        <v>19.414000000000001</v>
      </c>
      <c r="AS15" s="71">
        <v>22.51</v>
      </c>
      <c r="AT15" s="71">
        <v>23.402000000000001</v>
      </c>
      <c r="AU15" s="71">
        <v>28.4</v>
      </c>
      <c r="AV15" s="71">
        <v>31.9</v>
      </c>
      <c r="AW15" s="71">
        <v>33.081000000000003</v>
      </c>
      <c r="AX15" s="71">
        <v>34.148000000000003</v>
      </c>
      <c r="AY15" s="71">
        <v>33.037999999999997</v>
      </c>
      <c r="AZ15" s="71">
        <v>32.700000000000003</v>
      </c>
      <c r="BA15" s="71">
        <v>32</v>
      </c>
      <c r="BB15" s="71">
        <v>28.2</v>
      </c>
      <c r="BC15" s="71">
        <v>28</v>
      </c>
      <c r="BD15" s="71">
        <v>28.4</v>
      </c>
      <c r="BE15" s="71">
        <v>31.7</v>
      </c>
      <c r="BF15" s="71">
        <v>26.335999999999999</v>
      </c>
      <c r="BG15" s="71">
        <v>29.172999999999998</v>
      </c>
      <c r="BH15" s="71">
        <v>29.986999999999998</v>
      </c>
      <c r="BI15" s="71">
        <v>30.373999999999999</v>
      </c>
      <c r="BJ15" s="71">
        <v>36.752000000000002</v>
      </c>
      <c r="BK15" s="71">
        <v>28.689</v>
      </c>
      <c r="BL15" s="71">
        <v>43.844000000000001</v>
      </c>
      <c r="BM15" s="71">
        <v>40.887999999999998</v>
      </c>
      <c r="BN15" s="71">
        <v>51.975000000000001</v>
      </c>
      <c r="BO15" s="71">
        <v>63.262</v>
      </c>
      <c r="BP15" s="71">
        <v>48.43</v>
      </c>
      <c r="BQ15" s="71">
        <v>31.151</v>
      </c>
      <c r="BR15" s="71">
        <v>54.786999999999999</v>
      </c>
      <c r="BS15" s="71">
        <v>28.417999999999999</v>
      </c>
      <c r="BT15" s="71">
        <v>25.215</v>
      </c>
      <c r="BU15" s="71">
        <v>34.674999999999997</v>
      </c>
      <c r="BV15" s="71">
        <v>51.866</v>
      </c>
      <c r="BW15" s="71">
        <v>27.742999999999999</v>
      </c>
      <c r="BX15" s="71">
        <v>26.274999999999999</v>
      </c>
      <c r="BY15" s="71">
        <v>27.699000000000002</v>
      </c>
      <c r="BZ15" s="71">
        <v>6.8470000000000004</v>
      </c>
      <c r="CA15" s="71">
        <v>9.2119999999999997</v>
      </c>
      <c r="CB15" s="71">
        <v>5.78</v>
      </c>
      <c r="CC15" s="71">
        <v>1.8</v>
      </c>
      <c r="CD15" s="71">
        <v>1.798</v>
      </c>
      <c r="CE15" s="71">
        <v>1.7</v>
      </c>
      <c r="CF15" s="71">
        <v>2.3530000000000002</v>
      </c>
      <c r="CG15" s="71">
        <v>1.87</v>
      </c>
      <c r="CH15" s="71">
        <v>3.9940000000000002</v>
      </c>
      <c r="CI15" s="71">
        <v>2.012</v>
      </c>
      <c r="CJ15" s="71">
        <v>2.3239999999999998</v>
      </c>
      <c r="CK15" s="71">
        <v>12.731999999999999</v>
      </c>
      <c r="CL15" s="71">
        <v>3.19</v>
      </c>
      <c r="CM15" s="71">
        <v>2.8050000000000002</v>
      </c>
      <c r="CN15" s="71">
        <v>2.2789999999999999</v>
      </c>
      <c r="CO15" s="71">
        <v>2.1589999999999998</v>
      </c>
      <c r="CP15" s="71">
        <v>2.1</v>
      </c>
      <c r="CQ15" s="71">
        <v>2.1</v>
      </c>
      <c r="CR15" s="71">
        <v>2.1</v>
      </c>
      <c r="CS15" s="71">
        <v>2.2000000000000002</v>
      </c>
      <c r="CT15" s="72"/>
      <c r="CU15" s="72"/>
      <c r="CV15" s="72"/>
      <c r="CW15" s="73"/>
      <c r="CX15" s="74">
        <f t="array" ref="CX15">SUMPRODUCT(B15:CW15*0.25)</f>
        <v>874.42825000000005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>
        <v>15.3</v>
      </c>
      <c r="E17" s="71">
        <v>36</v>
      </c>
      <c r="F17" s="71"/>
      <c r="G17" s="71"/>
      <c r="H17" s="71"/>
      <c r="I17" s="71"/>
      <c r="J17" s="71">
        <v>71.7</v>
      </c>
      <c r="K17" s="71">
        <v>71.7</v>
      </c>
      <c r="L17" s="71">
        <v>71.7</v>
      </c>
      <c r="M17" s="71">
        <v>71.7</v>
      </c>
      <c r="N17" s="71">
        <v>36</v>
      </c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>
        <v>45.6</v>
      </c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104.925</v>
      </c>
    </row>
    <row r="18" spans="1:102" ht="30" customHeight="1" thickBot="1" x14ac:dyDescent="0.25">
      <c r="A18" s="75" t="s">
        <v>15</v>
      </c>
      <c r="B18" s="76">
        <f>SUM(B11:B17)</f>
        <v>26.917000000000002</v>
      </c>
      <c r="C18" s="77">
        <f t="shared" ref="C18:BN18" si="0">SUM(C11:C17)</f>
        <v>12.432</v>
      </c>
      <c r="D18" s="77">
        <f t="shared" si="0"/>
        <v>26.295000000000002</v>
      </c>
      <c r="E18" s="77">
        <f t="shared" si="0"/>
        <v>47.551000000000002</v>
      </c>
      <c r="F18" s="77">
        <f t="shared" si="0"/>
        <v>50.429000000000002</v>
      </c>
      <c r="G18" s="77">
        <f t="shared" si="0"/>
        <v>46.607999999999997</v>
      </c>
      <c r="H18" s="77">
        <f t="shared" si="0"/>
        <v>63.118000000000002</v>
      </c>
      <c r="I18" s="77">
        <f t="shared" si="0"/>
        <v>42.981999999999999</v>
      </c>
      <c r="J18" s="77">
        <f t="shared" si="0"/>
        <v>111.51300000000001</v>
      </c>
      <c r="K18" s="77">
        <f t="shared" si="0"/>
        <v>105.72499999999999</v>
      </c>
      <c r="L18" s="77">
        <f t="shared" si="0"/>
        <v>92.953000000000003</v>
      </c>
      <c r="M18" s="77">
        <f t="shared" si="0"/>
        <v>108.55799999999999</v>
      </c>
      <c r="N18" s="77">
        <f t="shared" si="0"/>
        <v>92.59899999999999</v>
      </c>
      <c r="O18" s="77">
        <f t="shared" si="0"/>
        <v>41.991999999999997</v>
      </c>
      <c r="P18" s="77">
        <f t="shared" si="0"/>
        <v>40.804000000000002</v>
      </c>
      <c r="Q18" s="77">
        <f t="shared" si="0"/>
        <v>41.018999999999998</v>
      </c>
      <c r="R18" s="77">
        <f t="shared" si="0"/>
        <v>32.353000000000002</v>
      </c>
      <c r="S18" s="77">
        <f t="shared" si="0"/>
        <v>30.341000000000001</v>
      </c>
      <c r="T18" s="77">
        <f t="shared" si="0"/>
        <v>29.638999999999999</v>
      </c>
      <c r="U18" s="77">
        <f t="shared" si="0"/>
        <v>35.401000000000003</v>
      </c>
      <c r="V18" s="77">
        <f t="shared" si="0"/>
        <v>47.274999999999999</v>
      </c>
      <c r="W18" s="77">
        <f t="shared" si="0"/>
        <v>47.540999999999997</v>
      </c>
      <c r="X18" s="77">
        <f t="shared" si="0"/>
        <v>58.085000000000001</v>
      </c>
      <c r="Y18" s="77">
        <f t="shared" si="0"/>
        <v>62.250999999999998</v>
      </c>
      <c r="Z18" s="77">
        <f t="shared" si="0"/>
        <v>82.448999999999998</v>
      </c>
      <c r="AA18" s="77">
        <f t="shared" si="0"/>
        <v>71.186000000000007</v>
      </c>
      <c r="AB18" s="77">
        <f t="shared" si="0"/>
        <v>79.703000000000003</v>
      </c>
      <c r="AC18" s="77">
        <f t="shared" si="0"/>
        <v>94.92</v>
      </c>
      <c r="AD18" s="77">
        <f t="shared" si="0"/>
        <v>80.671999999999997</v>
      </c>
      <c r="AE18" s="77">
        <f t="shared" si="0"/>
        <v>93.914000000000001</v>
      </c>
      <c r="AF18" s="77">
        <f t="shared" si="0"/>
        <v>118.834</v>
      </c>
      <c r="AG18" s="77">
        <f t="shared" si="0"/>
        <v>122.438</v>
      </c>
      <c r="AH18" s="77">
        <f t="shared" si="0"/>
        <v>115.642</v>
      </c>
      <c r="AI18" s="77">
        <f t="shared" si="0"/>
        <v>122.074</v>
      </c>
      <c r="AJ18" s="77">
        <f t="shared" si="0"/>
        <v>114.96299999999999</v>
      </c>
      <c r="AK18" s="77">
        <f t="shared" si="0"/>
        <v>130.62799999999999</v>
      </c>
      <c r="AL18" s="77">
        <f t="shared" si="0"/>
        <v>20.315999999999999</v>
      </c>
      <c r="AM18" s="77">
        <f t="shared" si="0"/>
        <v>24.327999999999999</v>
      </c>
      <c r="AN18" s="77">
        <f t="shared" si="0"/>
        <v>23.501000000000001</v>
      </c>
      <c r="AO18" s="77">
        <f t="shared" si="0"/>
        <v>16.8</v>
      </c>
      <c r="AP18" s="77">
        <f t="shared" si="0"/>
        <v>16.173999999999999</v>
      </c>
      <c r="AQ18" s="77">
        <f t="shared" si="0"/>
        <v>33.103000000000002</v>
      </c>
      <c r="AR18" s="77">
        <f t="shared" si="0"/>
        <v>19.414000000000001</v>
      </c>
      <c r="AS18" s="77">
        <f t="shared" si="0"/>
        <v>22.51</v>
      </c>
      <c r="AT18" s="77">
        <f t="shared" si="0"/>
        <v>23.402000000000001</v>
      </c>
      <c r="AU18" s="77">
        <f t="shared" si="0"/>
        <v>28.4</v>
      </c>
      <c r="AV18" s="77">
        <f t="shared" si="0"/>
        <v>31.9</v>
      </c>
      <c r="AW18" s="77">
        <f t="shared" si="0"/>
        <v>33.081000000000003</v>
      </c>
      <c r="AX18" s="77">
        <f t="shared" si="0"/>
        <v>34.148000000000003</v>
      </c>
      <c r="AY18" s="77">
        <f t="shared" si="0"/>
        <v>33.037999999999997</v>
      </c>
      <c r="AZ18" s="77">
        <f t="shared" si="0"/>
        <v>32.700000000000003</v>
      </c>
      <c r="BA18" s="77">
        <f t="shared" si="0"/>
        <v>32</v>
      </c>
      <c r="BB18" s="77">
        <f t="shared" si="0"/>
        <v>28.2</v>
      </c>
      <c r="BC18" s="77">
        <f t="shared" si="0"/>
        <v>28</v>
      </c>
      <c r="BD18" s="77">
        <f t="shared" si="0"/>
        <v>28.4</v>
      </c>
      <c r="BE18" s="77">
        <f t="shared" si="0"/>
        <v>31.7</v>
      </c>
      <c r="BF18" s="77">
        <f t="shared" si="0"/>
        <v>26.335999999999999</v>
      </c>
      <c r="BG18" s="77">
        <f t="shared" si="0"/>
        <v>29.172999999999998</v>
      </c>
      <c r="BH18" s="77">
        <f t="shared" si="0"/>
        <v>29.986999999999998</v>
      </c>
      <c r="BI18" s="77">
        <f t="shared" si="0"/>
        <v>30.373999999999999</v>
      </c>
      <c r="BJ18" s="77">
        <f t="shared" si="0"/>
        <v>36.752000000000002</v>
      </c>
      <c r="BK18" s="77">
        <f t="shared" si="0"/>
        <v>28.689</v>
      </c>
      <c r="BL18" s="77">
        <f t="shared" si="0"/>
        <v>43.844000000000001</v>
      </c>
      <c r="BM18" s="77">
        <f t="shared" si="0"/>
        <v>40.887999999999998</v>
      </c>
      <c r="BN18" s="77">
        <f t="shared" si="0"/>
        <v>51.975000000000001</v>
      </c>
      <c r="BO18" s="77">
        <f t="shared" ref="BO18:CW18" si="1">SUM(BO11:BO17)</f>
        <v>63.262</v>
      </c>
      <c r="BP18" s="77">
        <f t="shared" si="1"/>
        <v>48.43</v>
      </c>
      <c r="BQ18" s="77">
        <f t="shared" si="1"/>
        <v>31.151</v>
      </c>
      <c r="BR18" s="77">
        <f t="shared" si="1"/>
        <v>54.786999999999999</v>
      </c>
      <c r="BS18" s="77">
        <f t="shared" si="1"/>
        <v>28.417999999999999</v>
      </c>
      <c r="BT18" s="77">
        <f t="shared" si="1"/>
        <v>25.215</v>
      </c>
      <c r="BU18" s="77">
        <f t="shared" si="1"/>
        <v>34.674999999999997</v>
      </c>
      <c r="BV18" s="77">
        <f t="shared" si="1"/>
        <v>51.866</v>
      </c>
      <c r="BW18" s="77">
        <f t="shared" si="1"/>
        <v>27.742999999999999</v>
      </c>
      <c r="BX18" s="77">
        <f t="shared" si="1"/>
        <v>26.274999999999999</v>
      </c>
      <c r="BY18" s="77">
        <f t="shared" si="1"/>
        <v>27.699000000000002</v>
      </c>
      <c r="BZ18" s="77">
        <f t="shared" si="1"/>
        <v>6.8470000000000004</v>
      </c>
      <c r="CA18" s="77">
        <f t="shared" si="1"/>
        <v>9.2119999999999997</v>
      </c>
      <c r="CB18" s="77">
        <f t="shared" si="1"/>
        <v>5.78</v>
      </c>
      <c r="CC18" s="77">
        <f t="shared" si="1"/>
        <v>1.8</v>
      </c>
      <c r="CD18" s="77">
        <f t="shared" si="1"/>
        <v>1.798</v>
      </c>
      <c r="CE18" s="77">
        <f t="shared" si="1"/>
        <v>1.7</v>
      </c>
      <c r="CF18" s="77">
        <f t="shared" si="1"/>
        <v>2.3530000000000002</v>
      </c>
      <c r="CG18" s="77">
        <f t="shared" si="1"/>
        <v>1.87</v>
      </c>
      <c r="CH18" s="77">
        <f t="shared" si="1"/>
        <v>3.9940000000000002</v>
      </c>
      <c r="CI18" s="77">
        <f t="shared" si="1"/>
        <v>2.012</v>
      </c>
      <c r="CJ18" s="77">
        <f t="shared" si="1"/>
        <v>2.3239999999999998</v>
      </c>
      <c r="CK18" s="77">
        <f t="shared" si="1"/>
        <v>58.332000000000001</v>
      </c>
      <c r="CL18" s="77">
        <f t="shared" si="1"/>
        <v>3.19</v>
      </c>
      <c r="CM18" s="77">
        <f t="shared" si="1"/>
        <v>2.8050000000000002</v>
      </c>
      <c r="CN18" s="77">
        <f t="shared" si="1"/>
        <v>2.2789999999999999</v>
      </c>
      <c r="CO18" s="77">
        <f t="shared" si="1"/>
        <v>2.1589999999999998</v>
      </c>
      <c r="CP18" s="77">
        <f t="shared" si="1"/>
        <v>2.1</v>
      </c>
      <c r="CQ18" s="77">
        <f t="shared" si="1"/>
        <v>2.1</v>
      </c>
      <c r="CR18" s="77">
        <f t="shared" si="1"/>
        <v>2.1</v>
      </c>
      <c r="CS18" s="77">
        <f t="shared" si="1"/>
        <v>2.2000000000000002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979.35325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>
        <v>2.5</v>
      </c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>
        <v>6.8</v>
      </c>
      <c r="AI22" s="94">
        <v>6.8</v>
      </c>
      <c r="AJ22" s="94">
        <v>6.7</v>
      </c>
      <c r="AK22" s="94">
        <v>6.6</v>
      </c>
      <c r="AL22" s="94">
        <v>2.7</v>
      </c>
      <c r="AM22" s="94">
        <v>2.6</v>
      </c>
      <c r="AN22" s="94">
        <v>2.6</v>
      </c>
      <c r="AO22" s="94">
        <v>2.5</v>
      </c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>
        <v>20</v>
      </c>
      <c r="BL22" s="94">
        <v>20</v>
      </c>
      <c r="BM22" s="94">
        <v>20</v>
      </c>
      <c r="BN22" s="94">
        <v>20</v>
      </c>
      <c r="BO22" s="94">
        <v>20</v>
      </c>
      <c r="BP22" s="94">
        <v>20</v>
      </c>
      <c r="BQ22" s="94">
        <v>20</v>
      </c>
      <c r="BR22" s="94"/>
      <c r="BS22" s="94"/>
      <c r="BT22" s="94"/>
      <c r="BU22" s="94"/>
      <c r="BV22" s="94">
        <v>4</v>
      </c>
      <c r="BW22" s="94">
        <v>4</v>
      </c>
      <c r="BX22" s="94"/>
      <c r="BY22" s="94">
        <v>3.5999999999999997E-2</v>
      </c>
      <c r="BZ22" s="94">
        <v>3.2</v>
      </c>
      <c r="CA22" s="94"/>
      <c r="CB22" s="94"/>
      <c r="CC22" s="94"/>
      <c r="CD22" s="94"/>
      <c r="CE22" s="94"/>
      <c r="CF22" s="94"/>
      <c r="CG22" s="94"/>
      <c r="CH22" s="94">
        <v>1.6E-2</v>
      </c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47.762999999999998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>
        <v>5.609</v>
      </c>
      <c r="G23" s="99"/>
      <c r="H23" s="99">
        <v>3.238</v>
      </c>
      <c r="I23" s="99"/>
      <c r="J23" s="99">
        <v>5.2089999999999996</v>
      </c>
      <c r="K23" s="99">
        <v>7.2110000000000003</v>
      </c>
      <c r="L23" s="99">
        <v>3.105</v>
      </c>
      <c r="M23" s="99">
        <v>5.2089999999999996</v>
      </c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>
        <v>1</v>
      </c>
      <c r="AC23" s="99">
        <v>1</v>
      </c>
      <c r="AD23" s="99">
        <v>1</v>
      </c>
      <c r="AE23" s="99">
        <v>1</v>
      </c>
      <c r="AF23" s="99">
        <v>1.5</v>
      </c>
      <c r="AG23" s="99">
        <v>1.5</v>
      </c>
      <c r="AH23" s="99">
        <v>8.0069999999999997</v>
      </c>
      <c r="AI23" s="99">
        <v>7.5030000000000001</v>
      </c>
      <c r="AJ23" s="99">
        <v>6.9</v>
      </c>
      <c r="AK23" s="99">
        <v>7</v>
      </c>
      <c r="AL23" s="99">
        <v>2.8</v>
      </c>
      <c r="AM23" s="99">
        <v>2.8</v>
      </c>
      <c r="AN23" s="99">
        <v>2.8</v>
      </c>
      <c r="AO23" s="99">
        <v>3.3</v>
      </c>
      <c r="AP23" s="99"/>
      <c r="AQ23" s="99"/>
      <c r="AR23" s="99">
        <v>4.101</v>
      </c>
      <c r="AS23" s="99">
        <v>4.101</v>
      </c>
      <c r="AT23" s="99"/>
      <c r="AU23" s="99">
        <v>8.1989999999999998</v>
      </c>
      <c r="AV23" s="99">
        <v>8.1999999999999993</v>
      </c>
      <c r="AW23" s="99">
        <v>8</v>
      </c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>
        <v>0.5</v>
      </c>
      <c r="BM23" s="99">
        <v>0.5</v>
      </c>
      <c r="BN23" s="99">
        <v>1</v>
      </c>
      <c r="BO23" s="99">
        <v>1</v>
      </c>
      <c r="BP23" s="99">
        <v>1.5</v>
      </c>
      <c r="BQ23" s="99">
        <v>1.5</v>
      </c>
      <c r="BR23" s="99">
        <v>7.7069999999999999</v>
      </c>
      <c r="BS23" s="99">
        <v>7.7069999999999999</v>
      </c>
      <c r="BT23" s="99">
        <v>1</v>
      </c>
      <c r="BU23" s="99">
        <v>7</v>
      </c>
      <c r="BV23" s="99">
        <v>6</v>
      </c>
      <c r="BW23" s="99">
        <v>4.2</v>
      </c>
      <c r="BX23" s="99">
        <v>1</v>
      </c>
      <c r="BY23" s="99">
        <v>11.638</v>
      </c>
      <c r="BZ23" s="99">
        <v>1</v>
      </c>
      <c r="CA23" s="99">
        <v>1</v>
      </c>
      <c r="CB23" s="99">
        <v>1</v>
      </c>
      <c r="CC23" s="99">
        <v>1.54</v>
      </c>
      <c r="CD23" s="99">
        <v>1.5</v>
      </c>
      <c r="CE23" s="99">
        <v>23.695</v>
      </c>
      <c r="CF23" s="99">
        <v>23.696000000000002</v>
      </c>
      <c r="CG23" s="99">
        <v>22.623000000000001</v>
      </c>
      <c r="CH23" s="99">
        <v>13.228</v>
      </c>
      <c r="CI23" s="99">
        <v>19.555</v>
      </c>
      <c r="CJ23" s="99">
        <v>25</v>
      </c>
      <c r="CK23" s="99">
        <v>13</v>
      </c>
      <c r="CL23" s="99">
        <v>1</v>
      </c>
      <c r="CM23" s="99">
        <v>1</v>
      </c>
      <c r="CN23" s="99">
        <v>1</v>
      </c>
      <c r="CO23" s="99">
        <v>31.2</v>
      </c>
      <c r="CP23" s="99">
        <v>1</v>
      </c>
      <c r="CQ23" s="99">
        <v>1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86.39524999999999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2.5</v>
      </c>
      <c r="E28" s="107">
        <f t="shared" si="2"/>
        <v>0</v>
      </c>
      <c r="F28" s="107">
        <f t="shared" si="2"/>
        <v>5.609</v>
      </c>
      <c r="G28" s="107">
        <f t="shared" si="2"/>
        <v>0</v>
      </c>
      <c r="H28" s="107">
        <f t="shared" si="2"/>
        <v>3.238</v>
      </c>
      <c r="I28" s="107">
        <f t="shared" si="2"/>
        <v>0</v>
      </c>
      <c r="J28" s="107">
        <f t="shared" si="2"/>
        <v>5.2089999999999996</v>
      </c>
      <c r="K28" s="107">
        <f t="shared" si="2"/>
        <v>7.2110000000000003</v>
      </c>
      <c r="L28" s="107">
        <f t="shared" si="2"/>
        <v>3.105</v>
      </c>
      <c r="M28" s="107">
        <f t="shared" si="2"/>
        <v>5.2089999999999996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1</v>
      </c>
      <c r="AC28" s="107">
        <f t="shared" si="2"/>
        <v>1</v>
      </c>
      <c r="AD28" s="107">
        <f t="shared" si="2"/>
        <v>1</v>
      </c>
      <c r="AE28" s="107">
        <f t="shared" si="2"/>
        <v>1</v>
      </c>
      <c r="AF28" s="107">
        <f t="shared" si="2"/>
        <v>1.5</v>
      </c>
      <c r="AG28" s="107">
        <f t="shared" si="2"/>
        <v>1.5</v>
      </c>
      <c r="AH28" s="107">
        <f t="shared" si="2"/>
        <v>14.806999999999999</v>
      </c>
      <c r="AI28" s="107">
        <f t="shared" si="2"/>
        <v>14.303000000000001</v>
      </c>
      <c r="AJ28" s="107">
        <f t="shared" si="2"/>
        <v>13.600000000000001</v>
      </c>
      <c r="AK28" s="107">
        <f t="shared" si="2"/>
        <v>13.6</v>
      </c>
      <c r="AL28" s="107">
        <f t="shared" si="2"/>
        <v>5.5</v>
      </c>
      <c r="AM28" s="107">
        <f t="shared" si="2"/>
        <v>5.4</v>
      </c>
      <c r="AN28" s="107">
        <f t="shared" si="2"/>
        <v>5.4</v>
      </c>
      <c r="AO28" s="107">
        <f t="shared" si="2"/>
        <v>5.8</v>
      </c>
      <c r="AP28" s="107">
        <f t="shared" si="2"/>
        <v>0</v>
      </c>
      <c r="AQ28" s="107">
        <f t="shared" si="2"/>
        <v>0</v>
      </c>
      <c r="AR28" s="107">
        <f t="shared" si="2"/>
        <v>4.101</v>
      </c>
      <c r="AS28" s="107">
        <f t="shared" si="2"/>
        <v>4.101</v>
      </c>
      <c r="AT28" s="107">
        <f t="shared" si="2"/>
        <v>0</v>
      </c>
      <c r="AU28" s="107">
        <f t="shared" si="2"/>
        <v>8.1989999999999998</v>
      </c>
      <c r="AV28" s="107">
        <f t="shared" si="2"/>
        <v>8.1999999999999993</v>
      </c>
      <c r="AW28" s="107">
        <f t="shared" si="2"/>
        <v>8</v>
      </c>
      <c r="AX28" s="107">
        <f t="shared" si="2"/>
        <v>0</v>
      </c>
      <c r="AY28" s="107">
        <f t="shared" si="2"/>
        <v>0</v>
      </c>
      <c r="AZ28" s="107">
        <f t="shared" si="2"/>
        <v>0</v>
      </c>
      <c r="BA28" s="107">
        <f t="shared" si="2"/>
        <v>0</v>
      </c>
      <c r="BB28" s="107">
        <f t="shared" si="2"/>
        <v>0</v>
      </c>
      <c r="BC28" s="107">
        <f t="shared" si="2"/>
        <v>0</v>
      </c>
      <c r="BD28" s="107">
        <f t="shared" si="2"/>
        <v>0</v>
      </c>
      <c r="BE28" s="107">
        <f t="shared" si="2"/>
        <v>0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0</v>
      </c>
      <c r="BJ28" s="107">
        <f t="shared" si="2"/>
        <v>0</v>
      </c>
      <c r="BK28" s="107">
        <f t="shared" si="2"/>
        <v>20</v>
      </c>
      <c r="BL28" s="107">
        <f t="shared" si="2"/>
        <v>20.5</v>
      </c>
      <c r="BM28" s="107">
        <f t="shared" si="2"/>
        <v>20.5</v>
      </c>
      <c r="BN28" s="107">
        <f t="shared" si="2"/>
        <v>21</v>
      </c>
      <c r="BO28" s="107">
        <f t="shared" ref="BO28:CW28" si="3">SUM(BO21:BO27)</f>
        <v>21</v>
      </c>
      <c r="BP28" s="107">
        <f t="shared" si="3"/>
        <v>21.5</v>
      </c>
      <c r="BQ28" s="107">
        <f t="shared" si="3"/>
        <v>21.5</v>
      </c>
      <c r="BR28" s="107">
        <f t="shared" si="3"/>
        <v>7.7069999999999999</v>
      </c>
      <c r="BS28" s="107">
        <f t="shared" si="3"/>
        <v>7.7069999999999999</v>
      </c>
      <c r="BT28" s="107">
        <f t="shared" si="3"/>
        <v>1</v>
      </c>
      <c r="BU28" s="107">
        <f t="shared" si="3"/>
        <v>7</v>
      </c>
      <c r="BV28" s="107">
        <f t="shared" si="3"/>
        <v>10</v>
      </c>
      <c r="BW28" s="107">
        <f t="shared" si="3"/>
        <v>8.1999999999999993</v>
      </c>
      <c r="BX28" s="107">
        <f t="shared" si="3"/>
        <v>1</v>
      </c>
      <c r="BY28" s="107">
        <f t="shared" si="3"/>
        <v>11.673999999999999</v>
      </c>
      <c r="BZ28" s="107">
        <f t="shared" si="3"/>
        <v>4.2</v>
      </c>
      <c r="CA28" s="107">
        <f t="shared" si="3"/>
        <v>1</v>
      </c>
      <c r="CB28" s="107">
        <f t="shared" si="3"/>
        <v>1</v>
      </c>
      <c r="CC28" s="107">
        <f t="shared" si="3"/>
        <v>1.54</v>
      </c>
      <c r="CD28" s="107">
        <f t="shared" si="3"/>
        <v>1.5</v>
      </c>
      <c r="CE28" s="107">
        <f t="shared" si="3"/>
        <v>23.695</v>
      </c>
      <c r="CF28" s="107">
        <f t="shared" si="3"/>
        <v>23.696000000000002</v>
      </c>
      <c r="CG28" s="107">
        <f t="shared" si="3"/>
        <v>22.623000000000001</v>
      </c>
      <c r="CH28" s="107">
        <f t="shared" si="3"/>
        <v>13.244</v>
      </c>
      <c r="CI28" s="107">
        <f t="shared" si="3"/>
        <v>19.555</v>
      </c>
      <c r="CJ28" s="107">
        <f t="shared" si="3"/>
        <v>25</v>
      </c>
      <c r="CK28" s="107">
        <f t="shared" si="3"/>
        <v>13</v>
      </c>
      <c r="CL28" s="107">
        <f t="shared" si="3"/>
        <v>1</v>
      </c>
      <c r="CM28" s="107">
        <f t="shared" si="3"/>
        <v>1</v>
      </c>
      <c r="CN28" s="107">
        <f t="shared" si="3"/>
        <v>1</v>
      </c>
      <c r="CO28" s="107">
        <f t="shared" si="3"/>
        <v>31.2</v>
      </c>
      <c r="CP28" s="107">
        <f t="shared" si="3"/>
        <v>1</v>
      </c>
      <c r="CQ28" s="107">
        <f t="shared" si="3"/>
        <v>1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134.15824999999998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26.917000000000002</v>
      </c>
      <c r="C32" s="94">
        <v>12.432</v>
      </c>
      <c r="D32" s="94">
        <v>28.795000000000002</v>
      </c>
      <c r="E32" s="94">
        <v>47.551000000000002</v>
      </c>
      <c r="F32" s="94">
        <v>56.037999999999997</v>
      </c>
      <c r="G32" s="94">
        <v>46.607999999999997</v>
      </c>
      <c r="H32" s="94">
        <v>66.355999999999995</v>
      </c>
      <c r="I32" s="94">
        <v>42.981999999999999</v>
      </c>
      <c r="J32" s="94">
        <v>116.72199999999999</v>
      </c>
      <c r="K32" s="94">
        <v>112.93600000000001</v>
      </c>
      <c r="L32" s="94">
        <v>96.058000000000007</v>
      </c>
      <c r="M32" s="94">
        <v>113.767</v>
      </c>
      <c r="N32" s="94">
        <v>92.599000000000004</v>
      </c>
      <c r="O32" s="94">
        <v>41.991999999999997</v>
      </c>
      <c r="P32" s="94">
        <v>40.804000000000002</v>
      </c>
      <c r="Q32" s="94">
        <v>41.018999999999998</v>
      </c>
      <c r="R32" s="94">
        <v>32.353000000000002</v>
      </c>
      <c r="S32" s="94">
        <v>30.341000000000001</v>
      </c>
      <c r="T32" s="94">
        <v>29.638999999999999</v>
      </c>
      <c r="U32" s="94">
        <v>35.401000000000003</v>
      </c>
      <c r="V32" s="94">
        <v>47.274999999999999</v>
      </c>
      <c r="W32" s="94">
        <v>47.540999999999997</v>
      </c>
      <c r="X32" s="94">
        <v>58.085000000000001</v>
      </c>
      <c r="Y32" s="94">
        <v>62.250999999999998</v>
      </c>
      <c r="Z32" s="94">
        <v>82.448999999999998</v>
      </c>
      <c r="AA32" s="94">
        <v>71.186000000000007</v>
      </c>
      <c r="AB32" s="94">
        <v>80.703000000000003</v>
      </c>
      <c r="AC32" s="94">
        <v>95.92</v>
      </c>
      <c r="AD32" s="94">
        <v>81.671999999999997</v>
      </c>
      <c r="AE32" s="94">
        <v>94.914000000000001</v>
      </c>
      <c r="AF32" s="94">
        <v>120.334</v>
      </c>
      <c r="AG32" s="94">
        <v>123.938</v>
      </c>
      <c r="AH32" s="94">
        <v>130.44900000000001</v>
      </c>
      <c r="AI32" s="94">
        <v>136.37700000000001</v>
      </c>
      <c r="AJ32" s="94">
        <v>128.56299999999999</v>
      </c>
      <c r="AK32" s="94">
        <v>144.22800000000001</v>
      </c>
      <c r="AL32" s="94">
        <v>25.815999999999999</v>
      </c>
      <c r="AM32" s="94">
        <v>29.728000000000002</v>
      </c>
      <c r="AN32" s="94">
        <v>28.901</v>
      </c>
      <c r="AO32" s="94">
        <v>22.6</v>
      </c>
      <c r="AP32" s="94">
        <v>16.173999999999999</v>
      </c>
      <c r="AQ32" s="94">
        <v>33.103000000000002</v>
      </c>
      <c r="AR32" s="94">
        <v>23.515000000000001</v>
      </c>
      <c r="AS32" s="94">
        <v>26.611000000000001</v>
      </c>
      <c r="AT32" s="94">
        <v>23.402000000000001</v>
      </c>
      <c r="AU32" s="94">
        <v>36.598999999999997</v>
      </c>
      <c r="AV32" s="94">
        <v>40.1</v>
      </c>
      <c r="AW32" s="94">
        <v>41.081000000000003</v>
      </c>
      <c r="AX32" s="94">
        <v>34.148000000000003</v>
      </c>
      <c r="AY32" s="94">
        <v>33.037999999999997</v>
      </c>
      <c r="AZ32" s="94">
        <v>32.700000000000003</v>
      </c>
      <c r="BA32" s="94">
        <v>32</v>
      </c>
      <c r="BB32" s="94">
        <v>28.2</v>
      </c>
      <c r="BC32" s="94">
        <v>28</v>
      </c>
      <c r="BD32" s="94">
        <v>28.4</v>
      </c>
      <c r="BE32" s="94">
        <v>31.7</v>
      </c>
      <c r="BF32" s="94">
        <v>26.335999999999999</v>
      </c>
      <c r="BG32" s="94">
        <v>29.172999999999998</v>
      </c>
      <c r="BH32" s="94">
        <v>29.986999999999998</v>
      </c>
      <c r="BI32" s="94">
        <v>30.373999999999999</v>
      </c>
      <c r="BJ32" s="94">
        <v>36.752000000000002</v>
      </c>
      <c r="BK32" s="94">
        <v>48.689</v>
      </c>
      <c r="BL32" s="94">
        <v>64.343999999999994</v>
      </c>
      <c r="BM32" s="94">
        <v>61.387999999999998</v>
      </c>
      <c r="BN32" s="94">
        <v>72.974999999999994</v>
      </c>
      <c r="BO32" s="94">
        <v>84.262</v>
      </c>
      <c r="BP32" s="94">
        <v>69.930000000000007</v>
      </c>
      <c r="BQ32" s="94">
        <v>52.651000000000003</v>
      </c>
      <c r="BR32" s="94">
        <v>62.494</v>
      </c>
      <c r="BS32" s="94">
        <v>36.125</v>
      </c>
      <c r="BT32" s="94">
        <v>26.215</v>
      </c>
      <c r="BU32" s="94">
        <v>41.674999999999997</v>
      </c>
      <c r="BV32" s="94">
        <v>61.866</v>
      </c>
      <c r="BW32" s="94">
        <v>35.942999999999998</v>
      </c>
      <c r="BX32" s="94">
        <v>27.274999999999999</v>
      </c>
      <c r="BY32" s="94">
        <v>39.372999999999998</v>
      </c>
      <c r="BZ32" s="94">
        <v>11.047000000000001</v>
      </c>
      <c r="CA32" s="94">
        <v>10.212</v>
      </c>
      <c r="CB32" s="94">
        <v>6.78</v>
      </c>
      <c r="CC32" s="94">
        <v>3.34</v>
      </c>
      <c r="CD32" s="94">
        <v>3.298</v>
      </c>
      <c r="CE32" s="94">
        <v>25.395</v>
      </c>
      <c r="CF32" s="94">
        <v>26.048999999999999</v>
      </c>
      <c r="CG32" s="94">
        <v>24.492999999999999</v>
      </c>
      <c r="CH32" s="94">
        <v>17.238</v>
      </c>
      <c r="CI32" s="94">
        <v>21.567</v>
      </c>
      <c r="CJ32" s="94">
        <v>27.324000000000002</v>
      </c>
      <c r="CK32" s="94">
        <v>71.331999999999994</v>
      </c>
      <c r="CL32" s="94">
        <v>4.1900000000000004</v>
      </c>
      <c r="CM32" s="94">
        <v>3.8050000000000002</v>
      </c>
      <c r="CN32" s="94">
        <v>3.2789999999999999</v>
      </c>
      <c r="CO32" s="94">
        <v>33.359000000000002</v>
      </c>
      <c r="CP32" s="94">
        <v>3.1</v>
      </c>
      <c r="CQ32" s="94">
        <v>3.1</v>
      </c>
      <c r="CR32" s="94">
        <v>2.1</v>
      </c>
      <c r="CS32" s="94">
        <v>2.2000000000000002</v>
      </c>
      <c r="CT32" s="95"/>
      <c r="CU32" s="95"/>
      <c r="CV32" s="95"/>
      <c r="CW32" s="96"/>
      <c r="CX32" s="97">
        <f t="array" ref="CX32">SUMPRODUCT(B32:CW32*0.25)</f>
        <v>1113.5115000000003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26.917000000000002</v>
      </c>
      <c r="C34" s="77">
        <f t="shared" ref="C34:BN34" si="4">SUM(C31:C33)</f>
        <v>12.432</v>
      </c>
      <c r="D34" s="77">
        <f t="shared" si="4"/>
        <v>28.795000000000002</v>
      </c>
      <c r="E34" s="77">
        <f t="shared" si="4"/>
        <v>47.551000000000002</v>
      </c>
      <c r="F34" s="77">
        <f t="shared" si="4"/>
        <v>56.037999999999997</v>
      </c>
      <c r="G34" s="77">
        <f t="shared" si="4"/>
        <v>46.607999999999997</v>
      </c>
      <c r="H34" s="77">
        <f t="shared" si="4"/>
        <v>66.355999999999995</v>
      </c>
      <c r="I34" s="77">
        <f t="shared" si="4"/>
        <v>42.981999999999999</v>
      </c>
      <c r="J34" s="77">
        <f t="shared" si="4"/>
        <v>116.72199999999999</v>
      </c>
      <c r="K34" s="77">
        <f t="shared" si="4"/>
        <v>112.93600000000001</v>
      </c>
      <c r="L34" s="77">
        <f t="shared" si="4"/>
        <v>96.058000000000007</v>
      </c>
      <c r="M34" s="77">
        <f t="shared" si="4"/>
        <v>113.767</v>
      </c>
      <c r="N34" s="77">
        <f t="shared" si="4"/>
        <v>92.599000000000004</v>
      </c>
      <c r="O34" s="77">
        <f t="shared" si="4"/>
        <v>41.991999999999997</v>
      </c>
      <c r="P34" s="77">
        <f t="shared" si="4"/>
        <v>40.804000000000002</v>
      </c>
      <c r="Q34" s="77">
        <f t="shared" si="4"/>
        <v>41.018999999999998</v>
      </c>
      <c r="R34" s="77">
        <f t="shared" si="4"/>
        <v>32.353000000000002</v>
      </c>
      <c r="S34" s="77">
        <f t="shared" si="4"/>
        <v>30.341000000000001</v>
      </c>
      <c r="T34" s="77">
        <f t="shared" si="4"/>
        <v>29.638999999999999</v>
      </c>
      <c r="U34" s="77">
        <f t="shared" si="4"/>
        <v>35.401000000000003</v>
      </c>
      <c r="V34" s="77">
        <f t="shared" si="4"/>
        <v>47.274999999999999</v>
      </c>
      <c r="W34" s="77">
        <f t="shared" si="4"/>
        <v>47.540999999999997</v>
      </c>
      <c r="X34" s="77">
        <f t="shared" si="4"/>
        <v>58.085000000000001</v>
      </c>
      <c r="Y34" s="77">
        <f t="shared" si="4"/>
        <v>62.250999999999998</v>
      </c>
      <c r="Z34" s="77">
        <f t="shared" si="4"/>
        <v>82.448999999999998</v>
      </c>
      <c r="AA34" s="77">
        <f t="shared" si="4"/>
        <v>71.186000000000007</v>
      </c>
      <c r="AB34" s="77">
        <f t="shared" si="4"/>
        <v>80.703000000000003</v>
      </c>
      <c r="AC34" s="77">
        <f t="shared" si="4"/>
        <v>95.92</v>
      </c>
      <c r="AD34" s="77">
        <f t="shared" si="4"/>
        <v>81.671999999999997</v>
      </c>
      <c r="AE34" s="77">
        <f t="shared" si="4"/>
        <v>94.914000000000001</v>
      </c>
      <c r="AF34" s="77">
        <f t="shared" si="4"/>
        <v>120.334</v>
      </c>
      <c r="AG34" s="77">
        <f t="shared" si="4"/>
        <v>123.938</v>
      </c>
      <c r="AH34" s="77">
        <f t="shared" si="4"/>
        <v>130.44900000000001</v>
      </c>
      <c r="AI34" s="77">
        <f t="shared" si="4"/>
        <v>136.37700000000001</v>
      </c>
      <c r="AJ34" s="77">
        <f t="shared" si="4"/>
        <v>128.56299999999999</v>
      </c>
      <c r="AK34" s="77">
        <f t="shared" si="4"/>
        <v>144.22800000000001</v>
      </c>
      <c r="AL34" s="77">
        <f t="shared" si="4"/>
        <v>25.815999999999999</v>
      </c>
      <c r="AM34" s="77">
        <f t="shared" si="4"/>
        <v>29.728000000000002</v>
      </c>
      <c r="AN34" s="77">
        <f t="shared" si="4"/>
        <v>28.901</v>
      </c>
      <c r="AO34" s="77">
        <f t="shared" si="4"/>
        <v>22.6</v>
      </c>
      <c r="AP34" s="77">
        <f t="shared" si="4"/>
        <v>16.173999999999999</v>
      </c>
      <c r="AQ34" s="77">
        <f t="shared" si="4"/>
        <v>33.103000000000002</v>
      </c>
      <c r="AR34" s="77">
        <f t="shared" si="4"/>
        <v>23.515000000000001</v>
      </c>
      <c r="AS34" s="77">
        <f t="shared" si="4"/>
        <v>26.611000000000001</v>
      </c>
      <c r="AT34" s="77">
        <f t="shared" si="4"/>
        <v>23.402000000000001</v>
      </c>
      <c r="AU34" s="77">
        <f t="shared" si="4"/>
        <v>36.598999999999997</v>
      </c>
      <c r="AV34" s="77">
        <f t="shared" si="4"/>
        <v>40.1</v>
      </c>
      <c r="AW34" s="77">
        <f t="shared" si="4"/>
        <v>41.081000000000003</v>
      </c>
      <c r="AX34" s="77">
        <f t="shared" si="4"/>
        <v>34.148000000000003</v>
      </c>
      <c r="AY34" s="77">
        <f t="shared" si="4"/>
        <v>33.037999999999997</v>
      </c>
      <c r="AZ34" s="77">
        <f t="shared" si="4"/>
        <v>32.700000000000003</v>
      </c>
      <c r="BA34" s="77">
        <f t="shared" si="4"/>
        <v>32</v>
      </c>
      <c r="BB34" s="77">
        <f t="shared" si="4"/>
        <v>28.2</v>
      </c>
      <c r="BC34" s="77">
        <f t="shared" si="4"/>
        <v>28</v>
      </c>
      <c r="BD34" s="77">
        <f t="shared" si="4"/>
        <v>28.4</v>
      </c>
      <c r="BE34" s="77">
        <f t="shared" si="4"/>
        <v>31.7</v>
      </c>
      <c r="BF34" s="77">
        <f t="shared" si="4"/>
        <v>26.335999999999999</v>
      </c>
      <c r="BG34" s="77">
        <f t="shared" si="4"/>
        <v>29.172999999999998</v>
      </c>
      <c r="BH34" s="77">
        <f t="shared" si="4"/>
        <v>29.986999999999998</v>
      </c>
      <c r="BI34" s="77">
        <f t="shared" si="4"/>
        <v>30.373999999999999</v>
      </c>
      <c r="BJ34" s="77">
        <f t="shared" si="4"/>
        <v>36.752000000000002</v>
      </c>
      <c r="BK34" s="77">
        <f t="shared" si="4"/>
        <v>48.689</v>
      </c>
      <c r="BL34" s="77">
        <f t="shared" si="4"/>
        <v>64.343999999999994</v>
      </c>
      <c r="BM34" s="77">
        <f t="shared" si="4"/>
        <v>61.387999999999998</v>
      </c>
      <c r="BN34" s="77">
        <f t="shared" si="4"/>
        <v>72.974999999999994</v>
      </c>
      <c r="BO34" s="77">
        <f t="shared" ref="BO34:CW34" si="5">SUM(BO31:BO33)</f>
        <v>84.262</v>
      </c>
      <c r="BP34" s="77">
        <f t="shared" si="5"/>
        <v>69.930000000000007</v>
      </c>
      <c r="BQ34" s="77">
        <f t="shared" si="5"/>
        <v>52.651000000000003</v>
      </c>
      <c r="BR34" s="77">
        <f t="shared" si="5"/>
        <v>62.494</v>
      </c>
      <c r="BS34" s="77">
        <f t="shared" si="5"/>
        <v>36.125</v>
      </c>
      <c r="BT34" s="77">
        <f t="shared" si="5"/>
        <v>26.215</v>
      </c>
      <c r="BU34" s="77">
        <f t="shared" si="5"/>
        <v>41.674999999999997</v>
      </c>
      <c r="BV34" s="77">
        <f t="shared" si="5"/>
        <v>61.866</v>
      </c>
      <c r="BW34" s="77">
        <f t="shared" si="5"/>
        <v>35.942999999999998</v>
      </c>
      <c r="BX34" s="77">
        <f t="shared" si="5"/>
        <v>27.274999999999999</v>
      </c>
      <c r="BY34" s="77">
        <f t="shared" si="5"/>
        <v>39.372999999999998</v>
      </c>
      <c r="BZ34" s="77">
        <f t="shared" si="5"/>
        <v>11.047000000000001</v>
      </c>
      <c r="CA34" s="77">
        <f t="shared" si="5"/>
        <v>10.212</v>
      </c>
      <c r="CB34" s="77">
        <f t="shared" si="5"/>
        <v>6.78</v>
      </c>
      <c r="CC34" s="77">
        <f t="shared" si="5"/>
        <v>3.34</v>
      </c>
      <c r="CD34" s="77">
        <f t="shared" si="5"/>
        <v>3.298</v>
      </c>
      <c r="CE34" s="77">
        <f t="shared" si="5"/>
        <v>25.395</v>
      </c>
      <c r="CF34" s="77">
        <f t="shared" si="5"/>
        <v>26.048999999999999</v>
      </c>
      <c r="CG34" s="77">
        <f t="shared" si="5"/>
        <v>24.492999999999999</v>
      </c>
      <c r="CH34" s="77">
        <f t="shared" si="5"/>
        <v>17.238</v>
      </c>
      <c r="CI34" s="77">
        <f t="shared" si="5"/>
        <v>21.567</v>
      </c>
      <c r="CJ34" s="77">
        <f t="shared" si="5"/>
        <v>27.324000000000002</v>
      </c>
      <c r="CK34" s="77">
        <f t="shared" si="5"/>
        <v>71.331999999999994</v>
      </c>
      <c r="CL34" s="77">
        <f t="shared" si="5"/>
        <v>4.1900000000000004</v>
      </c>
      <c r="CM34" s="77">
        <f t="shared" si="5"/>
        <v>3.8050000000000002</v>
      </c>
      <c r="CN34" s="77">
        <f t="shared" si="5"/>
        <v>3.2789999999999999</v>
      </c>
      <c r="CO34" s="77">
        <f t="shared" si="5"/>
        <v>33.359000000000002</v>
      </c>
      <c r="CP34" s="77">
        <f t="shared" si="5"/>
        <v>3.1</v>
      </c>
      <c r="CQ34" s="77">
        <f t="shared" si="5"/>
        <v>3.1</v>
      </c>
      <c r="CR34" s="77">
        <f t="shared" si="5"/>
        <v>2.1</v>
      </c>
      <c r="CS34" s="77">
        <f t="shared" si="5"/>
        <v>2.2000000000000002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1113.5115000000003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59.4</v>
      </c>
      <c r="C39" s="120">
        <v>34</v>
      </c>
      <c r="D39" s="120">
        <v>48.1</v>
      </c>
      <c r="E39" s="120">
        <v>32.200000000000003</v>
      </c>
      <c r="F39" s="120"/>
      <c r="G39" s="120"/>
      <c r="H39" s="120"/>
      <c r="I39" s="120"/>
      <c r="J39" s="120">
        <v>50.2</v>
      </c>
      <c r="K39" s="120">
        <v>33.700000000000003</v>
      </c>
      <c r="L39" s="120">
        <v>60.8</v>
      </c>
      <c r="M39" s="120">
        <v>37.700000000000003</v>
      </c>
      <c r="N39" s="120"/>
      <c r="O39" s="120"/>
      <c r="P39" s="120"/>
      <c r="Q39" s="120"/>
      <c r="R39" s="120"/>
      <c r="S39" s="120">
        <v>0.7</v>
      </c>
      <c r="T39" s="120">
        <v>1.8</v>
      </c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49</v>
      </c>
      <c r="AM39" s="120">
        <v>4.0999999999999996</v>
      </c>
      <c r="AN39" s="120">
        <v>16.7</v>
      </c>
      <c r="AO39" s="120">
        <v>49.8</v>
      </c>
      <c r="AP39" s="120">
        <v>15.4</v>
      </c>
      <c r="AQ39" s="120"/>
      <c r="AR39" s="120">
        <v>7.7</v>
      </c>
      <c r="AS39" s="120">
        <v>3.1</v>
      </c>
      <c r="AT39" s="120">
        <v>5.3</v>
      </c>
      <c r="AU39" s="120">
        <v>58.4</v>
      </c>
      <c r="AV39" s="120">
        <v>52.8</v>
      </c>
      <c r="AW39" s="120">
        <v>52.8</v>
      </c>
      <c r="AX39" s="120">
        <v>153.30000000000001</v>
      </c>
      <c r="AY39" s="120">
        <v>81.3</v>
      </c>
      <c r="AZ39" s="120">
        <v>53.6</v>
      </c>
      <c r="BA39" s="120">
        <v>27.7</v>
      </c>
      <c r="BB39" s="120">
        <v>24.2</v>
      </c>
      <c r="BC39" s="120">
        <v>18.3</v>
      </c>
      <c r="BD39" s="120">
        <v>7.9</v>
      </c>
      <c r="BE39" s="120">
        <v>13.3</v>
      </c>
      <c r="BF39" s="120">
        <v>22.4</v>
      </c>
      <c r="BG39" s="120">
        <v>27.8</v>
      </c>
      <c r="BH39" s="120">
        <v>32.700000000000003</v>
      </c>
      <c r="BI39" s="120">
        <v>32.299999999999997</v>
      </c>
      <c r="BJ39" s="120">
        <v>15.8</v>
      </c>
      <c r="BK39" s="120"/>
      <c r="BL39" s="120"/>
      <c r="BM39" s="120"/>
      <c r="BN39" s="120"/>
      <c r="BO39" s="120"/>
      <c r="BP39" s="120"/>
      <c r="BQ39" s="120"/>
      <c r="BR39" s="120"/>
      <c r="BS39" s="120"/>
      <c r="BT39" s="120">
        <v>7.5</v>
      </c>
      <c r="BU39" s="120"/>
      <c r="BV39" s="120">
        <v>147.9</v>
      </c>
      <c r="BW39" s="120"/>
      <c r="BX39" s="120">
        <v>0.2</v>
      </c>
      <c r="BY39" s="120"/>
      <c r="BZ39" s="120">
        <v>29.1</v>
      </c>
      <c r="CA39" s="120">
        <v>5</v>
      </c>
      <c r="CB39" s="120">
        <v>2.9</v>
      </c>
      <c r="CC39" s="120">
        <v>15.7</v>
      </c>
      <c r="CD39" s="120">
        <v>28.3</v>
      </c>
      <c r="CE39" s="120"/>
      <c r="CF39" s="120"/>
      <c r="CG39" s="120"/>
      <c r="CH39" s="120"/>
      <c r="CI39" s="120"/>
      <c r="CJ39" s="120"/>
      <c r="CK39" s="120">
        <v>80.8</v>
      </c>
      <c r="CL39" s="120">
        <v>32.1</v>
      </c>
      <c r="CM39" s="120">
        <v>26.1</v>
      </c>
      <c r="CN39" s="120">
        <v>1.5</v>
      </c>
      <c r="CO39" s="120"/>
      <c r="CP39" s="120">
        <v>3.8</v>
      </c>
      <c r="CQ39" s="120">
        <v>16.5</v>
      </c>
      <c r="CR39" s="120">
        <v>25.5</v>
      </c>
      <c r="CS39" s="120">
        <v>8.6</v>
      </c>
      <c r="CT39" s="122"/>
      <c r="CU39" s="122"/>
      <c r="CV39" s="122"/>
      <c r="CW39" s="121"/>
      <c r="CX39" s="97">
        <f t="array" ref="CX39">SUMPRODUCT(B39:CW39*0.25)</f>
        <v>403.95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59.4</v>
      </c>
      <c r="C42" s="107">
        <f t="shared" ref="C42:BN42" si="6">SUM(C37:C41)</f>
        <v>34</v>
      </c>
      <c r="D42" s="107">
        <f t="shared" si="6"/>
        <v>48.1</v>
      </c>
      <c r="E42" s="107">
        <f t="shared" si="6"/>
        <v>32.200000000000003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50.2</v>
      </c>
      <c r="K42" s="107">
        <f t="shared" si="6"/>
        <v>33.700000000000003</v>
      </c>
      <c r="L42" s="107">
        <f t="shared" si="6"/>
        <v>60.8</v>
      </c>
      <c r="M42" s="107">
        <f t="shared" si="6"/>
        <v>37.700000000000003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0.7</v>
      </c>
      <c r="T42" s="107">
        <f t="shared" si="6"/>
        <v>1.8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49</v>
      </c>
      <c r="AM42" s="107">
        <f t="shared" si="6"/>
        <v>4.0999999999999996</v>
      </c>
      <c r="AN42" s="107">
        <f t="shared" si="6"/>
        <v>16.7</v>
      </c>
      <c r="AO42" s="107">
        <f t="shared" si="6"/>
        <v>49.8</v>
      </c>
      <c r="AP42" s="107">
        <f t="shared" si="6"/>
        <v>15.4</v>
      </c>
      <c r="AQ42" s="107">
        <f t="shared" si="6"/>
        <v>0</v>
      </c>
      <c r="AR42" s="107">
        <f t="shared" si="6"/>
        <v>7.7</v>
      </c>
      <c r="AS42" s="107">
        <f t="shared" si="6"/>
        <v>3.1</v>
      </c>
      <c r="AT42" s="107">
        <f t="shared" si="6"/>
        <v>5.3</v>
      </c>
      <c r="AU42" s="107">
        <f t="shared" si="6"/>
        <v>58.4</v>
      </c>
      <c r="AV42" s="107">
        <f t="shared" si="6"/>
        <v>52.8</v>
      </c>
      <c r="AW42" s="107">
        <f t="shared" si="6"/>
        <v>52.8</v>
      </c>
      <c r="AX42" s="107">
        <f t="shared" si="6"/>
        <v>153.30000000000001</v>
      </c>
      <c r="AY42" s="107">
        <f t="shared" si="6"/>
        <v>81.3</v>
      </c>
      <c r="AZ42" s="107">
        <f t="shared" si="6"/>
        <v>53.6</v>
      </c>
      <c r="BA42" s="107">
        <f t="shared" si="6"/>
        <v>27.7</v>
      </c>
      <c r="BB42" s="107">
        <f t="shared" si="6"/>
        <v>24.2</v>
      </c>
      <c r="BC42" s="107">
        <f t="shared" si="6"/>
        <v>18.3</v>
      </c>
      <c r="BD42" s="107">
        <f t="shared" si="6"/>
        <v>7.9</v>
      </c>
      <c r="BE42" s="107">
        <f t="shared" si="6"/>
        <v>13.3</v>
      </c>
      <c r="BF42" s="107">
        <f t="shared" si="6"/>
        <v>22.4</v>
      </c>
      <c r="BG42" s="107">
        <f t="shared" si="6"/>
        <v>27.8</v>
      </c>
      <c r="BH42" s="107">
        <f t="shared" si="6"/>
        <v>32.700000000000003</v>
      </c>
      <c r="BI42" s="107">
        <f t="shared" si="6"/>
        <v>32.299999999999997</v>
      </c>
      <c r="BJ42" s="107">
        <f t="shared" si="6"/>
        <v>15.8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7.5</v>
      </c>
      <c r="BU42" s="107">
        <f t="shared" si="7"/>
        <v>0</v>
      </c>
      <c r="BV42" s="107">
        <f t="shared" si="7"/>
        <v>147.9</v>
      </c>
      <c r="BW42" s="107">
        <f t="shared" si="7"/>
        <v>0</v>
      </c>
      <c r="BX42" s="107">
        <f t="shared" si="7"/>
        <v>0.2</v>
      </c>
      <c r="BY42" s="107">
        <f t="shared" si="7"/>
        <v>0</v>
      </c>
      <c r="BZ42" s="107">
        <f t="shared" si="7"/>
        <v>29.1</v>
      </c>
      <c r="CA42" s="107">
        <f t="shared" si="7"/>
        <v>5</v>
      </c>
      <c r="CB42" s="107">
        <f t="shared" si="7"/>
        <v>2.9</v>
      </c>
      <c r="CC42" s="107">
        <f t="shared" si="7"/>
        <v>15.7</v>
      </c>
      <c r="CD42" s="107">
        <f t="shared" si="7"/>
        <v>28.3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80.8</v>
      </c>
      <c r="CL42" s="107">
        <f t="shared" si="7"/>
        <v>32.1</v>
      </c>
      <c r="CM42" s="107">
        <f t="shared" si="7"/>
        <v>26.1</v>
      </c>
      <c r="CN42" s="107">
        <f t="shared" si="7"/>
        <v>1.5</v>
      </c>
      <c r="CO42" s="107">
        <f t="shared" si="7"/>
        <v>0</v>
      </c>
      <c r="CP42" s="107">
        <f t="shared" si="7"/>
        <v>3.8</v>
      </c>
      <c r="CQ42" s="107">
        <f t="shared" si="7"/>
        <v>16.5</v>
      </c>
      <c r="CR42" s="107">
        <f t="shared" si="7"/>
        <v>25.5</v>
      </c>
      <c r="CS42" s="107">
        <f t="shared" si="7"/>
        <v>8.6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403.95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59.4</v>
      </c>
      <c r="C47" s="120">
        <v>34</v>
      </c>
      <c r="D47" s="120">
        <v>48.1</v>
      </c>
      <c r="E47" s="120">
        <v>32.200000000000003</v>
      </c>
      <c r="F47" s="120"/>
      <c r="G47" s="120"/>
      <c r="H47" s="120"/>
      <c r="I47" s="120"/>
      <c r="J47" s="120">
        <v>50.2</v>
      </c>
      <c r="K47" s="120">
        <v>33.700000000000003</v>
      </c>
      <c r="L47" s="120">
        <v>60.8</v>
      </c>
      <c r="M47" s="120">
        <v>37.700000000000003</v>
      </c>
      <c r="N47" s="120"/>
      <c r="O47" s="120"/>
      <c r="P47" s="120"/>
      <c r="Q47" s="120"/>
      <c r="R47" s="120"/>
      <c r="S47" s="120">
        <v>0.7</v>
      </c>
      <c r="T47" s="120">
        <v>1.8</v>
      </c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>
        <v>49</v>
      </c>
      <c r="AM47" s="120">
        <v>4.0999999999999996</v>
      </c>
      <c r="AN47" s="120">
        <v>16.7</v>
      </c>
      <c r="AO47" s="120">
        <v>49.8</v>
      </c>
      <c r="AP47" s="120">
        <v>15.4</v>
      </c>
      <c r="AQ47" s="120"/>
      <c r="AR47" s="120">
        <v>7.7</v>
      </c>
      <c r="AS47" s="120">
        <v>3.1</v>
      </c>
      <c r="AT47" s="120">
        <v>5.3</v>
      </c>
      <c r="AU47" s="120">
        <v>58.4</v>
      </c>
      <c r="AV47" s="120">
        <v>52.8</v>
      </c>
      <c r="AW47" s="120">
        <v>52.8</v>
      </c>
      <c r="AX47" s="120">
        <v>153.30000000000001</v>
      </c>
      <c r="AY47" s="120">
        <v>81.3</v>
      </c>
      <c r="AZ47" s="120">
        <v>53.6</v>
      </c>
      <c r="BA47" s="120">
        <v>27.7</v>
      </c>
      <c r="BB47" s="120">
        <v>24.2</v>
      </c>
      <c r="BC47" s="120">
        <v>18.3</v>
      </c>
      <c r="BD47" s="120">
        <v>7.9</v>
      </c>
      <c r="BE47" s="120">
        <v>13.3</v>
      </c>
      <c r="BF47" s="120">
        <v>22.4</v>
      </c>
      <c r="BG47" s="120">
        <v>27.8</v>
      </c>
      <c r="BH47" s="120">
        <v>32.700000000000003</v>
      </c>
      <c r="BI47" s="120">
        <v>32.299999999999997</v>
      </c>
      <c r="BJ47" s="120">
        <v>15.8</v>
      </c>
      <c r="BK47" s="120"/>
      <c r="BL47" s="120"/>
      <c r="BM47" s="120"/>
      <c r="BN47" s="120"/>
      <c r="BO47" s="120"/>
      <c r="BP47" s="120"/>
      <c r="BQ47" s="120"/>
      <c r="BR47" s="120"/>
      <c r="BS47" s="120"/>
      <c r="BT47" s="120">
        <v>7.5</v>
      </c>
      <c r="BU47" s="120"/>
      <c r="BV47" s="120">
        <v>147.9</v>
      </c>
      <c r="BW47" s="120"/>
      <c r="BX47" s="120">
        <v>0.2</v>
      </c>
      <c r="BY47" s="120"/>
      <c r="BZ47" s="120">
        <v>29.1</v>
      </c>
      <c r="CA47" s="120">
        <v>5</v>
      </c>
      <c r="CB47" s="120">
        <v>2.9</v>
      </c>
      <c r="CC47" s="120">
        <v>15.7</v>
      </c>
      <c r="CD47" s="120">
        <v>28.3</v>
      </c>
      <c r="CE47" s="120"/>
      <c r="CF47" s="120"/>
      <c r="CG47" s="120"/>
      <c r="CH47" s="120"/>
      <c r="CI47" s="120"/>
      <c r="CJ47" s="120"/>
      <c r="CK47" s="120">
        <v>80.8</v>
      </c>
      <c r="CL47" s="120">
        <v>32.1</v>
      </c>
      <c r="CM47" s="120">
        <v>26.1</v>
      </c>
      <c r="CN47" s="120">
        <v>1.5</v>
      </c>
      <c r="CO47" s="120"/>
      <c r="CP47" s="120">
        <v>3.8</v>
      </c>
      <c r="CQ47" s="120">
        <v>16.5</v>
      </c>
      <c r="CR47" s="120">
        <v>25.5</v>
      </c>
      <c r="CS47" s="120">
        <v>8.6</v>
      </c>
      <c r="CT47" s="122"/>
      <c r="CU47" s="122"/>
      <c r="CV47" s="122"/>
      <c r="CW47" s="121"/>
      <c r="CX47" s="97">
        <f t="array" ref="CX47">SUMPRODUCT(B47:CW47*0.25)</f>
        <v>403.95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59.4</v>
      </c>
      <c r="C51" s="107">
        <f t="shared" ref="C51:BN51" si="8">SUM(C45:C50)</f>
        <v>34</v>
      </c>
      <c r="D51" s="107">
        <f t="shared" si="8"/>
        <v>48.1</v>
      </c>
      <c r="E51" s="107">
        <f t="shared" si="8"/>
        <v>32.200000000000003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50.2</v>
      </c>
      <c r="K51" s="107">
        <f t="shared" si="8"/>
        <v>33.700000000000003</v>
      </c>
      <c r="L51" s="107">
        <f t="shared" si="8"/>
        <v>60.8</v>
      </c>
      <c r="M51" s="107">
        <f t="shared" si="8"/>
        <v>37.700000000000003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0.7</v>
      </c>
      <c r="T51" s="107">
        <f t="shared" si="8"/>
        <v>1.8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49</v>
      </c>
      <c r="AM51" s="107">
        <f t="shared" si="8"/>
        <v>4.0999999999999996</v>
      </c>
      <c r="AN51" s="107">
        <f t="shared" si="8"/>
        <v>16.7</v>
      </c>
      <c r="AO51" s="107">
        <f t="shared" si="8"/>
        <v>49.8</v>
      </c>
      <c r="AP51" s="107">
        <f t="shared" si="8"/>
        <v>15.4</v>
      </c>
      <c r="AQ51" s="107">
        <f t="shared" si="8"/>
        <v>0</v>
      </c>
      <c r="AR51" s="107">
        <f t="shared" si="8"/>
        <v>7.7</v>
      </c>
      <c r="AS51" s="107">
        <f t="shared" si="8"/>
        <v>3.1</v>
      </c>
      <c r="AT51" s="107">
        <f t="shared" si="8"/>
        <v>5.3</v>
      </c>
      <c r="AU51" s="107">
        <f t="shared" si="8"/>
        <v>58.4</v>
      </c>
      <c r="AV51" s="107">
        <f t="shared" si="8"/>
        <v>52.8</v>
      </c>
      <c r="AW51" s="107">
        <f t="shared" si="8"/>
        <v>52.8</v>
      </c>
      <c r="AX51" s="107">
        <f t="shared" si="8"/>
        <v>153.30000000000001</v>
      </c>
      <c r="AY51" s="107">
        <f t="shared" si="8"/>
        <v>81.3</v>
      </c>
      <c r="AZ51" s="107">
        <f t="shared" si="8"/>
        <v>53.6</v>
      </c>
      <c r="BA51" s="107">
        <f t="shared" si="8"/>
        <v>27.7</v>
      </c>
      <c r="BB51" s="107">
        <f t="shared" si="8"/>
        <v>24.2</v>
      </c>
      <c r="BC51" s="107">
        <f t="shared" si="8"/>
        <v>18.3</v>
      </c>
      <c r="BD51" s="107">
        <f t="shared" si="8"/>
        <v>7.9</v>
      </c>
      <c r="BE51" s="107">
        <f t="shared" si="8"/>
        <v>13.3</v>
      </c>
      <c r="BF51" s="107">
        <f t="shared" si="8"/>
        <v>22.4</v>
      </c>
      <c r="BG51" s="107">
        <f t="shared" si="8"/>
        <v>27.8</v>
      </c>
      <c r="BH51" s="107">
        <f t="shared" si="8"/>
        <v>32.700000000000003</v>
      </c>
      <c r="BI51" s="107">
        <f t="shared" si="8"/>
        <v>32.299999999999997</v>
      </c>
      <c r="BJ51" s="107">
        <f t="shared" si="8"/>
        <v>15.8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7.5</v>
      </c>
      <c r="BU51" s="107">
        <f t="shared" si="9"/>
        <v>0</v>
      </c>
      <c r="BV51" s="107">
        <f t="shared" si="9"/>
        <v>147.9</v>
      </c>
      <c r="BW51" s="107">
        <f t="shared" si="9"/>
        <v>0</v>
      </c>
      <c r="BX51" s="107">
        <f t="shared" si="9"/>
        <v>0.2</v>
      </c>
      <c r="BY51" s="107">
        <f t="shared" si="9"/>
        <v>0</v>
      </c>
      <c r="BZ51" s="107">
        <f t="shared" si="9"/>
        <v>29.1</v>
      </c>
      <c r="CA51" s="107">
        <f t="shared" si="9"/>
        <v>5</v>
      </c>
      <c r="CB51" s="107">
        <f t="shared" si="9"/>
        <v>2.9</v>
      </c>
      <c r="CC51" s="107">
        <f t="shared" si="9"/>
        <v>15.7</v>
      </c>
      <c r="CD51" s="107">
        <f t="shared" si="9"/>
        <v>28.3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80.8</v>
      </c>
      <c r="CL51" s="107">
        <f t="shared" si="9"/>
        <v>32.1</v>
      </c>
      <c r="CM51" s="107">
        <f t="shared" si="9"/>
        <v>26.1</v>
      </c>
      <c r="CN51" s="107">
        <f t="shared" si="9"/>
        <v>1.5</v>
      </c>
      <c r="CO51" s="107">
        <f t="shared" si="9"/>
        <v>0</v>
      </c>
      <c r="CP51" s="107">
        <f t="shared" si="9"/>
        <v>3.8</v>
      </c>
      <c r="CQ51" s="107">
        <f t="shared" si="9"/>
        <v>16.5</v>
      </c>
      <c r="CR51" s="107">
        <f t="shared" si="9"/>
        <v>25.5</v>
      </c>
      <c r="CS51" s="107">
        <f t="shared" si="9"/>
        <v>8.6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403.95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86.317000000000007</v>
      </c>
      <c r="C54" s="107">
        <f t="shared" ref="C54:BN54" si="12">C18+C28+C42</f>
        <v>46.432000000000002</v>
      </c>
      <c r="D54" s="107">
        <f t="shared" si="12"/>
        <v>76.89500000000001</v>
      </c>
      <c r="E54" s="107">
        <f t="shared" si="12"/>
        <v>79.751000000000005</v>
      </c>
      <c r="F54" s="107">
        <f t="shared" si="12"/>
        <v>56.038000000000004</v>
      </c>
      <c r="G54" s="107">
        <f t="shared" si="12"/>
        <v>46.607999999999997</v>
      </c>
      <c r="H54" s="107">
        <f t="shared" si="12"/>
        <v>66.356000000000009</v>
      </c>
      <c r="I54" s="107">
        <f t="shared" si="12"/>
        <v>42.981999999999999</v>
      </c>
      <c r="J54" s="107">
        <f t="shared" si="12"/>
        <v>166.92200000000003</v>
      </c>
      <c r="K54" s="107">
        <f t="shared" si="12"/>
        <v>146.636</v>
      </c>
      <c r="L54" s="107">
        <f t="shared" si="12"/>
        <v>156.858</v>
      </c>
      <c r="M54" s="107">
        <f t="shared" si="12"/>
        <v>151.46699999999998</v>
      </c>
      <c r="N54" s="107">
        <f t="shared" si="12"/>
        <v>92.59899999999999</v>
      </c>
      <c r="O54" s="107">
        <f t="shared" si="12"/>
        <v>41.991999999999997</v>
      </c>
      <c r="P54" s="107">
        <f t="shared" si="12"/>
        <v>40.804000000000002</v>
      </c>
      <c r="Q54" s="107">
        <f t="shared" si="12"/>
        <v>41.018999999999998</v>
      </c>
      <c r="R54" s="107">
        <f t="shared" si="12"/>
        <v>32.353000000000002</v>
      </c>
      <c r="S54" s="107">
        <f t="shared" si="12"/>
        <v>31.041</v>
      </c>
      <c r="T54" s="107">
        <f t="shared" si="12"/>
        <v>31.439</v>
      </c>
      <c r="U54" s="107">
        <f t="shared" si="12"/>
        <v>35.401000000000003</v>
      </c>
      <c r="V54" s="107">
        <f t="shared" si="12"/>
        <v>47.274999999999999</v>
      </c>
      <c r="W54" s="107">
        <f t="shared" si="12"/>
        <v>47.540999999999997</v>
      </c>
      <c r="X54" s="107">
        <f t="shared" si="12"/>
        <v>58.085000000000001</v>
      </c>
      <c r="Y54" s="107">
        <f t="shared" si="12"/>
        <v>62.250999999999998</v>
      </c>
      <c r="Z54" s="107">
        <f t="shared" si="12"/>
        <v>82.448999999999998</v>
      </c>
      <c r="AA54" s="107">
        <f t="shared" si="12"/>
        <v>71.186000000000007</v>
      </c>
      <c r="AB54" s="107">
        <f t="shared" si="12"/>
        <v>80.703000000000003</v>
      </c>
      <c r="AC54" s="107">
        <f t="shared" si="12"/>
        <v>95.92</v>
      </c>
      <c r="AD54" s="107">
        <f t="shared" si="12"/>
        <v>81.671999999999997</v>
      </c>
      <c r="AE54" s="107">
        <f t="shared" si="12"/>
        <v>94.914000000000001</v>
      </c>
      <c r="AF54" s="107">
        <f t="shared" si="12"/>
        <v>120.334</v>
      </c>
      <c r="AG54" s="107">
        <f t="shared" si="12"/>
        <v>123.938</v>
      </c>
      <c r="AH54" s="107">
        <f t="shared" si="12"/>
        <v>130.44899999999998</v>
      </c>
      <c r="AI54" s="107">
        <f t="shared" si="12"/>
        <v>136.37700000000001</v>
      </c>
      <c r="AJ54" s="107">
        <f t="shared" si="12"/>
        <v>128.56299999999999</v>
      </c>
      <c r="AK54" s="107">
        <f t="shared" si="12"/>
        <v>144.22799999999998</v>
      </c>
      <c r="AL54" s="107">
        <f t="shared" si="12"/>
        <v>74.816000000000003</v>
      </c>
      <c r="AM54" s="107">
        <f t="shared" si="12"/>
        <v>33.828000000000003</v>
      </c>
      <c r="AN54" s="107">
        <f t="shared" si="12"/>
        <v>45.600999999999999</v>
      </c>
      <c r="AO54" s="107">
        <f t="shared" si="12"/>
        <v>72.400000000000006</v>
      </c>
      <c r="AP54" s="107">
        <f t="shared" si="12"/>
        <v>31.573999999999998</v>
      </c>
      <c r="AQ54" s="107">
        <f t="shared" si="12"/>
        <v>33.103000000000002</v>
      </c>
      <c r="AR54" s="107">
        <f t="shared" si="12"/>
        <v>31.215</v>
      </c>
      <c r="AS54" s="107">
        <f t="shared" si="12"/>
        <v>29.711000000000002</v>
      </c>
      <c r="AT54" s="107">
        <f t="shared" si="12"/>
        <v>28.702000000000002</v>
      </c>
      <c r="AU54" s="107">
        <f t="shared" si="12"/>
        <v>94.998999999999995</v>
      </c>
      <c r="AV54" s="107">
        <f t="shared" si="12"/>
        <v>92.899999999999991</v>
      </c>
      <c r="AW54" s="107">
        <f t="shared" si="12"/>
        <v>93.881</v>
      </c>
      <c r="AX54" s="107">
        <f t="shared" si="12"/>
        <v>187.44800000000001</v>
      </c>
      <c r="AY54" s="107">
        <f t="shared" si="12"/>
        <v>114.33799999999999</v>
      </c>
      <c r="AZ54" s="107">
        <f t="shared" si="12"/>
        <v>86.300000000000011</v>
      </c>
      <c r="BA54" s="107">
        <f t="shared" si="12"/>
        <v>59.7</v>
      </c>
      <c r="BB54" s="107">
        <f t="shared" si="12"/>
        <v>52.4</v>
      </c>
      <c r="BC54" s="107">
        <f t="shared" si="12"/>
        <v>46.3</v>
      </c>
      <c r="BD54" s="107">
        <f t="shared" si="12"/>
        <v>36.299999999999997</v>
      </c>
      <c r="BE54" s="107">
        <f t="shared" si="12"/>
        <v>45</v>
      </c>
      <c r="BF54" s="107">
        <f t="shared" si="12"/>
        <v>48.735999999999997</v>
      </c>
      <c r="BG54" s="107">
        <f t="shared" si="12"/>
        <v>56.972999999999999</v>
      </c>
      <c r="BH54" s="107">
        <f t="shared" si="12"/>
        <v>62.686999999999998</v>
      </c>
      <c r="BI54" s="107">
        <f t="shared" si="12"/>
        <v>62.673999999999992</v>
      </c>
      <c r="BJ54" s="107">
        <f t="shared" si="12"/>
        <v>52.552000000000007</v>
      </c>
      <c r="BK54" s="107">
        <f t="shared" si="12"/>
        <v>48.689</v>
      </c>
      <c r="BL54" s="107">
        <f t="shared" si="12"/>
        <v>64.343999999999994</v>
      </c>
      <c r="BM54" s="107">
        <f t="shared" si="12"/>
        <v>61.387999999999998</v>
      </c>
      <c r="BN54" s="107">
        <f t="shared" si="12"/>
        <v>72.974999999999994</v>
      </c>
      <c r="BO54" s="107">
        <f t="shared" ref="BO54:CX54" si="13">BO18+BO28+BO42</f>
        <v>84.262</v>
      </c>
      <c r="BP54" s="107">
        <f t="shared" si="13"/>
        <v>69.930000000000007</v>
      </c>
      <c r="BQ54" s="107">
        <f t="shared" si="13"/>
        <v>52.650999999999996</v>
      </c>
      <c r="BR54" s="107">
        <f t="shared" si="13"/>
        <v>62.494</v>
      </c>
      <c r="BS54" s="107">
        <f t="shared" si="13"/>
        <v>36.125</v>
      </c>
      <c r="BT54" s="107">
        <f t="shared" si="13"/>
        <v>33.715000000000003</v>
      </c>
      <c r="BU54" s="107">
        <f t="shared" si="13"/>
        <v>41.674999999999997</v>
      </c>
      <c r="BV54" s="107">
        <f t="shared" si="13"/>
        <v>209.76600000000002</v>
      </c>
      <c r="BW54" s="107">
        <f t="shared" si="13"/>
        <v>35.942999999999998</v>
      </c>
      <c r="BX54" s="107">
        <f t="shared" si="13"/>
        <v>27.474999999999998</v>
      </c>
      <c r="BY54" s="107">
        <f t="shared" si="13"/>
        <v>39.373000000000005</v>
      </c>
      <c r="BZ54" s="107">
        <f t="shared" si="13"/>
        <v>40.147000000000006</v>
      </c>
      <c r="CA54" s="107">
        <f t="shared" si="13"/>
        <v>15.212</v>
      </c>
      <c r="CB54" s="107">
        <f t="shared" si="13"/>
        <v>9.68</v>
      </c>
      <c r="CC54" s="107">
        <f t="shared" si="13"/>
        <v>19.04</v>
      </c>
      <c r="CD54" s="107">
        <f t="shared" si="13"/>
        <v>31.597999999999999</v>
      </c>
      <c r="CE54" s="107">
        <f t="shared" si="13"/>
        <v>25.395</v>
      </c>
      <c r="CF54" s="107">
        <f t="shared" si="13"/>
        <v>26.049000000000003</v>
      </c>
      <c r="CG54" s="107">
        <f t="shared" si="13"/>
        <v>24.493000000000002</v>
      </c>
      <c r="CH54" s="107">
        <f t="shared" si="13"/>
        <v>17.238</v>
      </c>
      <c r="CI54" s="107">
        <f t="shared" si="13"/>
        <v>21.567</v>
      </c>
      <c r="CJ54" s="107">
        <f t="shared" si="13"/>
        <v>27.323999999999998</v>
      </c>
      <c r="CK54" s="107">
        <f t="shared" si="13"/>
        <v>152.13200000000001</v>
      </c>
      <c r="CL54" s="107">
        <f t="shared" si="13"/>
        <v>36.29</v>
      </c>
      <c r="CM54" s="107">
        <f t="shared" si="13"/>
        <v>29.905000000000001</v>
      </c>
      <c r="CN54" s="107">
        <f t="shared" si="13"/>
        <v>4.7789999999999999</v>
      </c>
      <c r="CO54" s="107">
        <f t="shared" si="13"/>
        <v>33.359000000000002</v>
      </c>
      <c r="CP54" s="107">
        <f t="shared" si="13"/>
        <v>6.9</v>
      </c>
      <c r="CQ54" s="107">
        <f t="shared" si="13"/>
        <v>19.600000000000001</v>
      </c>
      <c r="CR54" s="107">
        <f t="shared" si="13"/>
        <v>27.6</v>
      </c>
      <c r="CS54" s="107">
        <f t="shared" si="13"/>
        <v>10.8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1517.4615000000001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59.4</v>
      </c>
      <c r="C5" s="25">
        <v>34</v>
      </c>
      <c r="D5" s="25">
        <v>48.1</v>
      </c>
      <c r="E5" s="25">
        <v>32.200000000000003</v>
      </c>
      <c r="F5" s="25">
        <v>-56</v>
      </c>
      <c r="G5" s="25">
        <v>-46.6</v>
      </c>
      <c r="H5" s="25">
        <v>-66.3</v>
      </c>
      <c r="I5" s="25">
        <v>-43</v>
      </c>
      <c r="J5" s="25">
        <v>50.2</v>
      </c>
      <c r="K5" s="25">
        <v>33.700000000000003</v>
      </c>
      <c r="L5" s="25">
        <v>60.8</v>
      </c>
      <c r="M5" s="25">
        <v>37.700000000000003</v>
      </c>
      <c r="N5" s="25">
        <v>-40.799999999999997</v>
      </c>
      <c r="O5" s="25">
        <v>-42</v>
      </c>
      <c r="P5" s="25">
        <v>-40.799999999999997</v>
      </c>
      <c r="Q5" s="25">
        <v>-41</v>
      </c>
      <c r="R5" s="25">
        <v>-10.5</v>
      </c>
      <c r="S5" s="25">
        <v>0.7</v>
      </c>
      <c r="T5" s="25">
        <v>1.8</v>
      </c>
      <c r="U5" s="25">
        <v>-10.4</v>
      </c>
      <c r="V5" s="25">
        <v>-34</v>
      </c>
      <c r="W5" s="25">
        <v>-37.5</v>
      </c>
      <c r="X5" s="25">
        <v>-48.1</v>
      </c>
      <c r="Y5" s="25">
        <v>-56.2</v>
      </c>
      <c r="Z5" s="25">
        <v>-65.400000000000006</v>
      </c>
      <c r="AA5" s="25">
        <v>-66</v>
      </c>
      <c r="AB5" s="25">
        <v>-80.5</v>
      </c>
      <c r="AC5" s="25">
        <v>-95.7</v>
      </c>
      <c r="AD5" s="25">
        <v>-81.5</v>
      </c>
      <c r="AE5" s="25">
        <v>-90</v>
      </c>
      <c r="AF5" s="25">
        <v>-117.8</v>
      </c>
      <c r="AG5" s="25">
        <v>-123.5</v>
      </c>
      <c r="AH5" s="25">
        <v>-127.7</v>
      </c>
      <c r="AI5" s="25">
        <v>-123.7</v>
      </c>
      <c r="AJ5" s="25">
        <v>-124.1</v>
      </c>
      <c r="AK5" s="25">
        <v>-144</v>
      </c>
      <c r="AL5" s="25">
        <v>49</v>
      </c>
      <c r="AM5" s="25">
        <v>4.0999999999999996</v>
      </c>
      <c r="AN5" s="25">
        <v>16.7</v>
      </c>
      <c r="AO5" s="25">
        <v>49.8</v>
      </c>
      <c r="AP5" s="25">
        <v>15.4</v>
      </c>
      <c r="AQ5" s="25">
        <v>-0.8</v>
      </c>
      <c r="AR5" s="25">
        <v>7.7</v>
      </c>
      <c r="AS5" s="25">
        <v>3.1</v>
      </c>
      <c r="AT5" s="25">
        <v>5.3</v>
      </c>
      <c r="AU5" s="25">
        <v>58.4</v>
      </c>
      <c r="AV5" s="25">
        <v>52.8</v>
      </c>
      <c r="AW5" s="25">
        <v>52.8</v>
      </c>
      <c r="AX5" s="25">
        <v>153.30000000000001</v>
      </c>
      <c r="AY5" s="25">
        <v>81.3</v>
      </c>
      <c r="AZ5" s="25">
        <v>53.6</v>
      </c>
      <c r="BA5" s="25">
        <v>27.7</v>
      </c>
      <c r="BB5" s="25">
        <v>24.2</v>
      </c>
      <c r="BC5" s="25">
        <v>18.3</v>
      </c>
      <c r="BD5" s="25">
        <v>7.9</v>
      </c>
      <c r="BE5" s="25">
        <v>13.3</v>
      </c>
      <c r="BF5" s="25">
        <v>22.4</v>
      </c>
      <c r="BG5" s="25">
        <v>27.8</v>
      </c>
      <c r="BH5" s="25">
        <v>32.700000000000003</v>
      </c>
      <c r="BI5" s="25">
        <v>32.299999999999997</v>
      </c>
      <c r="BJ5" s="25">
        <v>15.8</v>
      </c>
      <c r="BK5" s="25">
        <v>-8.5</v>
      </c>
      <c r="BL5" s="25">
        <v>-40.700000000000003</v>
      </c>
      <c r="BM5" s="25">
        <v>-35.6</v>
      </c>
      <c r="BN5" s="25">
        <v>-51.3</v>
      </c>
      <c r="BO5" s="25">
        <v>-58.6</v>
      </c>
      <c r="BP5" s="25">
        <v>-43.2</v>
      </c>
      <c r="BQ5" s="25">
        <v>-22.2</v>
      </c>
      <c r="BR5" s="25">
        <v>-61.9</v>
      </c>
      <c r="BS5" s="25">
        <v>-13.7</v>
      </c>
      <c r="BT5" s="25">
        <v>7.5</v>
      </c>
      <c r="BU5" s="25">
        <v>-19.2</v>
      </c>
      <c r="BV5" s="25">
        <v>147.9</v>
      </c>
      <c r="BW5" s="25">
        <v>-0.7</v>
      </c>
      <c r="BX5" s="25">
        <v>0.2</v>
      </c>
      <c r="BY5" s="25">
        <v>-26.1</v>
      </c>
      <c r="BZ5" s="25">
        <v>29.1</v>
      </c>
      <c r="CA5" s="25">
        <v>5</v>
      </c>
      <c r="CB5" s="25">
        <v>2.9</v>
      </c>
      <c r="CC5" s="25">
        <v>15.7</v>
      </c>
      <c r="CD5" s="25">
        <v>28.3</v>
      </c>
      <c r="CE5" s="25">
        <v>-13</v>
      </c>
      <c r="CF5" s="25">
        <v>-6.3</v>
      </c>
      <c r="CG5" s="25">
        <v>-9.6999999999999993</v>
      </c>
      <c r="CH5" s="25">
        <v>-1</v>
      </c>
      <c r="CI5" s="25">
        <v>-7</v>
      </c>
      <c r="CJ5" s="25">
        <v>-17.899999999999999</v>
      </c>
      <c r="CK5" s="25">
        <v>80.8</v>
      </c>
      <c r="CL5" s="25">
        <v>32.1</v>
      </c>
      <c r="CM5" s="25">
        <v>26.1</v>
      </c>
      <c r="CN5" s="25">
        <v>1.5</v>
      </c>
      <c r="CO5" s="25">
        <v>-27.9</v>
      </c>
      <c r="CP5" s="25">
        <v>3.8</v>
      </c>
      <c r="CQ5" s="25">
        <v>16.5</v>
      </c>
      <c r="CR5" s="25">
        <v>25.5</v>
      </c>
      <c r="CS5" s="25">
        <v>8.6</v>
      </c>
      <c r="CT5" s="26"/>
      <c r="CU5" s="26"/>
      <c r="CV5" s="26"/>
      <c r="CW5" s="27"/>
      <c r="CX5" s="132">
        <f t="array" ref="CX5">SUMPRODUCT(B5:CW5*0.25)</f>
        <v>-165.65000000000012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116.4</v>
      </c>
      <c r="C8" s="138">
        <v>111.41</v>
      </c>
      <c r="D8" s="138">
        <v>110.93</v>
      </c>
      <c r="E8" s="138">
        <v>108.41</v>
      </c>
      <c r="F8" s="138">
        <v>106.74</v>
      </c>
      <c r="G8" s="138">
        <v>105.99</v>
      </c>
      <c r="H8" s="138">
        <v>106.8</v>
      </c>
      <c r="I8" s="138">
        <v>105.3</v>
      </c>
      <c r="J8" s="138">
        <v>105.36</v>
      </c>
      <c r="K8" s="138">
        <v>105.92</v>
      </c>
      <c r="L8" s="138">
        <v>107.39</v>
      </c>
      <c r="M8" s="138">
        <v>107.95</v>
      </c>
      <c r="N8" s="138">
        <v>110.47</v>
      </c>
      <c r="O8" s="138">
        <v>107.18</v>
      </c>
      <c r="P8" s="138">
        <v>105.9</v>
      </c>
      <c r="Q8" s="138">
        <v>108.2</v>
      </c>
      <c r="R8" s="138">
        <v>114.74</v>
      </c>
      <c r="S8" s="138">
        <v>116.64</v>
      </c>
      <c r="T8" s="138">
        <v>119.29</v>
      </c>
      <c r="U8" s="138">
        <v>118.17</v>
      </c>
      <c r="V8" s="138">
        <v>124.44</v>
      </c>
      <c r="W8" s="138">
        <v>127.5</v>
      </c>
      <c r="X8" s="138">
        <v>128.99</v>
      </c>
      <c r="Y8" s="138">
        <v>126.62</v>
      </c>
      <c r="Z8" s="138">
        <v>130.28</v>
      </c>
      <c r="AA8" s="138">
        <v>147.55000000000001</v>
      </c>
      <c r="AB8" s="138">
        <v>124.67</v>
      </c>
      <c r="AC8" s="138">
        <v>123.16</v>
      </c>
      <c r="AD8" s="138">
        <v>131.66</v>
      </c>
      <c r="AE8" s="138">
        <v>128.24</v>
      </c>
      <c r="AF8" s="138">
        <v>123.06</v>
      </c>
      <c r="AG8" s="138">
        <v>115.27</v>
      </c>
      <c r="AH8" s="138">
        <v>127.73</v>
      </c>
      <c r="AI8" s="138">
        <v>117.97</v>
      </c>
      <c r="AJ8" s="138">
        <v>116.67</v>
      </c>
      <c r="AK8" s="138">
        <v>105.94</v>
      </c>
      <c r="AL8" s="138">
        <v>120.01</v>
      </c>
      <c r="AM8" s="138">
        <v>112</v>
      </c>
      <c r="AN8" s="138">
        <v>97.54</v>
      </c>
      <c r="AO8" s="138">
        <v>80.91</v>
      </c>
      <c r="AP8" s="138">
        <v>104.73</v>
      </c>
      <c r="AQ8" s="138">
        <v>88.97</v>
      </c>
      <c r="AR8" s="138">
        <v>77.510000000000005</v>
      </c>
      <c r="AS8" s="138">
        <v>72.37</v>
      </c>
      <c r="AT8" s="138">
        <v>84.88</v>
      </c>
      <c r="AU8" s="138">
        <v>80.540000000000006</v>
      </c>
      <c r="AV8" s="138">
        <v>70.599999999999994</v>
      </c>
      <c r="AW8" s="138">
        <v>65.569999999999993</v>
      </c>
      <c r="AX8" s="138">
        <v>65.88</v>
      </c>
      <c r="AY8" s="138">
        <v>63.59</v>
      </c>
      <c r="AZ8" s="138">
        <v>55.29</v>
      </c>
      <c r="BA8" s="138">
        <v>58.11</v>
      </c>
      <c r="BB8" s="138">
        <v>59</v>
      </c>
      <c r="BC8" s="138">
        <v>50.05</v>
      </c>
      <c r="BD8" s="138">
        <v>44.97</v>
      </c>
      <c r="BE8" s="138">
        <v>31.05</v>
      </c>
      <c r="BF8" s="138">
        <v>43.34</v>
      </c>
      <c r="BG8" s="138">
        <v>36.1</v>
      </c>
      <c r="BH8" s="138">
        <v>42</v>
      </c>
      <c r="BI8" s="138">
        <v>45</v>
      </c>
      <c r="BJ8" s="138">
        <v>30.63</v>
      </c>
      <c r="BK8" s="138">
        <v>38.69</v>
      </c>
      <c r="BL8" s="138">
        <v>51.8</v>
      </c>
      <c r="BM8" s="138">
        <v>78.2</v>
      </c>
      <c r="BN8" s="138">
        <v>50</v>
      </c>
      <c r="BO8" s="138">
        <v>63.68</v>
      </c>
      <c r="BP8" s="138">
        <v>81.39</v>
      </c>
      <c r="BQ8" s="138">
        <v>114.27</v>
      </c>
      <c r="BR8" s="138">
        <v>77.08</v>
      </c>
      <c r="BS8" s="138">
        <v>108.46</v>
      </c>
      <c r="BT8" s="138">
        <v>126.77</v>
      </c>
      <c r="BU8" s="138">
        <v>131</v>
      </c>
      <c r="BV8" s="138">
        <v>110.6</v>
      </c>
      <c r="BW8" s="138">
        <v>137.66999999999999</v>
      </c>
      <c r="BX8" s="138">
        <v>158.19</v>
      </c>
      <c r="BY8" s="138">
        <v>167.16</v>
      </c>
      <c r="BZ8" s="138">
        <v>150.29</v>
      </c>
      <c r="CA8" s="138">
        <v>147.88</v>
      </c>
      <c r="CB8" s="138">
        <v>152.82</v>
      </c>
      <c r="CC8" s="138">
        <v>173.38</v>
      </c>
      <c r="CD8" s="138">
        <v>180.23</v>
      </c>
      <c r="CE8" s="138">
        <v>171.4</v>
      </c>
      <c r="CF8" s="138">
        <v>178.31</v>
      </c>
      <c r="CG8" s="138">
        <v>180.4</v>
      </c>
      <c r="CH8" s="138">
        <v>177.94</v>
      </c>
      <c r="CI8" s="138">
        <v>179.96</v>
      </c>
      <c r="CJ8" s="138">
        <v>177.13</v>
      </c>
      <c r="CK8" s="138">
        <v>161.88999999999999</v>
      </c>
      <c r="CL8" s="138">
        <v>181.27</v>
      </c>
      <c r="CM8" s="138">
        <v>170.87</v>
      </c>
      <c r="CN8" s="138">
        <v>161.22999999999999</v>
      </c>
      <c r="CO8" s="138">
        <v>151.19</v>
      </c>
      <c r="CP8" s="138">
        <v>165.1</v>
      </c>
      <c r="CQ8" s="138">
        <v>154.37</v>
      </c>
      <c r="CR8" s="138">
        <v>150.63999999999999</v>
      </c>
      <c r="CS8" s="138">
        <v>141.1</v>
      </c>
      <c r="CT8" s="139"/>
      <c r="CU8" s="139"/>
      <c r="CV8" s="139"/>
      <c r="CW8" s="140"/>
      <c r="CX8" s="141">
        <f>IF(SUM(B8:CW8)&lt;&gt;0,AVERAGEIF(B8:CW8,"&lt;&gt;"""),"")</f>
        <v>111.27020833333336</v>
      </c>
    </row>
    <row r="9" spans="1:102" ht="24.95" customHeight="1" thickBot="1" x14ac:dyDescent="0.25">
      <c r="A9" s="133" t="s">
        <v>6</v>
      </c>
      <c r="B9" s="42">
        <v>111.78749999999999</v>
      </c>
      <c r="C9" s="43">
        <v>111.78749999999999</v>
      </c>
      <c r="D9" s="43">
        <v>111.78749999999999</v>
      </c>
      <c r="E9" s="43">
        <v>111.78749999999999</v>
      </c>
      <c r="F9" s="43">
        <v>106.2075</v>
      </c>
      <c r="G9" s="43">
        <v>106.2075</v>
      </c>
      <c r="H9" s="43">
        <v>106.2075</v>
      </c>
      <c r="I9" s="43">
        <v>106.2075</v>
      </c>
      <c r="J9" s="43">
        <v>106.655</v>
      </c>
      <c r="K9" s="43">
        <v>106.655</v>
      </c>
      <c r="L9" s="43">
        <v>106.655</v>
      </c>
      <c r="M9" s="43">
        <v>106.655</v>
      </c>
      <c r="N9" s="43">
        <v>107.9375</v>
      </c>
      <c r="O9" s="43">
        <v>107.9375</v>
      </c>
      <c r="P9" s="43">
        <v>107.9375</v>
      </c>
      <c r="Q9" s="43">
        <v>107.9375</v>
      </c>
      <c r="R9" s="43">
        <v>117.21</v>
      </c>
      <c r="S9" s="43">
        <v>117.21</v>
      </c>
      <c r="T9" s="43">
        <v>117.21</v>
      </c>
      <c r="U9" s="43">
        <v>117.21</v>
      </c>
      <c r="V9" s="43">
        <v>126.8875</v>
      </c>
      <c r="W9" s="43">
        <v>126.8875</v>
      </c>
      <c r="X9" s="43">
        <v>126.8875</v>
      </c>
      <c r="Y9" s="43">
        <v>126.8875</v>
      </c>
      <c r="Z9" s="43">
        <v>131.41499999999999</v>
      </c>
      <c r="AA9" s="43">
        <v>131.41499999999999</v>
      </c>
      <c r="AB9" s="43">
        <v>131.41499999999999</v>
      </c>
      <c r="AC9" s="43">
        <v>131.41499999999999</v>
      </c>
      <c r="AD9" s="43">
        <v>124.5575</v>
      </c>
      <c r="AE9" s="43">
        <v>124.5575</v>
      </c>
      <c r="AF9" s="43">
        <v>124.5575</v>
      </c>
      <c r="AG9" s="43">
        <v>124.5575</v>
      </c>
      <c r="AH9" s="43">
        <v>117.0775</v>
      </c>
      <c r="AI9" s="43">
        <v>117.0775</v>
      </c>
      <c r="AJ9" s="43">
        <v>117.0775</v>
      </c>
      <c r="AK9" s="43">
        <v>117.0775</v>
      </c>
      <c r="AL9" s="43">
        <v>102.61499999999999</v>
      </c>
      <c r="AM9" s="43">
        <v>102.61499999999999</v>
      </c>
      <c r="AN9" s="43">
        <v>102.61499999999999</v>
      </c>
      <c r="AO9" s="43">
        <v>102.61499999999999</v>
      </c>
      <c r="AP9" s="43">
        <v>85.894999999999996</v>
      </c>
      <c r="AQ9" s="43">
        <v>85.894999999999996</v>
      </c>
      <c r="AR9" s="43">
        <v>85.894999999999996</v>
      </c>
      <c r="AS9" s="43">
        <v>85.894999999999996</v>
      </c>
      <c r="AT9" s="43">
        <v>75.397499999999994</v>
      </c>
      <c r="AU9" s="43">
        <v>75.397499999999994</v>
      </c>
      <c r="AV9" s="43">
        <v>75.397499999999994</v>
      </c>
      <c r="AW9" s="43">
        <v>75.397499999999994</v>
      </c>
      <c r="AX9" s="43">
        <v>60.717500000000001</v>
      </c>
      <c r="AY9" s="43">
        <v>60.717500000000001</v>
      </c>
      <c r="AZ9" s="43">
        <v>60.717500000000001</v>
      </c>
      <c r="BA9" s="43">
        <v>60.717500000000001</v>
      </c>
      <c r="BB9" s="43">
        <v>46.267499999999998</v>
      </c>
      <c r="BC9" s="43">
        <v>46.267499999999998</v>
      </c>
      <c r="BD9" s="43">
        <v>46.267499999999998</v>
      </c>
      <c r="BE9" s="43">
        <v>46.267499999999998</v>
      </c>
      <c r="BF9" s="43">
        <v>41.61</v>
      </c>
      <c r="BG9" s="43">
        <v>41.61</v>
      </c>
      <c r="BH9" s="43">
        <v>41.61</v>
      </c>
      <c r="BI9" s="43">
        <v>41.61</v>
      </c>
      <c r="BJ9" s="43">
        <v>49.83</v>
      </c>
      <c r="BK9" s="43">
        <v>49.83</v>
      </c>
      <c r="BL9" s="43">
        <v>49.83</v>
      </c>
      <c r="BM9" s="43">
        <v>49.83</v>
      </c>
      <c r="BN9" s="43">
        <v>77.334999999999994</v>
      </c>
      <c r="BO9" s="43">
        <v>77.334999999999994</v>
      </c>
      <c r="BP9" s="43">
        <v>77.334999999999994</v>
      </c>
      <c r="BQ9" s="43">
        <v>77.334999999999994</v>
      </c>
      <c r="BR9" s="43">
        <v>110.8275</v>
      </c>
      <c r="BS9" s="43">
        <v>110.8275</v>
      </c>
      <c r="BT9" s="43">
        <v>110.8275</v>
      </c>
      <c r="BU9" s="43">
        <v>110.8275</v>
      </c>
      <c r="BV9" s="43">
        <v>143.405</v>
      </c>
      <c r="BW9" s="43">
        <v>143.405</v>
      </c>
      <c r="BX9" s="43">
        <v>143.405</v>
      </c>
      <c r="BY9" s="43">
        <v>143.405</v>
      </c>
      <c r="BZ9" s="43">
        <v>156.0925</v>
      </c>
      <c r="CA9" s="43">
        <v>156.0925</v>
      </c>
      <c r="CB9" s="43">
        <v>156.0925</v>
      </c>
      <c r="CC9" s="43">
        <v>156.0925</v>
      </c>
      <c r="CD9" s="43">
        <v>177.58500000000001</v>
      </c>
      <c r="CE9" s="43">
        <v>177.58500000000001</v>
      </c>
      <c r="CF9" s="43">
        <v>177.58500000000001</v>
      </c>
      <c r="CG9" s="43">
        <v>177.58500000000001</v>
      </c>
      <c r="CH9" s="43">
        <v>174.23</v>
      </c>
      <c r="CI9" s="43">
        <v>174.23</v>
      </c>
      <c r="CJ9" s="43">
        <v>174.23</v>
      </c>
      <c r="CK9" s="43">
        <v>174.23</v>
      </c>
      <c r="CL9" s="43">
        <v>166.14</v>
      </c>
      <c r="CM9" s="43">
        <v>166.14</v>
      </c>
      <c r="CN9" s="43">
        <v>166.14</v>
      </c>
      <c r="CO9" s="43">
        <v>166.14</v>
      </c>
      <c r="CP9" s="43">
        <v>152.80250000000001</v>
      </c>
      <c r="CQ9" s="43">
        <v>152.80250000000001</v>
      </c>
      <c r="CR9" s="43">
        <v>152.80250000000001</v>
      </c>
      <c r="CS9" s="43">
        <v>152.80250000000001</v>
      </c>
      <c r="CT9" s="44"/>
      <c r="CU9" s="44"/>
      <c r="CV9" s="44"/>
      <c r="CW9" s="45"/>
      <c r="CX9" s="142">
        <f>IF(SUM(B9:CW9)&lt;&gt;0,AVERAGEIF(B9:CW9,"&lt;&gt;"""),"")</f>
        <v>111.27020833333323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>
        <v>56</v>
      </c>
      <c r="G14" s="149">
        <v>46.6</v>
      </c>
      <c r="H14" s="149">
        <v>66.3</v>
      </c>
      <c r="I14" s="149">
        <v>43</v>
      </c>
      <c r="J14" s="149"/>
      <c r="K14" s="149"/>
      <c r="L14" s="149"/>
      <c r="M14" s="149"/>
      <c r="N14" s="149">
        <v>40.799999999999997</v>
      </c>
      <c r="O14" s="149">
        <v>42</v>
      </c>
      <c r="P14" s="149">
        <v>40.799999999999997</v>
      </c>
      <c r="Q14" s="149">
        <v>41</v>
      </c>
      <c r="R14" s="149">
        <v>10.5</v>
      </c>
      <c r="S14" s="149"/>
      <c r="T14" s="149"/>
      <c r="U14" s="149">
        <v>10.4</v>
      </c>
      <c r="V14" s="149">
        <v>34</v>
      </c>
      <c r="W14" s="149">
        <v>37.5</v>
      </c>
      <c r="X14" s="149">
        <v>48.1</v>
      </c>
      <c r="Y14" s="149">
        <v>56.2</v>
      </c>
      <c r="Z14" s="149">
        <v>65.400000000000006</v>
      </c>
      <c r="AA14" s="149">
        <v>66</v>
      </c>
      <c r="AB14" s="149">
        <v>80.5</v>
      </c>
      <c r="AC14" s="149">
        <v>95.7</v>
      </c>
      <c r="AD14" s="149">
        <v>81.5</v>
      </c>
      <c r="AE14" s="149">
        <v>90</v>
      </c>
      <c r="AF14" s="149">
        <v>117.8</v>
      </c>
      <c r="AG14" s="149">
        <v>123.5</v>
      </c>
      <c r="AH14" s="149">
        <v>127.7</v>
      </c>
      <c r="AI14" s="149">
        <v>123.7</v>
      </c>
      <c r="AJ14" s="149">
        <v>124.1</v>
      </c>
      <c r="AK14" s="149">
        <v>144</v>
      </c>
      <c r="AL14" s="149"/>
      <c r="AM14" s="149"/>
      <c r="AN14" s="149"/>
      <c r="AO14" s="149"/>
      <c r="AP14" s="149"/>
      <c r="AQ14" s="149">
        <v>0.8</v>
      </c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8.5</v>
      </c>
      <c r="BL14" s="149">
        <v>40.700000000000003</v>
      </c>
      <c r="BM14" s="149">
        <v>35.6</v>
      </c>
      <c r="BN14" s="149">
        <v>51.3</v>
      </c>
      <c r="BO14" s="149">
        <v>58.6</v>
      </c>
      <c r="BP14" s="149">
        <v>43.2</v>
      </c>
      <c r="BQ14" s="149">
        <v>22.2</v>
      </c>
      <c r="BR14" s="149">
        <v>61.9</v>
      </c>
      <c r="BS14" s="149">
        <v>13.7</v>
      </c>
      <c r="BT14" s="149"/>
      <c r="BU14" s="149">
        <v>19.2</v>
      </c>
      <c r="BV14" s="149"/>
      <c r="BW14" s="149">
        <v>0.7</v>
      </c>
      <c r="BX14" s="149"/>
      <c r="BY14" s="149">
        <v>26.1</v>
      </c>
      <c r="BZ14" s="149"/>
      <c r="CA14" s="149"/>
      <c r="CB14" s="149"/>
      <c r="CC14" s="149"/>
      <c r="CD14" s="149"/>
      <c r="CE14" s="149">
        <v>13</v>
      </c>
      <c r="CF14" s="149">
        <v>6.3</v>
      </c>
      <c r="CG14" s="149">
        <v>9.6999999999999993</v>
      </c>
      <c r="CH14" s="149">
        <v>1</v>
      </c>
      <c r="CI14" s="149">
        <v>7</v>
      </c>
      <c r="CJ14" s="149">
        <v>17.899999999999999</v>
      </c>
      <c r="CK14" s="149"/>
      <c r="CL14" s="149"/>
      <c r="CM14" s="149"/>
      <c r="CN14" s="149"/>
      <c r="CO14" s="149">
        <v>27.9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569.5999999999998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56</v>
      </c>
      <c r="G17" s="160">
        <f t="shared" si="0"/>
        <v>46.6</v>
      </c>
      <c r="H17" s="160">
        <f t="shared" si="0"/>
        <v>66.3</v>
      </c>
      <c r="I17" s="160">
        <f t="shared" si="0"/>
        <v>43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40.799999999999997</v>
      </c>
      <c r="O17" s="160">
        <f t="shared" si="0"/>
        <v>42</v>
      </c>
      <c r="P17" s="160">
        <f t="shared" si="0"/>
        <v>40.799999999999997</v>
      </c>
      <c r="Q17" s="160">
        <f t="shared" si="0"/>
        <v>41</v>
      </c>
      <c r="R17" s="160">
        <f t="shared" si="0"/>
        <v>10.5</v>
      </c>
      <c r="S17" s="160">
        <f t="shared" si="0"/>
        <v>0</v>
      </c>
      <c r="T17" s="160">
        <f t="shared" si="0"/>
        <v>0</v>
      </c>
      <c r="U17" s="160">
        <f t="shared" si="0"/>
        <v>10.4</v>
      </c>
      <c r="V17" s="160">
        <f t="shared" si="0"/>
        <v>34</v>
      </c>
      <c r="W17" s="160">
        <f t="shared" si="0"/>
        <v>37.5</v>
      </c>
      <c r="X17" s="160">
        <f t="shared" si="0"/>
        <v>48.1</v>
      </c>
      <c r="Y17" s="160">
        <f t="shared" si="0"/>
        <v>56.2</v>
      </c>
      <c r="Z17" s="160">
        <f t="shared" si="0"/>
        <v>65.400000000000006</v>
      </c>
      <c r="AA17" s="160">
        <f t="shared" si="0"/>
        <v>66</v>
      </c>
      <c r="AB17" s="160">
        <f t="shared" si="0"/>
        <v>80.5</v>
      </c>
      <c r="AC17" s="160">
        <f t="shared" si="0"/>
        <v>95.7</v>
      </c>
      <c r="AD17" s="160">
        <f t="shared" si="0"/>
        <v>81.5</v>
      </c>
      <c r="AE17" s="160">
        <f t="shared" si="0"/>
        <v>90</v>
      </c>
      <c r="AF17" s="160">
        <f t="shared" si="0"/>
        <v>117.8</v>
      </c>
      <c r="AG17" s="160">
        <f t="shared" si="0"/>
        <v>123.5</v>
      </c>
      <c r="AH17" s="160">
        <f t="shared" si="0"/>
        <v>127.7</v>
      </c>
      <c r="AI17" s="160">
        <f t="shared" si="0"/>
        <v>123.7</v>
      </c>
      <c r="AJ17" s="160">
        <f t="shared" si="0"/>
        <v>124.1</v>
      </c>
      <c r="AK17" s="160">
        <f t="shared" si="0"/>
        <v>144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0.8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8.5</v>
      </c>
      <c r="BL17" s="160">
        <f t="shared" si="0"/>
        <v>40.700000000000003</v>
      </c>
      <c r="BM17" s="160">
        <f t="shared" si="0"/>
        <v>35.6</v>
      </c>
      <c r="BN17" s="160">
        <f t="shared" si="0"/>
        <v>51.3</v>
      </c>
      <c r="BO17" s="160">
        <f t="shared" ref="BO17:CW17" si="1">SUM(BO12:BO16)</f>
        <v>58.6</v>
      </c>
      <c r="BP17" s="160">
        <f t="shared" si="1"/>
        <v>43.2</v>
      </c>
      <c r="BQ17" s="160">
        <f t="shared" si="1"/>
        <v>22.2</v>
      </c>
      <c r="BR17" s="160">
        <f t="shared" si="1"/>
        <v>61.9</v>
      </c>
      <c r="BS17" s="160">
        <f t="shared" si="1"/>
        <v>13.7</v>
      </c>
      <c r="BT17" s="160">
        <f t="shared" si="1"/>
        <v>0</v>
      </c>
      <c r="BU17" s="160">
        <f t="shared" si="1"/>
        <v>19.2</v>
      </c>
      <c r="BV17" s="160">
        <f t="shared" si="1"/>
        <v>0</v>
      </c>
      <c r="BW17" s="160">
        <f t="shared" si="1"/>
        <v>0.7</v>
      </c>
      <c r="BX17" s="160">
        <f t="shared" si="1"/>
        <v>0</v>
      </c>
      <c r="BY17" s="160">
        <f t="shared" si="1"/>
        <v>26.1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13</v>
      </c>
      <c r="CF17" s="160">
        <f t="shared" si="1"/>
        <v>6.3</v>
      </c>
      <c r="CG17" s="160">
        <f t="shared" si="1"/>
        <v>9.6999999999999993</v>
      </c>
      <c r="CH17" s="160">
        <f t="shared" si="1"/>
        <v>1</v>
      </c>
      <c r="CI17" s="160">
        <f t="shared" si="1"/>
        <v>7</v>
      </c>
      <c r="CJ17" s="160">
        <f t="shared" si="1"/>
        <v>17.899999999999999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27.9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569.5999999999998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59.4</v>
      </c>
      <c r="C22" s="149">
        <v>34</v>
      </c>
      <c r="D22" s="149">
        <v>48.1</v>
      </c>
      <c r="E22" s="149">
        <v>32.200000000000003</v>
      </c>
      <c r="F22" s="149"/>
      <c r="G22" s="149"/>
      <c r="H22" s="149"/>
      <c r="I22" s="149"/>
      <c r="J22" s="149">
        <v>50.2</v>
      </c>
      <c r="K22" s="149">
        <v>33.700000000000003</v>
      </c>
      <c r="L22" s="149">
        <v>60.8</v>
      </c>
      <c r="M22" s="149">
        <v>37.700000000000003</v>
      </c>
      <c r="N22" s="149"/>
      <c r="O22" s="149"/>
      <c r="P22" s="149"/>
      <c r="Q22" s="149"/>
      <c r="R22" s="149"/>
      <c r="S22" s="149">
        <v>0.7</v>
      </c>
      <c r="T22" s="149">
        <v>1.8</v>
      </c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>
        <v>49</v>
      </c>
      <c r="AM22" s="149">
        <v>4.0999999999999996</v>
      </c>
      <c r="AN22" s="149">
        <v>16.7</v>
      </c>
      <c r="AO22" s="149">
        <v>49.8</v>
      </c>
      <c r="AP22" s="149">
        <v>15.4</v>
      </c>
      <c r="AQ22" s="149"/>
      <c r="AR22" s="149">
        <v>7.7</v>
      </c>
      <c r="AS22" s="149">
        <v>3.1</v>
      </c>
      <c r="AT22" s="149">
        <v>5.3</v>
      </c>
      <c r="AU22" s="149">
        <v>58.4</v>
      </c>
      <c r="AV22" s="149">
        <v>52.8</v>
      </c>
      <c r="AW22" s="149">
        <v>52.8</v>
      </c>
      <c r="AX22" s="149">
        <v>153.30000000000001</v>
      </c>
      <c r="AY22" s="149">
        <v>81.3</v>
      </c>
      <c r="AZ22" s="149">
        <v>53.6</v>
      </c>
      <c r="BA22" s="149">
        <v>27.7</v>
      </c>
      <c r="BB22" s="149">
        <v>24.2</v>
      </c>
      <c r="BC22" s="149">
        <v>18.3</v>
      </c>
      <c r="BD22" s="149">
        <v>7.9</v>
      </c>
      <c r="BE22" s="149">
        <v>13.3</v>
      </c>
      <c r="BF22" s="149">
        <v>22.4</v>
      </c>
      <c r="BG22" s="149">
        <v>27.8</v>
      </c>
      <c r="BH22" s="149">
        <v>32.700000000000003</v>
      </c>
      <c r="BI22" s="149">
        <v>32.299999999999997</v>
      </c>
      <c r="BJ22" s="149">
        <v>15.8</v>
      </c>
      <c r="BK22" s="149"/>
      <c r="BL22" s="149"/>
      <c r="BM22" s="149"/>
      <c r="BN22" s="149"/>
      <c r="BO22" s="149"/>
      <c r="BP22" s="149"/>
      <c r="BQ22" s="149"/>
      <c r="BR22" s="149"/>
      <c r="BS22" s="149"/>
      <c r="BT22" s="149">
        <v>7.5</v>
      </c>
      <c r="BU22" s="149"/>
      <c r="BV22" s="149">
        <v>147.9</v>
      </c>
      <c r="BW22" s="149"/>
      <c r="BX22" s="149">
        <v>0.2</v>
      </c>
      <c r="BY22" s="149"/>
      <c r="BZ22" s="149">
        <v>29.1</v>
      </c>
      <c r="CA22" s="149">
        <v>5</v>
      </c>
      <c r="CB22" s="149">
        <v>2.9</v>
      </c>
      <c r="CC22" s="149">
        <v>15.7</v>
      </c>
      <c r="CD22" s="149">
        <v>28.3</v>
      </c>
      <c r="CE22" s="149"/>
      <c r="CF22" s="149"/>
      <c r="CG22" s="149"/>
      <c r="CH22" s="149"/>
      <c r="CI22" s="149"/>
      <c r="CJ22" s="149"/>
      <c r="CK22" s="149">
        <v>80.8</v>
      </c>
      <c r="CL22" s="149">
        <v>32.1</v>
      </c>
      <c r="CM22" s="149">
        <v>26.1</v>
      </c>
      <c r="CN22" s="149">
        <v>1.5</v>
      </c>
      <c r="CO22" s="149"/>
      <c r="CP22" s="149">
        <v>3.8</v>
      </c>
      <c r="CQ22" s="149">
        <v>16.5</v>
      </c>
      <c r="CR22" s="149">
        <v>25.5</v>
      </c>
      <c r="CS22" s="149">
        <v>8.6</v>
      </c>
      <c r="CT22" s="150"/>
      <c r="CU22" s="150"/>
      <c r="CV22" s="150"/>
      <c r="CW22" s="151"/>
      <c r="CX22" s="152">
        <f t="array" ref="CX22">SUMPRODUCT(B22:CW22*0.25)</f>
        <v>403.95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59.4</v>
      </c>
      <c r="C25" s="160">
        <f t="shared" ref="C25:BN25" si="2">SUM(C20:C24)</f>
        <v>34</v>
      </c>
      <c r="D25" s="160">
        <f t="shared" si="2"/>
        <v>48.1</v>
      </c>
      <c r="E25" s="160">
        <f t="shared" si="2"/>
        <v>32.200000000000003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50.2</v>
      </c>
      <c r="K25" s="160">
        <f t="shared" si="2"/>
        <v>33.700000000000003</v>
      </c>
      <c r="L25" s="160">
        <f t="shared" si="2"/>
        <v>60.8</v>
      </c>
      <c r="M25" s="160">
        <f t="shared" si="2"/>
        <v>37.700000000000003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0.7</v>
      </c>
      <c r="T25" s="160">
        <f t="shared" si="2"/>
        <v>1.8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49</v>
      </c>
      <c r="AM25" s="160">
        <f t="shared" si="2"/>
        <v>4.0999999999999996</v>
      </c>
      <c r="AN25" s="160">
        <f t="shared" si="2"/>
        <v>16.7</v>
      </c>
      <c r="AO25" s="160">
        <f t="shared" si="2"/>
        <v>49.8</v>
      </c>
      <c r="AP25" s="160">
        <f t="shared" si="2"/>
        <v>15.4</v>
      </c>
      <c r="AQ25" s="160">
        <f t="shared" si="2"/>
        <v>0</v>
      </c>
      <c r="AR25" s="160">
        <f t="shared" si="2"/>
        <v>7.7</v>
      </c>
      <c r="AS25" s="160">
        <f t="shared" si="2"/>
        <v>3.1</v>
      </c>
      <c r="AT25" s="160">
        <f t="shared" si="2"/>
        <v>5.3</v>
      </c>
      <c r="AU25" s="160">
        <f t="shared" si="2"/>
        <v>58.4</v>
      </c>
      <c r="AV25" s="160">
        <f t="shared" si="2"/>
        <v>52.8</v>
      </c>
      <c r="AW25" s="160">
        <f t="shared" si="2"/>
        <v>52.8</v>
      </c>
      <c r="AX25" s="160">
        <f t="shared" si="2"/>
        <v>153.30000000000001</v>
      </c>
      <c r="AY25" s="160">
        <f t="shared" si="2"/>
        <v>81.3</v>
      </c>
      <c r="AZ25" s="160">
        <f t="shared" si="2"/>
        <v>53.6</v>
      </c>
      <c r="BA25" s="160">
        <f t="shared" si="2"/>
        <v>27.7</v>
      </c>
      <c r="BB25" s="160">
        <f t="shared" si="2"/>
        <v>24.2</v>
      </c>
      <c r="BC25" s="160">
        <f t="shared" si="2"/>
        <v>18.3</v>
      </c>
      <c r="BD25" s="160">
        <f t="shared" si="2"/>
        <v>7.9</v>
      </c>
      <c r="BE25" s="160">
        <f t="shared" si="2"/>
        <v>13.3</v>
      </c>
      <c r="BF25" s="160">
        <f t="shared" si="2"/>
        <v>22.4</v>
      </c>
      <c r="BG25" s="160">
        <f t="shared" si="2"/>
        <v>27.8</v>
      </c>
      <c r="BH25" s="160">
        <f t="shared" si="2"/>
        <v>32.700000000000003</v>
      </c>
      <c r="BI25" s="160">
        <f t="shared" si="2"/>
        <v>32.299999999999997</v>
      </c>
      <c r="BJ25" s="160">
        <f t="shared" si="2"/>
        <v>15.8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7.5</v>
      </c>
      <c r="BU25" s="160">
        <f t="shared" si="3"/>
        <v>0</v>
      </c>
      <c r="BV25" s="160">
        <f t="shared" si="3"/>
        <v>147.9</v>
      </c>
      <c r="BW25" s="160">
        <f t="shared" si="3"/>
        <v>0</v>
      </c>
      <c r="BX25" s="160">
        <f t="shared" si="3"/>
        <v>0.2</v>
      </c>
      <c r="BY25" s="160">
        <f t="shared" si="3"/>
        <v>0</v>
      </c>
      <c r="BZ25" s="160">
        <f t="shared" si="3"/>
        <v>29.1</v>
      </c>
      <c r="CA25" s="160">
        <f t="shared" si="3"/>
        <v>5</v>
      </c>
      <c r="CB25" s="160">
        <f t="shared" si="3"/>
        <v>2.9</v>
      </c>
      <c r="CC25" s="160">
        <f t="shared" si="3"/>
        <v>15.7</v>
      </c>
      <c r="CD25" s="160">
        <f t="shared" si="3"/>
        <v>28.3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80.8</v>
      </c>
      <c r="CL25" s="160">
        <f t="shared" si="3"/>
        <v>32.1</v>
      </c>
      <c r="CM25" s="160">
        <f t="shared" si="3"/>
        <v>26.1</v>
      </c>
      <c r="CN25" s="160">
        <f t="shared" si="3"/>
        <v>1.5</v>
      </c>
      <c r="CO25" s="160">
        <f t="shared" si="3"/>
        <v>0</v>
      </c>
      <c r="CP25" s="160">
        <f t="shared" si="3"/>
        <v>3.8</v>
      </c>
      <c r="CQ25" s="160">
        <f t="shared" si="3"/>
        <v>16.5</v>
      </c>
      <c r="CR25" s="160">
        <f t="shared" si="3"/>
        <v>25.5</v>
      </c>
      <c r="CS25" s="160">
        <f t="shared" si="3"/>
        <v>8.6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403.95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2026-06-04T20:27:26Z</dcterms:created>
  <dcterms:modified xsi:type="dcterms:W3CDTF">2026-06-04T20:27:28Z</dcterms:modified>
</cp:coreProperties>
</file>