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<sst xmlns="http://schemas.openxmlformats.org/spreadsheetml/2006/main" count="124" uniqueCount="57">
  <si>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17/08/2026 16:23:35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</si>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</sst>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439-4C4E-BF89-263A35187F4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439-4C4E-BF89-263A35187F4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4">
                  <c:v>2.1</c:v>
                </c:pt>
                <c:pt idx="25">
                  <c:v>2.2000000000000002</c:v>
                </c:pt>
                <c:pt idx="26">
                  <c:v>2.2000000000000002</c:v>
                </c:pt>
                <c:pt idx="27">
                  <c:v>2.2000000000000002</c:v>
                </c:pt>
                <c:pt idx="28">
                  <c:v>2.2999999999999998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39-4C4E-BF89-263A35187F4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1">
                  <c:v>4.8000000000000001E-2</c:v>
                </c:pt>
                <c:pt idx="2">
                  <c:v>0.60199999999999998</c:v>
                </c:pt>
                <c:pt idx="3">
                  <c:v>7.8109999999999999</c:v>
                </c:pt>
                <c:pt idx="7">
                  <c:v>3.0939999999999999</c:v>
                </c:pt>
                <c:pt idx="13">
                  <c:v>4.1749999999999998</c:v>
                </c:pt>
                <c:pt idx="14">
                  <c:v>0.193</c:v>
                </c:pt>
                <c:pt idx="16">
                  <c:v>0.92500000000000004</c:v>
                </c:pt>
                <c:pt idx="24">
                  <c:v>6.9290000000000003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1.9</c:v>
                </c:pt>
                <c:pt idx="29">
                  <c:v>2.2000000000000002</c:v>
                </c:pt>
                <c:pt idx="30">
                  <c:v>2.2000000000000002</c:v>
                </c:pt>
                <c:pt idx="31">
                  <c:v>15.452999999999999</c:v>
                </c:pt>
                <c:pt idx="32">
                  <c:v>0.66</c:v>
                </c:pt>
                <c:pt idx="33">
                  <c:v>1.42</c:v>
                </c:pt>
                <c:pt idx="34">
                  <c:v>1.68</c:v>
                </c:pt>
                <c:pt idx="35">
                  <c:v>1.58</c:v>
                </c:pt>
                <c:pt idx="36">
                  <c:v>1.48</c:v>
                </c:pt>
                <c:pt idx="37">
                  <c:v>1.32</c:v>
                </c:pt>
                <c:pt idx="38">
                  <c:v>1.1200000000000001</c:v>
                </c:pt>
                <c:pt idx="39">
                  <c:v>5.0010000000000003</c:v>
                </c:pt>
                <c:pt idx="40">
                  <c:v>6.67</c:v>
                </c:pt>
                <c:pt idx="41">
                  <c:v>12.263</c:v>
                </c:pt>
                <c:pt idx="42">
                  <c:v>15.558999999999999</c:v>
                </c:pt>
                <c:pt idx="43">
                  <c:v>7.9939999999999998</c:v>
                </c:pt>
                <c:pt idx="44">
                  <c:v>15.715</c:v>
                </c:pt>
                <c:pt idx="45">
                  <c:v>1.78</c:v>
                </c:pt>
                <c:pt idx="46">
                  <c:v>2.2200000000000002</c:v>
                </c:pt>
                <c:pt idx="47">
                  <c:v>1.64</c:v>
                </c:pt>
                <c:pt idx="48">
                  <c:v>2.5</c:v>
                </c:pt>
                <c:pt idx="49">
                  <c:v>2.74</c:v>
                </c:pt>
                <c:pt idx="50">
                  <c:v>2.04</c:v>
                </c:pt>
                <c:pt idx="51">
                  <c:v>2.04</c:v>
                </c:pt>
                <c:pt idx="52">
                  <c:v>1.1599999999999999</c:v>
                </c:pt>
                <c:pt idx="53">
                  <c:v>2.44</c:v>
                </c:pt>
                <c:pt idx="54">
                  <c:v>1.1599999999999999</c:v>
                </c:pt>
                <c:pt idx="55">
                  <c:v>2.9</c:v>
                </c:pt>
                <c:pt idx="56">
                  <c:v>3.819</c:v>
                </c:pt>
                <c:pt idx="57">
                  <c:v>3.82</c:v>
                </c:pt>
                <c:pt idx="58">
                  <c:v>2.68</c:v>
                </c:pt>
                <c:pt idx="60">
                  <c:v>0.61</c:v>
                </c:pt>
                <c:pt idx="61">
                  <c:v>0.46899999999999997</c:v>
                </c:pt>
                <c:pt idx="62">
                  <c:v>0.35599999999999998</c:v>
                </c:pt>
                <c:pt idx="63">
                  <c:v>7.0960000000000001</c:v>
                </c:pt>
                <c:pt idx="67">
                  <c:v>3.2269999999999999</c:v>
                </c:pt>
                <c:pt idx="68">
                  <c:v>2.0329999999999999</c:v>
                </c:pt>
                <c:pt idx="69">
                  <c:v>13.976000000000001</c:v>
                </c:pt>
                <c:pt idx="70">
                  <c:v>0.434</c:v>
                </c:pt>
                <c:pt idx="72">
                  <c:v>0.64</c:v>
                </c:pt>
                <c:pt idx="77">
                  <c:v>1.99</c:v>
                </c:pt>
                <c:pt idx="78">
                  <c:v>0.86599999999999999</c:v>
                </c:pt>
                <c:pt idx="93">
                  <c:v>0.56000000000000005</c:v>
                </c:pt>
                <c:pt idx="94">
                  <c:v>1.64</c:v>
                </c:pt>
                <c:pt idx="95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39-4C4E-BF89-263A35187F4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439-4C4E-BF89-263A35187F4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439-4C4E-BF89-263A35187F4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45">
                  <c:v>48.984999999999999</c:v>
                </c:pt>
                <c:pt idx="46">
                  <c:v>55.923000000000002</c:v>
                </c:pt>
                <c:pt idx="47">
                  <c:v>50.143999999999998</c:v>
                </c:pt>
                <c:pt idx="48">
                  <c:v>41.731999999999999</c:v>
                </c:pt>
                <c:pt idx="49">
                  <c:v>43.22</c:v>
                </c:pt>
                <c:pt idx="50">
                  <c:v>6.9610000000000003</c:v>
                </c:pt>
                <c:pt idx="56">
                  <c:v>15.997999999999999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39-4C4E-BF89-263A35187F4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2">
                  <c:v>50.204000000000001</c:v>
                </c:pt>
                <c:pt idx="3">
                  <c:v>116</c:v>
                </c:pt>
                <c:pt idx="4">
                  <c:v>65.424000000000007</c:v>
                </c:pt>
                <c:pt idx="5">
                  <c:v>116</c:v>
                </c:pt>
                <c:pt idx="6">
                  <c:v>116</c:v>
                </c:pt>
                <c:pt idx="7">
                  <c:v>106.43300000000001</c:v>
                </c:pt>
                <c:pt idx="21">
                  <c:v>46.308</c:v>
                </c:pt>
                <c:pt idx="22">
                  <c:v>78.620999999999995</c:v>
                </c:pt>
                <c:pt idx="69">
                  <c:v>116</c:v>
                </c:pt>
                <c:pt idx="95">
                  <c:v>34.014000000000003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39-4C4E-BF89-263A35187F4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439-4C4E-BF89-263A35187F4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">
                  <c:v>70</c:v>
                </c:pt>
                <c:pt idx="3">
                  <c:v>79</c:v>
                </c:pt>
                <c:pt idx="4">
                  <c:v>70</c:v>
                </c:pt>
                <c:pt idx="5">
                  <c:v>74</c:v>
                </c:pt>
                <c:pt idx="6">
                  <c:v>76</c:v>
                </c:pt>
                <c:pt idx="7">
                  <c:v>78.894000000000005</c:v>
                </c:pt>
                <c:pt idx="8">
                  <c:v>46.801000000000002</c:v>
                </c:pt>
                <c:pt idx="9">
                  <c:v>71.920999999999992</c:v>
                </c:pt>
                <c:pt idx="10">
                  <c:v>71.234999999999999</c:v>
                </c:pt>
                <c:pt idx="11">
                  <c:v>54.541000000000004</c:v>
                </c:pt>
                <c:pt idx="12">
                  <c:v>61.494</c:v>
                </c:pt>
                <c:pt idx="13">
                  <c:v>15.48</c:v>
                </c:pt>
                <c:pt idx="14">
                  <c:v>9.92</c:v>
                </c:pt>
                <c:pt idx="15">
                  <c:v>9.1999999999999993</c:v>
                </c:pt>
                <c:pt idx="16">
                  <c:v>12.27</c:v>
                </c:pt>
                <c:pt idx="17">
                  <c:v>60.491</c:v>
                </c:pt>
                <c:pt idx="18">
                  <c:v>66.376999999999995</c:v>
                </c:pt>
                <c:pt idx="19">
                  <c:v>50.911999999999999</c:v>
                </c:pt>
                <c:pt idx="20">
                  <c:v>93.665999999999997</c:v>
                </c:pt>
                <c:pt idx="23">
                  <c:v>20.707999999999998</c:v>
                </c:pt>
                <c:pt idx="24">
                  <c:v>113.1</c:v>
                </c:pt>
                <c:pt idx="25">
                  <c:v>57.207000000000001</c:v>
                </c:pt>
                <c:pt idx="26">
                  <c:v>75</c:v>
                </c:pt>
                <c:pt idx="28">
                  <c:v>34.299999999999997</c:v>
                </c:pt>
                <c:pt idx="29">
                  <c:v>70</c:v>
                </c:pt>
                <c:pt idx="30">
                  <c:v>54.414999999999999</c:v>
                </c:pt>
                <c:pt idx="33">
                  <c:v>99.717000000000013</c:v>
                </c:pt>
                <c:pt idx="34">
                  <c:v>120.129</c:v>
                </c:pt>
                <c:pt idx="35">
                  <c:v>44.814</c:v>
                </c:pt>
                <c:pt idx="36">
                  <c:v>74.664000000000001</c:v>
                </c:pt>
                <c:pt idx="37">
                  <c:v>61.367000000000004</c:v>
                </c:pt>
                <c:pt idx="38">
                  <c:v>39.355000000000004</c:v>
                </c:pt>
                <c:pt idx="39">
                  <c:v>40.442999999999998</c:v>
                </c:pt>
                <c:pt idx="40">
                  <c:v>23.033000000000001</c:v>
                </c:pt>
                <c:pt idx="51">
                  <c:v>76.284000000000006</c:v>
                </c:pt>
                <c:pt idx="53">
                  <c:v>39.628</c:v>
                </c:pt>
                <c:pt idx="54">
                  <c:v>78.590999999999994</c:v>
                </c:pt>
                <c:pt idx="55">
                  <c:v>75.156000000000006</c:v>
                </c:pt>
                <c:pt idx="57">
                  <c:v>77.510000000000005</c:v>
                </c:pt>
                <c:pt idx="58">
                  <c:v>63.268000000000001</c:v>
                </c:pt>
                <c:pt idx="59">
                  <c:v>72.450999999999993</c:v>
                </c:pt>
                <c:pt idx="64">
                  <c:v>185</c:v>
                </c:pt>
                <c:pt idx="65">
                  <c:v>77.013999999999996</c:v>
                </c:pt>
                <c:pt idx="66">
                  <c:v>65.384999999999991</c:v>
                </c:pt>
                <c:pt idx="67">
                  <c:v>16.2</c:v>
                </c:pt>
                <c:pt idx="68">
                  <c:v>184.80799999999999</c:v>
                </c:pt>
                <c:pt idx="69">
                  <c:v>20</c:v>
                </c:pt>
                <c:pt idx="70">
                  <c:v>58.436999999999998</c:v>
                </c:pt>
                <c:pt idx="72">
                  <c:v>70</c:v>
                </c:pt>
                <c:pt idx="94">
                  <c:v>23.469000000000001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39-4C4E-BF89-263A35187F4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110.8</c:v>
                </c:pt>
                <c:pt idx="1">
                  <c:v>47.9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20.9</c:v>
                </c:pt>
                <c:pt idx="15">
                  <c:v>31</c:v>
                </c:pt>
                <c:pt idx="16">
                  <c:v>17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30.6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57.3</c:v>
                </c:pt>
                <c:pt idx="28">
                  <c:v>15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6.4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1.1000000000000001</c:v>
                </c:pt>
                <c:pt idx="56">
                  <c:v>0</c:v>
                </c:pt>
                <c:pt idx="57">
                  <c:v>0</c:v>
                </c:pt>
                <c:pt idx="58">
                  <c:v>17.8</c:v>
                </c:pt>
                <c:pt idx="59">
                  <c:v>21.2</c:v>
                </c:pt>
                <c:pt idx="60">
                  <c:v>21.1</c:v>
                </c:pt>
                <c:pt idx="61">
                  <c:v>21.2</c:v>
                </c:pt>
                <c:pt idx="62">
                  <c:v>27</c:v>
                </c:pt>
                <c:pt idx="63">
                  <c:v>23.2</c:v>
                </c:pt>
                <c:pt idx="64">
                  <c:v>0</c:v>
                </c:pt>
                <c:pt idx="65">
                  <c:v>0.1</c:v>
                </c:pt>
                <c:pt idx="66">
                  <c:v>0.8</c:v>
                </c:pt>
                <c:pt idx="67">
                  <c:v>19.8</c:v>
                </c:pt>
                <c:pt idx="68">
                  <c:v>0</c:v>
                </c:pt>
                <c:pt idx="69">
                  <c:v>0</c:v>
                </c:pt>
                <c:pt idx="70">
                  <c:v>80.2</c:v>
                </c:pt>
                <c:pt idx="71">
                  <c:v>146</c:v>
                </c:pt>
                <c:pt idx="72">
                  <c:v>243.1</c:v>
                </c:pt>
                <c:pt idx="73">
                  <c:v>243.1</c:v>
                </c:pt>
                <c:pt idx="74">
                  <c:v>243.1</c:v>
                </c:pt>
                <c:pt idx="75">
                  <c:v>243.1</c:v>
                </c:pt>
                <c:pt idx="76">
                  <c:v>26.5</c:v>
                </c:pt>
                <c:pt idx="77">
                  <c:v>11.6</c:v>
                </c:pt>
                <c:pt idx="78">
                  <c:v>24.1</c:v>
                </c:pt>
                <c:pt idx="79">
                  <c:v>49.4</c:v>
                </c:pt>
                <c:pt idx="80">
                  <c:v>48.6</c:v>
                </c:pt>
                <c:pt idx="81">
                  <c:v>37.799999999999997</c:v>
                </c:pt>
                <c:pt idx="82">
                  <c:v>35.299999999999997</c:v>
                </c:pt>
                <c:pt idx="83">
                  <c:v>44.7</c:v>
                </c:pt>
                <c:pt idx="84">
                  <c:v>58.2</c:v>
                </c:pt>
                <c:pt idx="85">
                  <c:v>87.9</c:v>
                </c:pt>
                <c:pt idx="86">
                  <c:v>57.2</c:v>
                </c:pt>
                <c:pt idx="87">
                  <c:v>60</c:v>
                </c:pt>
                <c:pt idx="88">
                  <c:v>60.5</c:v>
                </c:pt>
                <c:pt idx="89">
                  <c:v>57.8</c:v>
                </c:pt>
                <c:pt idx="90">
                  <c:v>38.9</c:v>
                </c:pt>
                <c:pt idx="91">
                  <c:v>35.6</c:v>
                </c:pt>
                <c:pt idx="92">
                  <c:v>22.1</c:v>
                </c:pt>
                <c:pt idx="93">
                  <c:v>20</c:v>
                </c:pt>
                <c:pt idx="94">
                  <c:v>9.3000000000000007</c:v>
                </c:pt>
                <c:pt idx="95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39-4C4E-BF89-263A35187F4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D439-4C4E-BF89-263A35187F4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0.6</c:v>
                </c:pt>
                <c:pt idx="1">
                  <c:v>11.106</c:v>
                </c:pt>
                <c:pt idx="2">
                  <c:v>11.173999999999999</c:v>
                </c:pt>
                <c:pt idx="3">
                  <c:v>11.587999999999999</c:v>
                </c:pt>
                <c:pt idx="4">
                  <c:v>0.61599999999999999</c:v>
                </c:pt>
                <c:pt idx="5">
                  <c:v>0.69499999999999995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11.5</c:v>
                </c:pt>
                <c:pt idx="14">
                  <c:v>0.6</c:v>
                </c:pt>
                <c:pt idx="15">
                  <c:v>0.60199999999999998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0.9</c:v>
                </c:pt>
                <c:pt idx="23">
                  <c:v>1.2769999999999999</c:v>
                </c:pt>
                <c:pt idx="24">
                  <c:v>4.6580000000000004</c:v>
                </c:pt>
                <c:pt idx="25">
                  <c:v>6.8360000000000003</c:v>
                </c:pt>
                <c:pt idx="26">
                  <c:v>0.94</c:v>
                </c:pt>
                <c:pt idx="27">
                  <c:v>0.6</c:v>
                </c:pt>
                <c:pt idx="28">
                  <c:v>2.3319999999999999</c:v>
                </c:pt>
                <c:pt idx="29">
                  <c:v>2.3290000000000002</c:v>
                </c:pt>
                <c:pt idx="30">
                  <c:v>4.0590000000000002</c:v>
                </c:pt>
                <c:pt idx="31">
                  <c:v>29.623000000000001</c:v>
                </c:pt>
                <c:pt idx="32">
                  <c:v>3.8690000000000002</c:v>
                </c:pt>
                <c:pt idx="33">
                  <c:v>0.6</c:v>
                </c:pt>
                <c:pt idx="34">
                  <c:v>0.6</c:v>
                </c:pt>
                <c:pt idx="35">
                  <c:v>2.6320000000000001</c:v>
                </c:pt>
                <c:pt idx="36">
                  <c:v>5.3109999999999999</c:v>
                </c:pt>
                <c:pt idx="37">
                  <c:v>2.08</c:v>
                </c:pt>
                <c:pt idx="38">
                  <c:v>3.8839999999999999</c:v>
                </c:pt>
                <c:pt idx="39">
                  <c:v>11.247</c:v>
                </c:pt>
                <c:pt idx="40">
                  <c:v>10.038</c:v>
                </c:pt>
                <c:pt idx="41">
                  <c:v>27.367000000000001</c:v>
                </c:pt>
                <c:pt idx="42">
                  <c:v>23.937000000000001</c:v>
                </c:pt>
                <c:pt idx="43">
                  <c:v>50.478000000000002</c:v>
                </c:pt>
                <c:pt idx="44">
                  <c:v>23.722999999999999</c:v>
                </c:pt>
                <c:pt idx="45">
                  <c:v>1.411</c:v>
                </c:pt>
                <c:pt idx="46">
                  <c:v>1.2290000000000001</c:v>
                </c:pt>
                <c:pt idx="47">
                  <c:v>1.169</c:v>
                </c:pt>
                <c:pt idx="48">
                  <c:v>1.179</c:v>
                </c:pt>
                <c:pt idx="49">
                  <c:v>1.56</c:v>
                </c:pt>
                <c:pt idx="50">
                  <c:v>30.838999999999999</c:v>
                </c:pt>
                <c:pt idx="51">
                  <c:v>9.2550000000000008</c:v>
                </c:pt>
                <c:pt idx="52">
                  <c:v>38.756999999999998</c:v>
                </c:pt>
                <c:pt idx="53">
                  <c:v>11.741</c:v>
                </c:pt>
                <c:pt idx="54">
                  <c:v>6.7759999999999998</c:v>
                </c:pt>
                <c:pt idx="55">
                  <c:v>4.657</c:v>
                </c:pt>
                <c:pt idx="56">
                  <c:v>20.143000000000001</c:v>
                </c:pt>
                <c:pt idx="57">
                  <c:v>2.0299999999999998</c:v>
                </c:pt>
                <c:pt idx="58">
                  <c:v>4.1970000000000001</c:v>
                </c:pt>
                <c:pt idx="59">
                  <c:v>0.6</c:v>
                </c:pt>
                <c:pt idx="60">
                  <c:v>38.914000000000001</c:v>
                </c:pt>
                <c:pt idx="61">
                  <c:v>33.465000000000003</c:v>
                </c:pt>
                <c:pt idx="62">
                  <c:v>30.041</c:v>
                </c:pt>
                <c:pt idx="63">
                  <c:v>27.265000000000001</c:v>
                </c:pt>
                <c:pt idx="64">
                  <c:v>0.72299999999999998</c:v>
                </c:pt>
                <c:pt idx="65">
                  <c:v>1.2629999999999999</c:v>
                </c:pt>
                <c:pt idx="66">
                  <c:v>0.996</c:v>
                </c:pt>
                <c:pt idx="67">
                  <c:v>22.297000000000001</c:v>
                </c:pt>
                <c:pt idx="68">
                  <c:v>39.576999999999998</c:v>
                </c:pt>
                <c:pt idx="69">
                  <c:v>71.406000000000006</c:v>
                </c:pt>
                <c:pt idx="70">
                  <c:v>47.68</c:v>
                </c:pt>
                <c:pt idx="71">
                  <c:v>40.072000000000003</c:v>
                </c:pt>
                <c:pt idx="72">
                  <c:v>0.79400000000000004</c:v>
                </c:pt>
                <c:pt idx="73">
                  <c:v>0.6</c:v>
                </c:pt>
                <c:pt idx="74">
                  <c:v>0.6</c:v>
                </c:pt>
                <c:pt idx="75">
                  <c:v>7.1840000000000002</c:v>
                </c:pt>
                <c:pt idx="76">
                  <c:v>11.241</c:v>
                </c:pt>
                <c:pt idx="77">
                  <c:v>19.416</c:v>
                </c:pt>
                <c:pt idx="78">
                  <c:v>8.2530000000000001</c:v>
                </c:pt>
                <c:pt idx="79">
                  <c:v>0.60699999999999998</c:v>
                </c:pt>
                <c:pt idx="80">
                  <c:v>0.6</c:v>
                </c:pt>
                <c:pt idx="81">
                  <c:v>0.6</c:v>
                </c:pt>
                <c:pt idx="82">
                  <c:v>0.6</c:v>
                </c:pt>
                <c:pt idx="83">
                  <c:v>0.6</c:v>
                </c:pt>
                <c:pt idx="84">
                  <c:v>0.6</c:v>
                </c:pt>
                <c:pt idx="85">
                  <c:v>0.6</c:v>
                </c:pt>
                <c:pt idx="86">
                  <c:v>0.6</c:v>
                </c:pt>
                <c:pt idx="87">
                  <c:v>0.6</c:v>
                </c:pt>
                <c:pt idx="88">
                  <c:v>0.60099999999999998</c:v>
                </c:pt>
                <c:pt idx="89">
                  <c:v>0.60099999999999998</c:v>
                </c:pt>
                <c:pt idx="90">
                  <c:v>0.6</c:v>
                </c:pt>
                <c:pt idx="91">
                  <c:v>0.6</c:v>
                </c:pt>
                <c:pt idx="92">
                  <c:v>0.60099999999999998</c:v>
                </c:pt>
                <c:pt idx="93">
                  <c:v>1.101</c:v>
                </c:pt>
                <c:pt idx="94">
                  <c:v>0.6</c:v>
                </c:pt>
                <c:pt idx="95">
                  <c:v>0.60099999999999998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39-4C4E-BF89-263A35187F4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D439-4C4E-BF89-263A35187F4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439-4C4E-BF89-263A35187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187.93</c:v>
                </c:pt>
                <c:pt idx="1">
                  <c:v>182.97</c:v>
                </c:pt>
                <c:pt idx="2">
                  <c:v>170.84</c:v>
                </c:pt>
                <c:pt idx="3">
                  <c:v>161.91</c:v>
                </c:pt>
                <c:pt idx="4">
                  <c:v>167.24</c:v>
                </c:pt>
                <c:pt idx="5">
                  <c:v>163.01</c:v>
                </c:pt>
                <c:pt idx="6">
                  <c:v>160.09</c:v>
                </c:pt>
                <c:pt idx="7">
                  <c:v>151.82</c:v>
                </c:pt>
                <c:pt idx="8">
                  <c:v>148.79</c:v>
                </c:pt>
                <c:pt idx="9">
                  <c:v>146.97999999999999</c:v>
                </c:pt>
                <c:pt idx="10">
                  <c:v>146.54</c:v>
                </c:pt>
                <c:pt idx="11">
                  <c:v>147.35</c:v>
                </c:pt>
                <c:pt idx="12">
                  <c:v>144.94999999999999</c:v>
                </c:pt>
                <c:pt idx="13">
                  <c:v>149.22</c:v>
                </c:pt>
                <c:pt idx="14">
                  <c:v>148.28</c:v>
                </c:pt>
                <c:pt idx="15">
                  <c:v>149.57</c:v>
                </c:pt>
                <c:pt idx="16">
                  <c:v>148.79</c:v>
                </c:pt>
                <c:pt idx="17">
                  <c:v>143.04</c:v>
                </c:pt>
                <c:pt idx="18">
                  <c:v>145.32</c:v>
                </c:pt>
                <c:pt idx="19">
                  <c:v>147.97999999999999</c:v>
                </c:pt>
                <c:pt idx="20">
                  <c:v>143.57</c:v>
                </c:pt>
                <c:pt idx="21">
                  <c:v>150.78</c:v>
                </c:pt>
                <c:pt idx="22">
                  <c:v>153.80000000000001</c:v>
                </c:pt>
                <c:pt idx="23">
                  <c:v>169</c:v>
                </c:pt>
                <c:pt idx="24">
                  <c:v>173.47</c:v>
                </c:pt>
                <c:pt idx="25">
                  <c:v>185.94</c:v>
                </c:pt>
                <c:pt idx="26">
                  <c:v>187.85</c:v>
                </c:pt>
                <c:pt idx="27">
                  <c:v>187.36</c:v>
                </c:pt>
                <c:pt idx="28">
                  <c:v>194.22</c:v>
                </c:pt>
                <c:pt idx="29">
                  <c:v>190.88</c:v>
                </c:pt>
                <c:pt idx="30">
                  <c:v>185.41</c:v>
                </c:pt>
                <c:pt idx="31">
                  <c:v>156.83000000000001</c:v>
                </c:pt>
                <c:pt idx="32">
                  <c:v>165.29</c:v>
                </c:pt>
                <c:pt idx="33">
                  <c:v>129.88999999999999</c:v>
                </c:pt>
                <c:pt idx="34">
                  <c:v>121.72</c:v>
                </c:pt>
                <c:pt idx="35">
                  <c:v>121.06</c:v>
                </c:pt>
                <c:pt idx="36">
                  <c:v>131.94999999999999</c:v>
                </c:pt>
                <c:pt idx="37">
                  <c:v>128.43</c:v>
                </c:pt>
                <c:pt idx="38">
                  <c:v>121.05</c:v>
                </c:pt>
                <c:pt idx="39">
                  <c:v>114.32</c:v>
                </c:pt>
                <c:pt idx="40">
                  <c:v>113.47</c:v>
                </c:pt>
                <c:pt idx="41">
                  <c:v>102.5</c:v>
                </c:pt>
                <c:pt idx="42">
                  <c:v>59.05</c:v>
                </c:pt>
                <c:pt idx="43">
                  <c:v>2.02</c:v>
                </c:pt>
                <c:pt idx="44">
                  <c:v>95.3</c:v>
                </c:pt>
                <c:pt idx="45">
                  <c:v>87.9</c:v>
                </c:pt>
                <c:pt idx="46">
                  <c:v>87.9</c:v>
                </c:pt>
                <c:pt idx="47">
                  <c:v>87.9</c:v>
                </c:pt>
                <c:pt idx="48">
                  <c:v>88</c:v>
                </c:pt>
                <c:pt idx="49">
                  <c:v>89.3</c:v>
                </c:pt>
                <c:pt idx="50">
                  <c:v>93.62</c:v>
                </c:pt>
                <c:pt idx="51">
                  <c:v>123.15</c:v>
                </c:pt>
                <c:pt idx="52">
                  <c:v>110.88</c:v>
                </c:pt>
                <c:pt idx="53">
                  <c:v>114.37</c:v>
                </c:pt>
                <c:pt idx="54">
                  <c:v>121.38</c:v>
                </c:pt>
                <c:pt idx="55">
                  <c:v>129.88</c:v>
                </c:pt>
                <c:pt idx="56">
                  <c:v>92.1</c:v>
                </c:pt>
                <c:pt idx="57">
                  <c:v>129.38</c:v>
                </c:pt>
                <c:pt idx="58">
                  <c:v>131.80000000000001</c:v>
                </c:pt>
                <c:pt idx="59">
                  <c:v>131.91999999999999</c:v>
                </c:pt>
                <c:pt idx="60">
                  <c:v>138.56</c:v>
                </c:pt>
                <c:pt idx="61">
                  <c:v>136.24</c:v>
                </c:pt>
                <c:pt idx="62">
                  <c:v>140</c:v>
                </c:pt>
                <c:pt idx="63">
                  <c:v>146.19</c:v>
                </c:pt>
                <c:pt idx="64">
                  <c:v>125.56</c:v>
                </c:pt>
                <c:pt idx="65">
                  <c:v>132.16999999999999</c:v>
                </c:pt>
                <c:pt idx="66">
                  <c:v>134.72</c:v>
                </c:pt>
                <c:pt idx="67">
                  <c:v>151.30000000000001</c:v>
                </c:pt>
                <c:pt idx="68">
                  <c:v>140.1</c:v>
                </c:pt>
                <c:pt idx="69">
                  <c:v>165</c:v>
                </c:pt>
                <c:pt idx="70">
                  <c:v>179</c:v>
                </c:pt>
                <c:pt idx="71">
                  <c:v>202.74</c:v>
                </c:pt>
                <c:pt idx="72">
                  <c:v>172.4</c:v>
                </c:pt>
                <c:pt idx="73">
                  <c:v>177.82</c:v>
                </c:pt>
                <c:pt idx="74">
                  <c:v>187.56</c:v>
                </c:pt>
                <c:pt idx="75">
                  <c:v>198.79</c:v>
                </c:pt>
                <c:pt idx="76">
                  <c:v>192</c:v>
                </c:pt>
                <c:pt idx="77">
                  <c:v>198.24</c:v>
                </c:pt>
                <c:pt idx="78">
                  <c:v>208.55</c:v>
                </c:pt>
                <c:pt idx="79">
                  <c:v>218.02</c:v>
                </c:pt>
                <c:pt idx="80">
                  <c:v>209.4</c:v>
                </c:pt>
                <c:pt idx="81">
                  <c:v>205.91</c:v>
                </c:pt>
                <c:pt idx="82">
                  <c:v>207.17</c:v>
                </c:pt>
                <c:pt idx="83">
                  <c:v>210.19</c:v>
                </c:pt>
                <c:pt idx="84">
                  <c:v>215.88</c:v>
                </c:pt>
                <c:pt idx="85">
                  <c:v>207.22</c:v>
                </c:pt>
                <c:pt idx="86">
                  <c:v>191.5</c:v>
                </c:pt>
                <c:pt idx="87">
                  <c:v>183</c:v>
                </c:pt>
                <c:pt idx="88">
                  <c:v>195.87</c:v>
                </c:pt>
                <c:pt idx="89">
                  <c:v>192</c:v>
                </c:pt>
                <c:pt idx="90">
                  <c:v>187.26</c:v>
                </c:pt>
                <c:pt idx="91">
                  <c:v>180.08</c:v>
                </c:pt>
                <c:pt idx="92">
                  <c:v>191.13</c:v>
                </c:pt>
                <c:pt idx="93">
                  <c:v>177.9</c:v>
                </c:pt>
                <c:pt idx="94">
                  <c:v>170.41</c:v>
                </c:pt>
                <c:pt idx="95">
                  <c:v>158.49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39-4C4E-BF89-263A35187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5FA-4064-ABC5-C89A98BF0C3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6.8</c:v>
                </c:pt>
                <c:pt idx="1">
                  <c:v>6.8</c:v>
                </c:pt>
                <c:pt idx="2">
                  <c:v>6.8</c:v>
                </c:pt>
                <c:pt idx="3">
                  <c:v>6.8</c:v>
                </c:pt>
                <c:pt idx="4">
                  <c:v>6.8</c:v>
                </c:pt>
                <c:pt idx="5">
                  <c:v>6.8</c:v>
                </c:pt>
                <c:pt idx="6">
                  <c:v>6.8</c:v>
                </c:pt>
                <c:pt idx="7">
                  <c:v>6.8</c:v>
                </c:pt>
                <c:pt idx="8">
                  <c:v>6.8</c:v>
                </c:pt>
                <c:pt idx="9">
                  <c:v>6.8</c:v>
                </c:pt>
                <c:pt idx="10">
                  <c:v>6.8</c:v>
                </c:pt>
                <c:pt idx="11">
                  <c:v>6.8</c:v>
                </c:pt>
                <c:pt idx="12">
                  <c:v>6.8</c:v>
                </c:pt>
                <c:pt idx="13">
                  <c:v>6.8</c:v>
                </c:pt>
                <c:pt idx="14">
                  <c:v>6.8</c:v>
                </c:pt>
                <c:pt idx="15">
                  <c:v>6.8</c:v>
                </c:pt>
                <c:pt idx="16">
                  <c:v>6.8</c:v>
                </c:pt>
                <c:pt idx="17">
                  <c:v>6.8</c:v>
                </c:pt>
                <c:pt idx="18">
                  <c:v>6.8</c:v>
                </c:pt>
                <c:pt idx="19">
                  <c:v>6.8</c:v>
                </c:pt>
                <c:pt idx="20">
                  <c:v>6.8</c:v>
                </c:pt>
                <c:pt idx="21">
                  <c:v>6.8</c:v>
                </c:pt>
                <c:pt idx="22">
                  <c:v>6.8</c:v>
                </c:pt>
                <c:pt idx="23">
                  <c:v>6.8</c:v>
                </c:pt>
                <c:pt idx="24">
                  <c:v>6.8</c:v>
                </c:pt>
                <c:pt idx="25">
                  <c:v>6.8</c:v>
                </c:pt>
                <c:pt idx="26">
                  <c:v>6.8</c:v>
                </c:pt>
                <c:pt idx="27">
                  <c:v>6.8</c:v>
                </c:pt>
                <c:pt idx="28">
                  <c:v>6.8</c:v>
                </c:pt>
                <c:pt idx="29">
                  <c:v>6.8</c:v>
                </c:pt>
                <c:pt idx="30">
                  <c:v>6.8</c:v>
                </c:pt>
                <c:pt idx="31">
                  <c:v>6.8</c:v>
                </c:pt>
                <c:pt idx="32">
                  <c:v>6.8</c:v>
                </c:pt>
                <c:pt idx="33">
                  <c:v>6.8</c:v>
                </c:pt>
                <c:pt idx="34">
                  <c:v>6.8</c:v>
                </c:pt>
                <c:pt idx="35">
                  <c:v>6.8</c:v>
                </c:pt>
                <c:pt idx="36">
                  <c:v>6.8</c:v>
                </c:pt>
                <c:pt idx="37">
                  <c:v>6.8</c:v>
                </c:pt>
                <c:pt idx="38">
                  <c:v>6.8</c:v>
                </c:pt>
                <c:pt idx="39">
                  <c:v>6.8</c:v>
                </c:pt>
                <c:pt idx="40">
                  <c:v>6.8</c:v>
                </c:pt>
                <c:pt idx="41">
                  <c:v>6.8</c:v>
                </c:pt>
                <c:pt idx="42">
                  <c:v>6.8</c:v>
                </c:pt>
                <c:pt idx="43">
                  <c:v>6.8</c:v>
                </c:pt>
                <c:pt idx="44">
                  <c:v>6.8</c:v>
                </c:pt>
                <c:pt idx="45">
                  <c:v>6.8</c:v>
                </c:pt>
                <c:pt idx="46">
                  <c:v>6.8</c:v>
                </c:pt>
                <c:pt idx="47">
                  <c:v>6.8</c:v>
                </c:pt>
                <c:pt idx="48">
                  <c:v>6.8</c:v>
                </c:pt>
                <c:pt idx="49">
                  <c:v>6.8</c:v>
                </c:pt>
                <c:pt idx="50">
                  <c:v>6.8</c:v>
                </c:pt>
                <c:pt idx="51">
                  <c:v>6.8</c:v>
                </c:pt>
                <c:pt idx="52">
                  <c:v>6.8</c:v>
                </c:pt>
                <c:pt idx="53">
                  <c:v>6.8</c:v>
                </c:pt>
                <c:pt idx="54">
                  <c:v>6.8</c:v>
                </c:pt>
                <c:pt idx="55">
                  <c:v>6.8</c:v>
                </c:pt>
                <c:pt idx="56">
                  <c:v>6.8</c:v>
                </c:pt>
                <c:pt idx="57">
                  <c:v>6.8</c:v>
                </c:pt>
                <c:pt idx="58">
                  <c:v>6.8</c:v>
                </c:pt>
                <c:pt idx="59">
                  <c:v>6.8</c:v>
                </c:pt>
                <c:pt idx="60">
                  <c:v>6.8</c:v>
                </c:pt>
                <c:pt idx="61">
                  <c:v>6.8</c:v>
                </c:pt>
                <c:pt idx="62">
                  <c:v>6.8</c:v>
                </c:pt>
                <c:pt idx="63">
                  <c:v>6.8</c:v>
                </c:pt>
                <c:pt idx="64">
                  <c:v>6.8</c:v>
                </c:pt>
                <c:pt idx="65">
                  <c:v>6.8</c:v>
                </c:pt>
                <c:pt idx="66">
                  <c:v>6.8</c:v>
                </c:pt>
                <c:pt idx="67">
                  <c:v>6.8</c:v>
                </c:pt>
                <c:pt idx="68">
                  <c:v>6.8</c:v>
                </c:pt>
                <c:pt idx="69">
                  <c:v>6.8</c:v>
                </c:pt>
                <c:pt idx="70">
                  <c:v>6.8</c:v>
                </c:pt>
                <c:pt idx="71">
                  <c:v>6.8</c:v>
                </c:pt>
                <c:pt idx="72">
                  <c:v>6.8</c:v>
                </c:pt>
                <c:pt idx="73">
                  <c:v>6.8</c:v>
                </c:pt>
                <c:pt idx="74">
                  <c:v>6.8</c:v>
                </c:pt>
                <c:pt idx="75">
                  <c:v>6.8</c:v>
                </c:pt>
                <c:pt idx="76">
                  <c:v>6.8</c:v>
                </c:pt>
                <c:pt idx="77">
                  <c:v>6.8</c:v>
                </c:pt>
                <c:pt idx="78">
                  <c:v>6.8</c:v>
                </c:pt>
                <c:pt idx="79">
                  <c:v>6.8</c:v>
                </c:pt>
                <c:pt idx="80">
                  <c:v>6.8</c:v>
                </c:pt>
                <c:pt idx="81">
                  <c:v>6.8</c:v>
                </c:pt>
                <c:pt idx="82">
                  <c:v>6.8</c:v>
                </c:pt>
                <c:pt idx="83">
                  <c:v>6.8</c:v>
                </c:pt>
                <c:pt idx="84">
                  <c:v>6.8</c:v>
                </c:pt>
                <c:pt idx="85">
                  <c:v>6.8</c:v>
                </c:pt>
                <c:pt idx="86">
                  <c:v>6.8</c:v>
                </c:pt>
                <c:pt idx="87">
                  <c:v>6.8</c:v>
                </c:pt>
                <c:pt idx="88">
                  <c:v>6.8</c:v>
                </c:pt>
                <c:pt idx="89">
                  <c:v>6.8</c:v>
                </c:pt>
                <c:pt idx="90">
                  <c:v>6.8</c:v>
                </c:pt>
                <c:pt idx="91">
                  <c:v>6.8</c:v>
                </c:pt>
                <c:pt idx="92">
                  <c:v>6.8</c:v>
                </c:pt>
                <c:pt idx="93">
                  <c:v>6.8</c:v>
                </c:pt>
                <c:pt idx="94">
                  <c:v>6.8</c:v>
                </c:pt>
                <c:pt idx="95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FA-4064-ABC5-C89A98BF0C3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3.6819999999999999</c:v>
                </c:pt>
                <c:pt idx="1">
                  <c:v>3.6720000000000002</c:v>
                </c:pt>
                <c:pt idx="2">
                  <c:v>2.39</c:v>
                </c:pt>
                <c:pt idx="3">
                  <c:v>2.3490000000000002</c:v>
                </c:pt>
                <c:pt idx="4">
                  <c:v>1.7929999999999999</c:v>
                </c:pt>
                <c:pt idx="5">
                  <c:v>1.744</c:v>
                </c:pt>
                <c:pt idx="6">
                  <c:v>1.845</c:v>
                </c:pt>
                <c:pt idx="7">
                  <c:v>1.7709999999999999</c:v>
                </c:pt>
                <c:pt idx="8">
                  <c:v>3.5259999999999998</c:v>
                </c:pt>
                <c:pt idx="9">
                  <c:v>3.5910000000000002</c:v>
                </c:pt>
                <c:pt idx="10">
                  <c:v>3.6709999999999998</c:v>
                </c:pt>
                <c:pt idx="11">
                  <c:v>3.7309999999999999</c:v>
                </c:pt>
                <c:pt idx="12">
                  <c:v>6.4189999999999996</c:v>
                </c:pt>
                <c:pt idx="13">
                  <c:v>3.6560000000000001</c:v>
                </c:pt>
                <c:pt idx="14">
                  <c:v>3.5960000000000001</c:v>
                </c:pt>
                <c:pt idx="15">
                  <c:v>3.6859999999999999</c:v>
                </c:pt>
                <c:pt idx="16">
                  <c:v>3.7909999999999999</c:v>
                </c:pt>
                <c:pt idx="17">
                  <c:v>3.7210000000000001</c:v>
                </c:pt>
                <c:pt idx="18">
                  <c:v>3.8639999999999999</c:v>
                </c:pt>
                <c:pt idx="19">
                  <c:v>3.9580000000000002</c:v>
                </c:pt>
                <c:pt idx="20">
                  <c:v>4</c:v>
                </c:pt>
                <c:pt idx="21">
                  <c:v>7.28</c:v>
                </c:pt>
                <c:pt idx="22">
                  <c:v>7.4859999999999998</c:v>
                </c:pt>
                <c:pt idx="23">
                  <c:v>7.6420000000000003</c:v>
                </c:pt>
                <c:pt idx="24">
                  <c:v>2.5209999999999999</c:v>
                </c:pt>
                <c:pt idx="25">
                  <c:v>4.7690000000000001</c:v>
                </c:pt>
                <c:pt idx="26">
                  <c:v>4.7889999999999997</c:v>
                </c:pt>
                <c:pt idx="27">
                  <c:v>4.8570000000000002</c:v>
                </c:pt>
                <c:pt idx="28">
                  <c:v>0.94299999999999995</c:v>
                </c:pt>
                <c:pt idx="29">
                  <c:v>0.93600000000000005</c:v>
                </c:pt>
                <c:pt idx="30">
                  <c:v>3.2240000000000002</c:v>
                </c:pt>
                <c:pt idx="31">
                  <c:v>0.94099999999999995</c:v>
                </c:pt>
                <c:pt idx="32">
                  <c:v>0.92900000000000005</c:v>
                </c:pt>
                <c:pt idx="33">
                  <c:v>0.93899999999999995</c:v>
                </c:pt>
                <c:pt idx="34">
                  <c:v>4.5650000000000004</c:v>
                </c:pt>
                <c:pt idx="35">
                  <c:v>7.875</c:v>
                </c:pt>
                <c:pt idx="36">
                  <c:v>7.6970000000000001</c:v>
                </c:pt>
                <c:pt idx="37">
                  <c:v>7.6239999999999997</c:v>
                </c:pt>
                <c:pt idx="38">
                  <c:v>1.0129999999999999</c:v>
                </c:pt>
                <c:pt idx="39">
                  <c:v>0.97399999999999998</c:v>
                </c:pt>
                <c:pt idx="40">
                  <c:v>0.98</c:v>
                </c:pt>
                <c:pt idx="41">
                  <c:v>1.024</c:v>
                </c:pt>
                <c:pt idx="42">
                  <c:v>1.0069999999999999</c:v>
                </c:pt>
                <c:pt idx="43">
                  <c:v>0.98</c:v>
                </c:pt>
                <c:pt idx="44">
                  <c:v>0.94399999999999995</c:v>
                </c:pt>
                <c:pt idx="45">
                  <c:v>1.0640000000000001</c:v>
                </c:pt>
                <c:pt idx="46">
                  <c:v>1.1299999999999999</c:v>
                </c:pt>
                <c:pt idx="47">
                  <c:v>1.048</c:v>
                </c:pt>
                <c:pt idx="48">
                  <c:v>1.052</c:v>
                </c:pt>
                <c:pt idx="49">
                  <c:v>1.0529999999999999</c:v>
                </c:pt>
                <c:pt idx="50">
                  <c:v>1.0940000000000001</c:v>
                </c:pt>
                <c:pt idx="51">
                  <c:v>7.5019999999999998</c:v>
                </c:pt>
                <c:pt idx="52">
                  <c:v>1.085</c:v>
                </c:pt>
                <c:pt idx="53">
                  <c:v>4.4749999999999996</c:v>
                </c:pt>
                <c:pt idx="54">
                  <c:v>7.5739999999999998</c:v>
                </c:pt>
                <c:pt idx="55">
                  <c:v>7.5430000000000001</c:v>
                </c:pt>
                <c:pt idx="56">
                  <c:v>1.0669999999999999</c:v>
                </c:pt>
                <c:pt idx="57">
                  <c:v>7.75</c:v>
                </c:pt>
                <c:pt idx="58">
                  <c:v>7.8440000000000003</c:v>
                </c:pt>
                <c:pt idx="59">
                  <c:v>7.7889999999999997</c:v>
                </c:pt>
                <c:pt idx="60">
                  <c:v>3.1019999999999999</c:v>
                </c:pt>
                <c:pt idx="61">
                  <c:v>3.0230000000000001</c:v>
                </c:pt>
                <c:pt idx="62">
                  <c:v>3.012</c:v>
                </c:pt>
                <c:pt idx="63">
                  <c:v>3.01</c:v>
                </c:pt>
                <c:pt idx="64">
                  <c:v>11.629</c:v>
                </c:pt>
                <c:pt idx="65">
                  <c:v>3.004</c:v>
                </c:pt>
                <c:pt idx="66">
                  <c:v>3.1240000000000001</c:v>
                </c:pt>
                <c:pt idx="67">
                  <c:v>3.1019999999999999</c:v>
                </c:pt>
                <c:pt idx="68">
                  <c:v>1.0009999999999999</c:v>
                </c:pt>
                <c:pt idx="69">
                  <c:v>0.96099999999999997</c:v>
                </c:pt>
                <c:pt idx="70">
                  <c:v>0.95799999999999996</c:v>
                </c:pt>
                <c:pt idx="71">
                  <c:v>0.96399999999999997</c:v>
                </c:pt>
                <c:pt idx="72">
                  <c:v>4.4960000000000004</c:v>
                </c:pt>
                <c:pt idx="73">
                  <c:v>4.5149999999999997</c:v>
                </c:pt>
                <c:pt idx="74">
                  <c:v>4.476</c:v>
                </c:pt>
                <c:pt idx="75">
                  <c:v>8.1359999999999992</c:v>
                </c:pt>
                <c:pt idx="76">
                  <c:v>4.62</c:v>
                </c:pt>
                <c:pt idx="77">
                  <c:v>4.6520000000000001</c:v>
                </c:pt>
                <c:pt idx="78">
                  <c:v>4.75</c:v>
                </c:pt>
                <c:pt idx="79">
                  <c:v>4.8730000000000002</c:v>
                </c:pt>
                <c:pt idx="80">
                  <c:v>4.8730000000000002</c:v>
                </c:pt>
                <c:pt idx="81">
                  <c:v>4.7009999999999996</c:v>
                </c:pt>
                <c:pt idx="82">
                  <c:v>4.7729999999999997</c:v>
                </c:pt>
                <c:pt idx="83">
                  <c:v>4.3890000000000002</c:v>
                </c:pt>
                <c:pt idx="84">
                  <c:v>4.1859999999999999</c:v>
                </c:pt>
                <c:pt idx="85">
                  <c:v>7.1710000000000003</c:v>
                </c:pt>
                <c:pt idx="86">
                  <c:v>7.0259999999999998</c:v>
                </c:pt>
                <c:pt idx="87">
                  <c:v>9.9480000000000004</c:v>
                </c:pt>
                <c:pt idx="88">
                  <c:v>3.7450000000000001</c:v>
                </c:pt>
                <c:pt idx="89">
                  <c:v>6.774</c:v>
                </c:pt>
                <c:pt idx="90">
                  <c:v>6.52</c:v>
                </c:pt>
                <c:pt idx="91">
                  <c:v>6.5750000000000002</c:v>
                </c:pt>
                <c:pt idx="92">
                  <c:v>3.6960000000000002</c:v>
                </c:pt>
                <c:pt idx="93">
                  <c:v>3.7519999999999998</c:v>
                </c:pt>
                <c:pt idx="94">
                  <c:v>6.54</c:v>
                </c:pt>
                <c:pt idx="95">
                  <c:v>6.4180000000000001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FA-4064-ABC5-C89A98BF0C3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54.872999999999998</c:v>
                </c:pt>
                <c:pt idx="1">
                  <c:v>7.7939999999999996</c:v>
                </c:pt>
                <c:pt idx="2">
                  <c:v>5.9260000000000002</c:v>
                </c:pt>
                <c:pt idx="3">
                  <c:v>5.4059999999999997</c:v>
                </c:pt>
                <c:pt idx="4">
                  <c:v>4.3099999999999996</c:v>
                </c:pt>
                <c:pt idx="5">
                  <c:v>3.6779999999999999</c:v>
                </c:pt>
                <c:pt idx="6">
                  <c:v>4.4340000000000002</c:v>
                </c:pt>
                <c:pt idx="7">
                  <c:v>4.6340000000000003</c:v>
                </c:pt>
                <c:pt idx="8">
                  <c:v>10.824999999999999</c:v>
                </c:pt>
                <c:pt idx="9">
                  <c:v>9.4459999999999997</c:v>
                </c:pt>
                <c:pt idx="10">
                  <c:v>9.2240000000000002</c:v>
                </c:pt>
                <c:pt idx="11">
                  <c:v>9.2539999999999996</c:v>
                </c:pt>
                <c:pt idx="12">
                  <c:v>13.000999999999999</c:v>
                </c:pt>
                <c:pt idx="13">
                  <c:v>6.2380000000000004</c:v>
                </c:pt>
                <c:pt idx="14">
                  <c:v>6.375</c:v>
                </c:pt>
                <c:pt idx="15">
                  <c:v>11.295999999999999</c:v>
                </c:pt>
                <c:pt idx="16">
                  <c:v>6.23</c:v>
                </c:pt>
                <c:pt idx="17">
                  <c:v>8.2490000000000006</c:v>
                </c:pt>
                <c:pt idx="18">
                  <c:v>7.6689999999999996</c:v>
                </c:pt>
                <c:pt idx="19">
                  <c:v>8.6059999999999999</c:v>
                </c:pt>
                <c:pt idx="20">
                  <c:v>5.806</c:v>
                </c:pt>
                <c:pt idx="21">
                  <c:v>7.9820000000000002</c:v>
                </c:pt>
                <c:pt idx="22">
                  <c:v>7.5380000000000003</c:v>
                </c:pt>
                <c:pt idx="23">
                  <c:v>15.616</c:v>
                </c:pt>
                <c:pt idx="24">
                  <c:v>0.71099999999999997</c:v>
                </c:pt>
                <c:pt idx="25">
                  <c:v>7.9630000000000001</c:v>
                </c:pt>
                <c:pt idx="26">
                  <c:v>7.3159999999999998</c:v>
                </c:pt>
                <c:pt idx="27">
                  <c:v>20.837</c:v>
                </c:pt>
                <c:pt idx="28">
                  <c:v>8.08</c:v>
                </c:pt>
                <c:pt idx="29">
                  <c:v>4.29</c:v>
                </c:pt>
                <c:pt idx="30">
                  <c:v>9.2810000000000006</c:v>
                </c:pt>
                <c:pt idx="31">
                  <c:v>1.4999999999999999E-2</c:v>
                </c:pt>
                <c:pt idx="32">
                  <c:v>1.1559999999999999</c:v>
                </c:pt>
                <c:pt idx="33">
                  <c:v>0.29399999999999998</c:v>
                </c:pt>
                <c:pt idx="34">
                  <c:v>5.0549999999999997</c:v>
                </c:pt>
                <c:pt idx="35">
                  <c:v>10.375</c:v>
                </c:pt>
                <c:pt idx="36">
                  <c:v>10.654999999999999</c:v>
                </c:pt>
                <c:pt idx="37">
                  <c:v>16.420999999999999</c:v>
                </c:pt>
                <c:pt idx="38">
                  <c:v>6.2919999999999998</c:v>
                </c:pt>
                <c:pt idx="39">
                  <c:v>1.4999999999999999E-2</c:v>
                </c:pt>
                <c:pt idx="40">
                  <c:v>1.4999999999999999E-2</c:v>
                </c:pt>
                <c:pt idx="41">
                  <c:v>1.4999999999999999E-2</c:v>
                </c:pt>
                <c:pt idx="42">
                  <c:v>1.4999999999999999E-2</c:v>
                </c:pt>
                <c:pt idx="43">
                  <c:v>19.015000000000001</c:v>
                </c:pt>
                <c:pt idx="44">
                  <c:v>1.4999999999999999E-2</c:v>
                </c:pt>
                <c:pt idx="45">
                  <c:v>4.9420000000000002</c:v>
                </c:pt>
                <c:pt idx="46">
                  <c:v>5.1769999999999996</c:v>
                </c:pt>
                <c:pt idx="47">
                  <c:v>4.95</c:v>
                </c:pt>
                <c:pt idx="48">
                  <c:v>1.65</c:v>
                </c:pt>
                <c:pt idx="49">
                  <c:v>2.7189999999999999</c:v>
                </c:pt>
                <c:pt idx="50">
                  <c:v>1.4999999999999999E-2</c:v>
                </c:pt>
                <c:pt idx="51">
                  <c:v>17.209</c:v>
                </c:pt>
                <c:pt idx="52">
                  <c:v>1.4999999999999999E-2</c:v>
                </c:pt>
                <c:pt idx="53">
                  <c:v>10.029</c:v>
                </c:pt>
                <c:pt idx="54">
                  <c:v>18.847000000000001</c:v>
                </c:pt>
                <c:pt idx="55">
                  <c:v>16.190999999999999</c:v>
                </c:pt>
                <c:pt idx="56">
                  <c:v>1.4999999999999999E-2</c:v>
                </c:pt>
                <c:pt idx="57">
                  <c:v>16.012</c:v>
                </c:pt>
                <c:pt idx="58">
                  <c:v>20.855</c:v>
                </c:pt>
                <c:pt idx="59">
                  <c:v>27.181000000000001</c:v>
                </c:pt>
                <c:pt idx="60">
                  <c:v>7.0750000000000002</c:v>
                </c:pt>
                <c:pt idx="61">
                  <c:v>9.1549999999999994</c:v>
                </c:pt>
                <c:pt idx="62">
                  <c:v>11.695</c:v>
                </c:pt>
                <c:pt idx="63">
                  <c:v>12.815</c:v>
                </c:pt>
                <c:pt idx="64">
                  <c:v>69.236000000000004</c:v>
                </c:pt>
                <c:pt idx="65">
                  <c:v>14.343</c:v>
                </c:pt>
                <c:pt idx="66">
                  <c:v>14.558</c:v>
                </c:pt>
                <c:pt idx="67">
                  <c:v>12.475</c:v>
                </c:pt>
                <c:pt idx="68">
                  <c:v>9.6750000000000007</c:v>
                </c:pt>
                <c:pt idx="69">
                  <c:v>10.795</c:v>
                </c:pt>
                <c:pt idx="70">
                  <c:v>10.795</c:v>
                </c:pt>
                <c:pt idx="71">
                  <c:v>11.355</c:v>
                </c:pt>
                <c:pt idx="72">
                  <c:v>21.835000000000001</c:v>
                </c:pt>
                <c:pt idx="73">
                  <c:v>26.123999999999999</c:v>
                </c:pt>
                <c:pt idx="74">
                  <c:v>39.033999999999999</c:v>
                </c:pt>
                <c:pt idx="75">
                  <c:v>87.438999999999993</c:v>
                </c:pt>
                <c:pt idx="76">
                  <c:v>21.303000000000001</c:v>
                </c:pt>
                <c:pt idx="77">
                  <c:v>21.588000000000001</c:v>
                </c:pt>
                <c:pt idx="78">
                  <c:v>21.629000000000001</c:v>
                </c:pt>
                <c:pt idx="79">
                  <c:v>33.353000000000002</c:v>
                </c:pt>
                <c:pt idx="80">
                  <c:v>32.51</c:v>
                </c:pt>
                <c:pt idx="81">
                  <c:v>21.937999999999999</c:v>
                </c:pt>
                <c:pt idx="82">
                  <c:v>19.373000000000001</c:v>
                </c:pt>
                <c:pt idx="83">
                  <c:v>29.087</c:v>
                </c:pt>
                <c:pt idx="84">
                  <c:v>42.79</c:v>
                </c:pt>
                <c:pt idx="85">
                  <c:v>63.908000000000001</c:v>
                </c:pt>
                <c:pt idx="86">
                  <c:v>34.000999999999998</c:v>
                </c:pt>
                <c:pt idx="87">
                  <c:v>34.643999999999998</c:v>
                </c:pt>
                <c:pt idx="88">
                  <c:v>41.347000000000001</c:v>
                </c:pt>
                <c:pt idx="89">
                  <c:v>36.941000000000003</c:v>
                </c:pt>
                <c:pt idx="90">
                  <c:v>21.181000000000001</c:v>
                </c:pt>
                <c:pt idx="91">
                  <c:v>17.719000000000001</c:v>
                </c:pt>
                <c:pt idx="92">
                  <c:v>7.1669999999999998</c:v>
                </c:pt>
                <c:pt idx="93">
                  <c:v>6.0650000000000004</c:v>
                </c:pt>
                <c:pt idx="94">
                  <c:v>12.548999999999999</c:v>
                </c:pt>
                <c:pt idx="95">
                  <c:v>15.247999999999999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FA-4064-ABC5-C89A98BF0C3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5FA-4064-ABC5-C89A98BF0C3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5FA-4064-ABC5-C89A98BF0C3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5FA-4064-ABC5-C89A98BF0C3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A5FA-4064-ABC5-C89A98BF0C3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5FA-4064-ABC5-C89A98BF0C3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5FA-4064-ABC5-C89A98BF0C3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41</c:v>
                </c:pt>
                <c:pt idx="1">
                  <c:v>40.761000000000003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14</c:v>
                </c:pt>
                <c:pt idx="13">
                  <c:v>10.664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67">
                  <c:v>35.220999999999997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FA-4064-ABC5-C89A98BF0C3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116.9</c:v>
                </c:pt>
                <c:pt idx="3">
                  <c:v>199.8</c:v>
                </c:pt>
                <c:pt idx="4">
                  <c:v>107.1</c:v>
                </c:pt>
                <c:pt idx="5">
                  <c:v>167.5</c:v>
                </c:pt>
                <c:pt idx="6">
                  <c:v>163.5</c:v>
                </c:pt>
                <c:pt idx="7">
                  <c:v>164.8</c:v>
                </c:pt>
                <c:pt idx="8">
                  <c:v>5.6</c:v>
                </c:pt>
                <c:pt idx="9">
                  <c:v>33.4</c:v>
                </c:pt>
                <c:pt idx="10">
                  <c:v>33.1</c:v>
                </c:pt>
                <c:pt idx="11">
                  <c:v>14.8</c:v>
                </c:pt>
                <c:pt idx="12">
                  <c:v>13.1</c:v>
                </c:pt>
                <c:pt idx="13">
                  <c:v>3.8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23.1</c:v>
                </c:pt>
                <c:pt idx="18">
                  <c:v>27.8</c:v>
                </c:pt>
                <c:pt idx="19">
                  <c:v>10.7</c:v>
                </c:pt>
                <c:pt idx="20">
                  <c:v>58.5</c:v>
                </c:pt>
                <c:pt idx="21">
                  <c:v>0.7</c:v>
                </c:pt>
                <c:pt idx="22">
                  <c:v>32.299999999999997</c:v>
                </c:pt>
                <c:pt idx="23">
                  <c:v>0</c:v>
                </c:pt>
                <c:pt idx="24">
                  <c:v>116.7</c:v>
                </c:pt>
                <c:pt idx="25">
                  <c:v>29.8</c:v>
                </c:pt>
                <c:pt idx="26">
                  <c:v>43.4</c:v>
                </c:pt>
                <c:pt idx="27">
                  <c:v>0</c:v>
                </c:pt>
                <c:pt idx="28">
                  <c:v>0</c:v>
                </c:pt>
                <c:pt idx="29">
                  <c:v>30</c:v>
                </c:pt>
                <c:pt idx="30">
                  <c:v>6.2</c:v>
                </c:pt>
                <c:pt idx="31">
                  <c:v>17.899999999999999</c:v>
                </c:pt>
                <c:pt idx="32">
                  <c:v>0</c:v>
                </c:pt>
                <c:pt idx="33">
                  <c:v>65.3</c:v>
                </c:pt>
                <c:pt idx="34">
                  <c:v>86.5</c:v>
                </c:pt>
                <c:pt idx="35">
                  <c:v>0</c:v>
                </c:pt>
                <c:pt idx="36">
                  <c:v>37</c:v>
                </c:pt>
                <c:pt idx="37">
                  <c:v>10.1</c:v>
                </c:pt>
                <c:pt idx="38">
                  <c:v>0</c:v>
                </c:pt>
                <c:pt idx="39">
                  <c:v>48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24.7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208.9</c:v>
                </c:pt>
                <c:pt idx="69">
                  <c:v>201.5</c:v>
                </c:pt>
                <c:pt idx="70">
                  <c:v>166.9</c:v>
                </c:pt>
                <c:pt idx="71">
                  <c:v>166.9</c:v>
                </c:pt>
                <c:pt idx="72">
                  <c:v>281.39999999999998</c:v>
                </c:pt>
                <c:pt idx="73">
                  <c:v>200.4</c:v>
                </c:pt>
                <c:pt idx="74">
                  <c:v>160.69999999999999</c:v>
                </c:pt>
                <c:pt idx="75">
                  <c:v>106.9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5FA-4064-ABC5-C89A98BF0C3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5.0179999999999998</c:v>
                </c:pt>
                <c:pt idx="1">
                  <c:v>1.6E-2</c:v>
                </c:pt>
                <c:pt idx="2">
                  <c:v>1.2999999999999999E-2</c:v>
                </c:pt>
                <c:pt idx="3">
                  <c:v>1.2E-2</c:v>
                </c:pt>
                <c:pt idx="4">
                  <c:v>5.0110000000000001</c:v>
                </c:pt>
                <c:pt idx="5">
                  <c:v>1.4E-2</c:v>
                </c:pt>
                <c:pt idx="6">
                  <c:v>5.0149999999999997</c:v>
                </c:pt>
                <c:pt idx="7">
                  <c:v>1.6E-2</c:v>
                </c:pt>
                <c:pt idx="8">
                  <c:v>9.6999999999999993</c:v>
                </c:pt>
                <c:pt idx="9">
                  <c:v>8.2840000000000007</c:v>
                </c:pt>
                <c:pt idx="10">
                  <c:v>8.0399999999999991</c:v>
                </c:pt>
                <c:pt idx="11">
                  <c:v>9.5340000000000007</c:v>
                </c:pt>
                <c:pt idx="12">
                  <c:v>8.7739999999999991</c:v>
                </c:pt>
                <c:pt idx="13">
                  <c:v>4.0000000000000001E-3</c:v>
                </c:pt>
                <c:pt idx="14">
                  <c:v>0.84199999999999997</c:v>
                </c:pt>
                <c:pt idx="15">
                  <c:v>5.0279999999999996</c:v>
                </c:pt>
                <c:pt idx="17">
                  <c:v>19.27</c:v>
                </c:pt>
                <c:pt idx="18">
                  <c:v>20.798999999999999</c:v>
                </c:pt>
                <c:pt idx="19">
                  <c:v>21.428000000000001</c:v>
                </c:pt>
                <c:pt idx="20">
                  <c:v>19.11</c:v>
                </c:pt>
                <c:pt idx="21">
                  <c:v>24.152000000000001</c:v>
                </c:pt>
                <c:pt idx="22">
                  <c:v>25.446000000000002</c:v>
                </c:pt>
                <c:pt idx="23">
                  <c:v>22.561</c:v>
                </c:pt>
                <c:pt idx="24">
                  <c:v>2.5999999999999999E-2</c:v>
                </c:pt>
                <c:pt idx="25">
                  <c:v>18.826000000000001</c:v>
                </c:pt>
                <c:pt idx="26">
                  <c:v>17.863</c:v>
                </c:pt>
                <c:pt idx="27">
                  <c:v>29.736000000000001</c:v>
                </c:pt>
                <c:pt idx="28">
                  <c:v>39.994</c:v>
                </c:pt>
                <c:pt idx="29">
                  <c:v>34.847999999999999</c:v>
                </c:pt>
                <c:pt idx="30">
                  <c:v>37.514000000000003</c:v>
                </c:pt>
                <c:pt idx="31">
                  <c:v>21.725999999999999</c:v>
                </c:pt>
                <c:pt idx="32">
                  <c:v>2.0390000000000001</c:v>
                </c:pt>
                <c:pt idx="33">
                  <c:v>28.417999999999999</c:v>
                </c:pt>
                <c:pt idx="34">
                  <c:v>19.489000000000001</c:v>
                </c:pt>
                <c:pt idx="35">
                  <c:v>23.975999999999999</c:v>
                </c:pt>
                <c:pt idx="36">
                  <c:v>19.265999999999998</c:v>
                </c:pt>
                <c:pt idx="37">
                  <c:v>23.821999999999999</c:v>
                </c:pt>
                <c:pt idx="38">
                  <c:v>30.254000000000001</c:v>
                </c:pt>
                <c:pt idx="39">
                  <c:v>0.92200000000000004</c:v>
                </c:pt>
                <c:pt idx="40">
                  <c:v>0.94599999999999995</c:v>
                </c:pt>
                <c:pt idx="41">
                  <c:v>0.79100000000000004</c:v>
                </c:pt>
                <c:pt idx="42">
                  <c:v>0.67400000000000004</c:v>
                </c:pt>
                <c:pt idx="43">
                  <c:v>0.67700000000000005</c:v>
                </c:pt>
                <c:pt idx="44">
                  <c:v>0.67900000000000005</c:v>
                </c:pt>
                <c:pt idx="45">
                  <c:v>8.3699999999999992</c:v>
                </c:pt>
                <c:pt idx="46">
                  <c:v>15.265000000000001</c:v>
                </c:pt>
                <c:pt idx="47">
                  <c:v>9.1549999999999994</c:v>
                </c:pt>
                <c:pt idx="48">
                  <c:v>4.9089999999999998</c:v>
                </c:pt>
                <c:pt idx="49">
                  <c:v>5.9480000000000004</c:v>
                </c:pt>
                <c:pt idx="50">
                  <c:v>0.93100000000000005</c:v>
                </c:pt>
                <c:pt idx="51">
                  <c:v>25.068000000000001</c:v>
                </c:pt>
                <c:pt idx="52">
                  <c:v>1.0169999999999999</c:v>
                </c:pt>
                <c:pt idx="53">
                  <c:v>1.5049999999999999</c:v>
                </c:pt>
                <c:pt idx="54">
                  <c:v>22.306000000000001</c:v>
                </c:pt>
                <c:pt idx="55">
                  <c:v>22.318999999999999</c:v>
                </c:pt>
                <c:pt idx="56">
                  <c:v>1.0780000000000001</c:v>
                </c:pt>
                <c:pt idx="57">
                  <c:v>21.797999999999998</c:v>
                </c:pt>
                <c:pt idx="58">
                  <c:v>21.436</c:v>
                </c:pt>
                <c:pt idx="59">
                  <c:v>21.518999999999998</c:v>
                </c:pt>
                <c:pt idx="60">
                  <c:v>12.602</c:v>
                </c:pt>
                <c:pt idx="61">
                  <c:v>5.1509999999999998</c:v>
                </c:pt>
                <c:pt idx="62">
                  <c:v>4.8639999999999999</c:v>
                </c:pt>
                <c:pt idx="63">
                  <c:v>3.8969999999999998</c:v>
                </c:pt>
                <c:pt idx="64">
                  <c:v>73.372</c:v>
                </c:pt>
                <c:pt idx="65">
                  <c:v>54.25</c:v>
                </c:pt>
                <c:pt idx="66">
                  <c:v>42.652000000000001</c:v>
                </c:pt>
                <c:pt idx="67">
                  <c:v>3.9510000000000001</c:v>
                </c:pt>
                <c:pt idx="69">
                  <c:v>1.3680000000000001</c:v>
                </c:pt>
                <c:pt idx="70">
                  <c:v>1.296</c:v>
                </c:pt>
                <c:pt idx="71">
                  <c:v>4.2000000000000003E-2</c:v>
                </c:pt>
                <c:pt idx="72">
                  <c:v>6.0999999999999999E-2</c:v>
                </c:pt>
                <c:pt idx="73">
                  <c:v>5.9020000000000001</c:v>
                </c:pt>
                <c:pt idx="74">
                  <c:v>32.69</c:v>
                </c:pt>
                <c:pt idx="75">
                  <c:v>41.030999999999999</c:v>
                </c:pt>
                <c:pt idx="76">
                  <c:v>5</c:v>
                </c:pt>
                <c:pt idx="79">
                  <c:v>5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5</c:v>
                </c:pt>
                <c:pt idx="84">
                  <c:v>5</c:v>
                </c:pt>
                <c:pt idx="85">
                  <c:v>10.634</c:v>
                </c:pt>
                <c:pt idx="86">
                  <c:v>9.9969999999999999</c:v>
                </c:pt>
                <c:pt idx="87">
                  <c:v>9.1820000000000004</c:v>
                </c:pt>
                <c:pt idx="88">
                  <c:v>9.2490000000000006</c:v>
                </c:pt>
                <c:pt idx="89">
                  <c:v>7.8609999999999998</c:v>
                </c:pt>
                <c:pt idx="90">
                  <c:v>5</c:v>
                </c:pt>
                <c:pt idx="91">
                  <c:v>5.117</c:v>
                </c:pt>
                <c:pt idx="92">
                  <c:v>5.0229999999999997</c:v>
                </c:pt>
                <c:pt idx="93">
                  <c:v>5</c:v>
                </c:pt>
                <c:pt idx="94">
                  <c:v>9.0960000000000001</c:v>
                </c:pt>
                <c:pt idx="95">
                  <c:v>16.521000000000001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5FA-4064-ABC5-C89A98BF0C3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A5FA-4064-ABC5-C89A98BF0C3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5FA-4064-ABC5-C89A98BF0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187.93</c:v>
                </c:pt>
                <c:pt idx="1">
                  <c:v>182.97</c:v>
                </c:pt>
                <c:pt idx="2">
                  <c:v>170.84</c:v>
                </c:pt>
                <c:pt idx="3">
                  <c:v>161.91</c:v>
                </c:pt>
                <c:pt idx="4">
                  <c:v>167.24</c:v>
                </c:pt>
                <c:pt idx="5">
                  <c:v>163.01</c:v>
                </c:pt>
                <c:pt idx="6">
                  <c:v>160.09</c:v>
                </c:pt>
                <c:pt idx="7">
                  <c:v>151.82</c:v>
                </c:pt>
                <c:pt idx="8">
                  <c:v>148.79</c:v>
                </c:pt>
                <c:pt idx="9">
                  <c:v>146.97999999999999</c:v>
                </c:pt>
                <c:pt idx="10">
                  <c:v>146.54</c:v>
                </c:pt>
                <c:pt idx="11">
                  <c:v>147.35</c:v>
                </c:pt>
                <c:pt idx="12">
                  <c:v>144.94999999999999</c:v>
                </c:pt>
                <c:pt idx="13">
                  <c:v>149.22</c:v>
                </c:pt>
                <c:pt idx="14">
                  <c:v>148.28</c:v>
                </c:pt>
                <c:pt idx="15">
                  <c:v>149.57</c:v>
                </c:pt>
                <c:pt idx="16">
                  <c:v>148.79</c:v>
                </c:pt>
                <c:pt idx="17">
                  <c:v>143.04</c:v>
                </c:pt>
                <c:pt idx="18">
                  <c:v>145.32</c:v>
                </c:pt>
                <c:pt idx="19">
                  <c:v>147.97999999999999</c:v>
                </c:pt>
                <c:pt idx="20">
                  <c:v>143.57</c:v>
                </c:pt>
                <c:pt idx="21">
                  <c:v>150.78</c:v>
                </c:pt>
                <c:pt idx="22">
                  <c:v>153.80000000000001</c:v>
                </c:pt>
                <c:pt idx="23">
                  <c:v>169</c:v>
                </c:pt>
                <c:pt idx="24">
                  <c:v>173.47</c:v>
                </c:pt>
                <c:pt idx="25">
                  <c:v>185.94</c:v>
                </c:pt>
                <c:pt idx="26">
                  <c:v>187.85</c:v>
                </c:pt>
                <c:pt idx="27">
                  <c:v>187.36</c:v>
                </c:pt>
                <c:pt idx="28">
                  <c:v>194.22</c:v>
                </c:pt>
                <c:pt idx="29">
                  <c:v>190.88</c:v>
                </c:pt>
                <c:pt idx="30">
                  <c:v>185.41</c:v>
                </c:pt>
                <c:pt idx="31">
                  <c:v>156.83000000000001</c:v>
                </c:pt>
                <c:pt idx="32">
                  <c:v>165.29</c:v>
                </c:pt>
                <c:pt idx="33">
                  <c:v>129.88999999999999</c:v>
                </c:pt>
                <c:pt idx="34">
                  <c:v>121.72</c:v>
                </c:pt>
                <c:pt idx="35">
                  <c:v>121.06</c:v>
                </c:pt>
                <c:pt idx="36">
                  <c:v>131.94999999999999</c:v>
                </c:pt>
                <c:pt idx="37">
                  <c:v>128.43</c:v>
                </c:pt>
                <c:pt idx="38">
                  <c:v>121.05</c:v>
                </c:pt>
                <c:pt idx="39">
                  <c:v>114.32</c:v>
                </c:pt>
                <c:pt idx="40">
                  <c:v>113.47</c:v>
                </c:pt>
                <c:pt idx="41">
                  <c:v>102.5</c:v>
                </c:pt>
                <c:pt idx="42">
                  <c:v>59.05</c:v>
                </c:pt>
                <c:pt idx="43">
                  <c:v>2.02</c:v>
                </c:pt>
                <c:pt idx="44">
                  <c:v>95.3</c:v>
                </c:pt>
                <c:pt idx="45">
                  <c:v>87.9</c:v>
                </c:pt>
                <c:pt idx="46">
                  <c:v>87.9</c:v>
                </c:pt>
                <c:pt idx="47">
                  <c:v>87.9</c:v>
                </c:pt>
                <c:pt idx="48">
                  <c:v>88</c:v>
                </c:pt>
                <c:pt idx="49">
                  <c:v>89.3</c:v>
                </c:pt>
                <c:pt idx="50">
                  <c:v>93.62</c:v>
                </c:pt>
                <c:pt idx="51">
                  <c:v>123.15</c:v>
                </c:pt>
                <c:pt idx="52">
                  <c:v>110.88</c:v>
                </c:pt>
                <c:pt idx="53">
                  <c:v>114.37</c:v>
                </c:pt>
                <c:pt idx="54">
                  <c:v>121.38</c:v>
                </c:pt>
                <c:pt idx="55">
                  <c:v>129.88</c:v>
                </c:pt>
                <c:pt idx="56">
                  <c:v>92.1</c:v>
                </c:pt>
                <c:pt idx="57">
                  <c:v>129.38</c:v>
                </c:pt>
                <c:pt idx="58">
                  <c:v>131.80000000000001</c:v>
                </c:pt>
                <c:pt idx="59">
                  <c:v>131.91999999999999</c:v>
                </c:pt>
                <c:pt idx="60">
                  <c:v>138.56</c:v>
                </c:pt>
                <c:pt idx="61">
                  <c:v>136.24</c:v>
                </c:pt>
                <c:pt idx="62">
                  <c:v>140</c:v>
                </c:pt>
                <c:pt idx="63">
                  <c:v>146.19</c:v>
                </c:pt>
                <c:pt idx="64">
                  <c:v>125.56</c:v>
                </c:pt>
                <c:pt idx="65">
                  <c:v>132.16999999999999</c:v>
                </c:pt>
                <c:pt idx="66">
                  <c:v>134.72</c:v>
                </c:pt>
                <c:pt idx="67">
                  <c:v>151.30000000000001</c:v>
                </c:pt>
                <c:pt idx="68">
                  <c:v>140.1</c:v>
                </c:pt>
                <c:pt idx="69">
                  <c:v>165</c:v>
                </c:pt>
                <c:pt idx="70">
                  <c:v>179</c:v>
                </c:pt>
                <c:pt idx="71">
                  <c:v>202.74</c:v>
                </c:pt>
                <c:pt idx="72">
                  <c:v>172.4</c:v>
                </c:pt>
                <c:pt idx="73">
                  <c:v>177.82</c:v>
                </c:pt>
                <c:pt idx="74">
                  <c:v>187.56</c:v>
                </c:pt>
                <c:pt idx="75">
                  <c:v>198.79</c:v>
                </c:pt>
                <c:pt idx="76">
                  <c:v>192</c:v>
                </c:pt>
                <c:pt idx="77">
                  <c:v>198.24</c:v>
                </c:pt>
                <c:pt idx="78">
                  <c:v>208.55</c:v>
                </c:pt>
                <c:pt idx="79">
                  <c:v>218.02</c:v>
                </c:pt>
                <c:pt idx="80">
                  <c:v>209.4</c:v>
                </c:pt>
                <c:pt idx="81">
                  <c:v>205.91</c:v>
                </c:pt>
                <c:pt idx="82">
                  <c:v>207.17</c:v>
                </c:pt>
                <c:pt idx="83">
                  <c:v>210.19</c:v>
                </c:pt>
                <c:pt idx="84">
                  <c:v>215.88</c:v>
                </c:pt>
                <c:pt idx="85">
                  <c:v>207.22</c:v>
                </c:pt>
                <c:pt idx="86">
                  <c:v>191.5</c:v>
                </c:pt>
                <c:pt idx="87">
                  <c:v>183</c:v>
                </c:pt>
                <c:pt idx="88">
                  <c:v>195.87</c:v>
                </c:pt>
                <c:pt idx="89">
                  <c:v>192</c:v>
                </c:pt>
                <c:pt idx="90">
                  <c:v>187.26</c:v>
                </c:pt>
                <c:pt idx="91">
                  <c:v>180.08</c:v>
                </c:pt>
                <c:pt idx="92">
                  <c:v>191.13</c:v>
                </c:pt>
                <c:pt idx="93">
                  <c:v>177.9</c:v>
                </c:pt>
                <c:pt idx="94">
                  <c:v>170.41</c:v>
                </c:pt>
                <c:pt idx="95">
                  <c:v>158.49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FA-4064-ABC5-C89A98BF0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6"/>
      <c r="CU5" s="26"/>
      <c r="CV5" s="26"/>
      <c r="CW5" s="27"/>
      <c r="CX5" s="28">
        <f t="array" ref="CX5">SUMPRODUCT(B5:CW5*0.25)</f>
        <v>0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187.93</v>
      </c>
      <c r="C8" s="37">
        <v>182.97</v>
      </c>
      <c r="D8" s="37">
        <v>170.84</v>
      </c>
      <c r="E8" s="37">
        <v>161.91</v>
      </c>
      <c r="F8" s="37">
        <v>167.24</v>
      </c>
      <c r="G8" s="37">
        <v>163.01</v>
      </c>
      <c r="H8" s="37">
        <v>160.09</v>
      </c>
      <c r="I8" s="37">
        <v>151.82</v>
      </c>
      <c r="J8" s="37">
        <v>148.79</v>
      </c>
      <c r="K8" s="37">
        <v>146.97999999999999</v>
      </c>
      <c r="L8" s="37">
        <v>146.54</v>
      </c>
      <c r="M8" s="37">
        <v>147.35</v>
      </c>
      <c r="N8" s="37">
        <v>144.94999999999999</v>
      </c>
      <c r="O8" s="37">
        <v>149.22</v>
      </c>
      <c r="P8" s="37">
        <v>148.28</v>
      </c>
      <c r="Q8" s="37">
        <v>149.57</v>
      </c>
      <c r="R8" s="37">
        <v>148.79</v>
      </c>
      <c r="S8" s="37">
        <v>143.04</v>
      </c>
      <c r="T8" s="37">
        <v>145.32</v>
      </c>
      <c r="U8" s="37">
        <v>147.97999999999999</v>
      </c>
      <c r="V8" s="37">
        <v>143.57</v>
      </c>
      <c r="W8" s="37">
        <v>150.78</v>
      </c>
      <c r="X8" s="37">
        <v>153.80000000000001</v>
      </c>
      <c r="Y8" s="37">
        <v>169</v>
      </c>
      <c r="Z8" s="37">
        <v>173.47</v>
      </c>
      <c r="AA8" s="37">
        <v>185.94</v>
      </c>
      <c r="AB8" s="37">
        <v>187.85</v>
      </c>
      <c r="AC8" s="37">
        <v>187.36</v>
      </c>
      <c r="AD8" s="37">
        <v>194.22</v>
      </c>
      <c r="AE8" s="37">
        <v>190.88</v>
      </c>
      <c r="AF8" s="37">
        <v>185.41</v>
      </c>
      <c r="AG8" s="37">
        <v>156.83000000000001</v>
      </c>
      <c r="AH8" s="37">
        <v>165.29</v>
      </c>
      <c r="AI8" s="37">
        <v>129.88999999999999</v>
      </c>
      <c r="AJ8" s="37">
        <v>121.72</v>
      </c>
      <c r="AK8" s="37">
        <v>121.06</v>
      </c>
      <c r="AL8" s="37">
        <v>131.94999999999999</v>
      </c>
      <c r="AM8" s="37">
        <v>128.43</v>
      </c>
      <c r="AN8" s="37">
        <v>121.05</v>
      </c>
      <c r="AO8" s="37">
        <v>114.32</v>
      </c>
      <c r="AP8" s="37">
        <v>113.47</v>
      </c>
      <c r="AQ8" s="37">
        <v>102.5</v>
      </c>
      <c r="AR8" s="37">
        <v>59.05</v>
      </c>
      <c r="AS8" s="37">
        <v>2.02</v>
      </c>
      <c r="AT8" s="37">
        <v>95.3</v>
      </c>
      <c r="AU8" s="37">
        <v>87.9</v>
      </c>
      <c r="AV8" s="37">
        <v>87.9</v>
      </c>
      <c r="AW8" s="37">
        <v>87.9</v>
      </c>
      <c r="AX8" s="37">
        <v>88</v>
      </c>
      <c r="AY8" s="37">
        <v>89.3</v>
      </c>
      <c r="AZ8" s="37">
        <v>93.62</v>
      </c>
      <c r="BA8" s="37">
        <v>123.15</v>
      </c>
      <c r="BB8" s="37">
        <v>110.88</v>
      </c>
      <c r="BC8" s="37">
        <v>114.37</v>
      </c>
      <c r="BD8" s="37">
        <v>121.38</v>
      </c>
      <c r="BE8" s="37">
        <v>129.88</v>
      </c>
      <c r="BF8" s="37">
        <v>92.1</v>
      </c>
      <c r="BG8" s="37">
        <v>129.38</v>
      </c>
      <c r="BH8" s="37">
        <v>131.80000000000001</v>
      </c>
      <c r="BI8" s="37">
        <v>131.91999999999999</v>
      </c>
      <c r="BJ8" s="37">
        <v>138.56</v>
      </c>
      <c r="BK8" s="37">
        <v>136.24</v>
      </c>
      <c r="BL8" s="37">
        <v>140</v>
      </c>
      <c r="BM8" s="37">
        <v>146.19</v>
      </c>
      <c r="BN8" s="37">
        <v>125.56</v>
      </c>
      <c r="BO8" s="37">
        <v>132.16999999999999</v>
      </c>
      <c r="BP8" s="37">
        <v>134.72</v>
      </c>
      <c r="BQ8" s="37">
        <v>151.30000000000001</v>
      </c>
      <c r="BR8" s="37">
        <v>140.1</v>
      </c>
      <c r="BS8" s="37">
        <v>165</v>
      </c>
      <c r="BT8" s="37">
        <v>179</v>
      </c>
      <c r="BU8" s="37">
        <v>202.74</v>
      </c>
      <c r="BV8" s="37">
        <v>172.4</v>
      </c>
      <c r="BW8" s="37">
        <v>177.82</v>
      </c>
      <c r="BX8" s="37">
        <v>187.56</v>
      </c>
      <c r="BY8" s="37">
        <v>198.79</v>
      </c>
      <c r="BZ8" s="37">
        <v>192</v>
      </c>
      <c r="CA8" s="37">
        <v>198.24</v>
      </c>
      <c r="CB8" s="37">
        <v>208.55</v>
      </c>
      <c r="CC8" s="37">
        <v>218.02</v>
      </c>
      <c r="CD8" s="37">
        <v>209.4</v>
      </c>
      <c r="CE8" s="37">
        <v>205.91</v>
      </c>
      <c r="CF8" s="37">
        <v>207.17</v>
      </c>
      <c r="CG8" s="37">
        <v>210.19</v>
      </c>
      <c r="CH8" s="37">
        <v>215.88</v>
      </c>
      <c r="CI8" s="37">
        <v>207.22</v>
      </c>
      <c r="CJ8" s="37">
        <v>191.5</v>
      </c>
      <c r="CK8" s="37">
        <v>183</v>
      </c>
      <c r="CL8" s="37">
        <v>195.87</v>
      </c>
      <c r="CM8" s="37">
        <v>192</v>
      </c>
      <c r="CN8" s="37">
        <v>187.26</v>
      </c>
      <c r="CO8" s="37">
        <v>180.08</v>
      </c>
      <c r="CP8" s="37">
        <v>191.13</v>
      </c>
      <c r="CQ8" s="37">
        <v>177.9</v>
      </c>
      <c r="CR8" s="37">
        <v>170.41</v>
      </c>
      <c r="CS8" s="37">
        <v>158.49</v>
      </c>
      <c r="CT8" s="38"/>
      <c r="CU8" s="38"/>
      <c r="CV8" s="38"/>
      <c r="CW8" s="39"/>
      <c r="CX8" s="40">
        <f>IF(SUM(B8:CW8)&lt;&gt;0,AVERAGEIF(B8:CW8,"&lt;&gt;"""),"")</f>
        <v>152.55864583333332</v>
      </c>
    </row>
    <row r="9" spans="1:102" ht="24.95" customHeight="1" thickBot="1" x14ac:dyDescent="0.25">
      <c r="A9" s="41" t="s">
        <v>6</v>
      </c>
      <c r="B9" s="42">
        <v>175.91249999999999</v>
      </c>
      <c r="C9" s="43">
        <v>175.91249999999999</v>
      </c>
      <c r="D9" s="43">
        <v>175.91249999999999</v>
      </c>
      <c r="E9" s="43">
        <v>175.91249999999999</v>
      </c>
      <c r="F9" s="43">
        <v>160.54</v>
      </c>
      <c r="G9" s="43">
        <v>160.54</v>
      </c>
      <c r="H9" s="43">
        <v>160.54</v>
      </c>
      <c r="I9" s="43">
        <v>160.54</v>
      </c>
      <c r="J9" s="43">
        <v>147.41499999999999</v>
      </c>
      <c r="K9" s="43">
        <v>147.41499999999999</v>
      </c>
      <c r="L9" s="43">
        <v>147.41499999999999</v>
      </c>
      <c r="M9" s="43">
        <v>147.41499999999999</v>
      </c>
      <c r="N9" s="43">
        <v>148.005</v>
      </c>
      <c r="O9" s="43">
        <v>148.005</v>
      </c>
      <c r="P9" s="43">
        <v>148.005</v>
      </c>
      <c r="Q9" s="43">
        <v>148.005</v>
      </c>
      <c r="R9" s="43">
        <v>146.2825</v>
      </c>
      <c r="S9" s="43">
        <v>146.2825</v>
      </c>
      <c r="T9" s="43">
        <v>146.2825</v>
      </c>
      <c r="U9" s="43">
        <v>146.2825</v>
      </c>
      <c r="V9" s="43">
        <v>154.28749999999999</v>
      </c>
      <c r="W9" s="43">
        <v>154.28749999999999</v>
      </c>
      <c r="X9" s="43">
        <v>154.28749999999999</v>
      </c>
      <c r="Y9" s="43">
        <v>154.28749999999999</v>
      </c>
      <c r="Z9" s="43">
        <v>183.655</v>
      </c>
      <c r="AA9" s="43">
        <v>183.655</v>
      </c>
      <c r="AB9" s="43">
        <v>183.655</v>
      </c>
      <c r="AC9" s="43">
        <v>183.655</v>
      </c>
      <c r="AD9" s="43">
        <v>181.83500000000001</v>
      </c>
      <c r="AE9" s="43">
        <v>181.83500000000001</v>
      </c>
      <c r="AF9" s="43">
        <v>181.83500000000001</v>
      </c>
      <c r="AG9" s="43">
        <v>181.83500000000001</v>
      </c>
      <c r="AH9" s="43">
        <v>134.49</v>
      </c>
      <c r="AI9" s="43">
        <v>134.49</v>
      </c>
      <c r="AJ9" s="43">
        <v>134.49</v>
      </c>
      <c r="AK9" s="43">
        <v>134.49</v>
      </c>
      <c r="AL9" s="43">
        <v>123.9375</v>
      </c>
      <c r="AM9" s="43">
        <v>123.9375</v>
      </c>
      <c r="AN9" s="43">
        <v>123.9375</v>
      </c>
      <c r="AO9" s="43">
        <v>123.9375</v>
      </c>
      <c r="AP9" s="43">
        <v>69.260000000000005</v>
      </c>
      <c r="AQ9" s="43">
        <v>69.260000000000005</v>
      </c>
      <c r="AR9" s="43">
        <v>69.260000000000005</v>
      </c>
      <c r="AS9" s="43">
        <v>69.260000000000005</v>
      </c>
      <c r="AT9" s="43">
        <v>89.75</v>
      </c>
      <c r="AU9" s="43">
        <v>89.75</v>
      </c>
      <c r="AV9" s="43">
        <v>89.75</v>
      </c>
      <c r="AW9" s="43">
        <v>89.75</v>
      </c>
      <c r="AX9" s="43">
        <v>98.517499999999998</v>
      </c>
      <c r="AY9" s="43">
        <v>98.517499999999998</v>
      </c>
      <c r="AZ9" s="43">
        <v>98.517499999999998</v>
      </c>
      <c r="BA9" s="43">
        <v>98.517499999999998</v>
      </c>
      <c r="BB9" s="43">
        <v>119.1275</v>
      </c>
      <c r="BC9" s="43">
        <v>119.1275</v>
      </c>
      <c r="BD9" s="43">
        <v>119.1275</v>
      </c>
      <c r="BE9" s="43">
        <v>119.1275</v>
      </c>
      <c r="BF9" s="43">
        <v>121.3</v>
      </c>
      <c r="BG9" s="43">
        <v>121.3</v>
      </c>
      <c r="BH9" s="43">
        <v>121.3</v>
      </c>
      <c r="BI9" s="43">
        <v>121.3</v>
      </c>
      <c r="BJ9" s="43">
        <v>140.2475</v>
      </c>
      <c r="BK9" s="43">
        <v>140.2475</v>
      </c>
      <c r="BL9" s="43">
        <v>140.2475</v>
      </c>
      <c r="BM9" s="43">
        <v>140.2475</v>
      </c>
      <c r="BN9" s="43">
        <v>135.9375</v>
      </c>
      <c r="BO9" s="43">
        <v>135.9375</v>
      </c>
      <c r="BP9" s="43">
        <v>135.9375</v>
      </c>
      <c r="BQ9" s="43">
        <v>135.9375</v>
      </c>
      <c r="BR9" s="43">
        <v>171.71</v>
      </c>
      <c r="BS9" s="43">
        <v>171.71</v>
      </c>
      <c r="BT9" s="43">
        <v>171.71</v>
      </c>
      <c r="BU9" s="43">
        <v>171.71</v>
      </c>
      <c r="BV9" s="43">
        <v>184.14250000000001</v>
      </c>
      <c r="BW9" s="43">
        <v>184.14250000000001</v>
      </c>
      <c r="BX9" s="43">
        <v>184.14250000000001</v>
      </c>
      <c r="BY9" s="43">
        <v>184.14250000000001</v>
      </c>
      <c r="BZ9" s="43">
        <v>204.20249999999999</v>
      </c>
      <c r="CA9" s="43">
        <v>204.20249999999999</v>
      </c>
      <c r="CB9" s="43">
        <v>204.20249999999999</v>
      </c>
      <c r="CC9" s="43">
        <v>204.20249999999999</v>
      </c>
      <c r="CD9" s="43">
        <v>208.16749999999999</v>
      </c>
      <c r="CE9" s="43">
        <v>208.16749999999999</v>
      </c>
      <c r="CF9" s="43">
        <v>208.16749999999999</v>
      </c>
      <c r="CG9" s="43">
        <v>208.16749999999999</v>
      </c>
      <c r="CH9" s="43">
        <v>199.4</v>
      </c>
      <c r="CI9" s="43">
        <v>199.4</v>
      </c>
      <c r="CJ9" s="43">
        <v>199.4</v>
      </c>
      <c r="CK9" s="43">
        <v>199.4</v>
      </c>
      <c r="CL9" s="43">
        <v>188.80250000000001</v>
      </c>
      <c r="CM9" s="43">
        <v>188.80250000000001</v>
      </c>
      <c r="CN9" s="43">
        <v>188.80250000000001</v>
      </c>
      <c r="CO9" s="43">
        <v>188.80250000000001</v>
      </c>
      <c r="CP9" s="43">
        <v>174.48249999999999</v>
      </c>
      <c r="CQ9" s="43">
        <v>174.48249999999999</v>
      </c>
      <c r="CR9" s="43">
        <v>174.48249999999999</v>
      </c>
      <c r="CS9" s="43">
        <v>174.48249999999999</v>
      </c>
      <c r="CT9" s="44"/>
      <c r="CU9" s="44"/>
      <c r="CV9" s="44"/>
      <c r="CW9" s="45"/>
      <c r="CX9" s="46">
        <f>IF(SUM(B9:CW9)&lt;&gt;0,AVERAGEIF(B9:CW9,"&lt;&gt;"""),"")</f>
        <v>152.55864583333317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>
        <v>50.204000000000001</v>
      </c>
      <c r="E11" s="53">
        <v>116</v>
      </c>
      <c r="F11" s="53">
        <v>65.424000000000007</v>
      </c>
      <c r="G11" s="53">
        <v>116</v>
      </c>
      <c r="H11" s="53">
        <v>116</v>
      </c>
      <c r="I11" s="53">
        <v>106.43300000000001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>
        <v>46.308</v>
      </c>
      <c r="X11" s="53">
        <v>78.620999999999995</v>
      </c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>
        <v>116</v>
      </c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>
        <v>34.014000000000003</v>
      </c>
      <c r="CT11" s="54"/>
      <c r="CU11" s="54"/>
      <c r="CV11" s="54"/>
      <c r="CW11" s="55"/>
      <c r="CX11" s="56">
        <f t="array" ref="CX11">SUMPRODUCT(B11:CW11*0.25)</f>
        <v>211.251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>
        <v>70</v>
      </c>
      <c r="E13" s="65">
        <v>79</v>
      </c>
      <c r="F13" s="65">
        <v>70</v>
      </c>
      <c r="G13" s="65">
        <v>74</v>
      </c>
      <c r="H13" s="65">
        <v>76</v>
      </c>
      <c r="I13" s="65">
        <v>78.894000000000005</v>
      </c>
      <c r="J13" s="65">
        <v>46.801000000000002</v>
      </c>
      <c r="K13" s="65">
        <v>71.920999999999992</v>
      </c>
      <c r="L13" s="65">
        <v>71.234999999999999</v>
      </c>
      <c r="M13" s="65">
        <v>54.541000000000004</v>
      </c>
      <c r="N13" s="65">
        <v>61.494</v>
      </c>
      <c r="O13" s="65">
        <v>15.48</v>
      </c>
      <c r="P13" s="65">
        <v>9.92</v>
      </c>
      <c r="Q13" s="65">
        <v>9.1999999999999993</v>
      </c>
      <c r="R13" s="65">
        <v>12.27</v>
      </c>
      <c r="S13" s="65">
        <v>60.491</v>
      </c>
      <c r="T13" s="65">
        <v>66.376999999999995</v>
      </c>
      <c r="U13" s="65">
        <v>50.911999999999999</v>
      </c>
      <c r="V13" s="65">
        <v>93.665999999999997</v>
      </c>
      <c r="W13" s="65"/>
      <c r="X13" s="65"/>
      <c r="Y13" s="65">
        <v>20.707999999999998</v>
      </c>
      <c r="Z13" s="65">
        <v>113.1</v>
      </c>
      <c r="AA13" s="65">
        <v>57.207000000000001</v>
      </c>
      <c r="AB13" s="65">
        <v>75</v>
      </c>
      <c r="AC13" s="65"/>
      <c r="AD13" s="65">
        <v>34.299999999999997</v>
      </c>
      <c r="AE13" s="65">
        <v>70</v>
      </c>
      <c r="AF13" s="65">
        <v>54.414999999999999</v>
      </c>
      <c r="AG13" s="65"/>
      <c r="AH13" s="65"/>
      <c r="AI13" s="65">
        <v>99.717000000000013</v>
      </c>
      <c r="AJ13" s="65">
        <v>120.129</v>
      </c>
      <c r="AK13" s="65">
        <v>44.814</v>
      </c>
      <c r="AL13" s="65">
        <v>74.664000000000001</v>
      </c>
      <c r="AM13" s="65">
        <v>61.367000000000004</v>
      </c>
      <c r="AN13" s="65">
        <v>39.355000000000004</v>
      </c>
      <c r="AO13" s="65">
        <v>40.442999999999998</v>
      </c>
      <c r="AP13" s="65">
        <v>23.033000000000001</v>
      </c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>
        <v>76.284000000000006</v>
      </c>
      <c r="BB13" s="65"/>
      <c r="BC13" s="65">
        <v>39.628</v>
      </c>
      <c r="BD13" s="65">
        <v>78.590999999999994</v>
      </c>
      <c r="BE13" s="65">
        <v>75.156000000000006</v>
      </c>
      <c r="BF13" s="65"/>
      <c r="BG13" s="65">
        <v>77.510000000000005</v>
      </c>
      <c r="BH13" s="65">
        <v>63.268000000000001</v>
      </c>
      <c r="BI13" s="65">
        <v>72.450999999999993</v>
      </c>
      <c r="BJ13" s="65"/>
      <c r="BK13" s="65"/>
      <c r="BL13" s="65"/>
      <c r="BM13" s="65"/>
      <c r="BN13" s="65">
        <v>185</v>
      </c>
      <c r="BO13" s="65">
        <v>77.013999999999996</v>
      </c>
      <c r="BP13" s="65">
        <v>65.384999999999991</v>
      </c>
      <c r="BQ13" s="65">
        <v>16.2</v>
      </c>
      <c r="BR13" s="65">
        <v>184.80799999999999</v>
      </c>
      <c r="BS13" s="65">
        <v>20</v>
      </c>
      <c r="BT13" s="65">
        <v>58.436999999999998</v>
      </c>
      <c r="BU13" s="65"/>
      <c r="BV13" s="65">
        <v>70</v>
      </c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>
        <v>23.469000000000001</v>
      </c>
      <c r="CS13" s="65"/>
      <c r="CT13" s="66"/>
      <c r="CU13" s="66"/>
      <c r="CV13" s="66"/>
      <c r="CW13" s="67"/>
      <c r="CX13" s="68">
        <f t="array" ref="CX13">SUMPRODUCT(B13:CW13*0.25)</f>
        <v>795.91374999999994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0.6</v>
      </c>
      <c r="C15" s="71">
        <v>11.106</v>
      </c>
      <c r="D15" s="71">
        <v>11.173999999999999</v>
      </c>
      <c r="E15" s="71">
        <v>11.587999999999999</v>
      </c>
      <c r="F15" s="71">
        <v>0.61599999999999999</v>
      </c>
      <c r="G15" s="71">
        <v>0.69499999999999995</v>
      </c>
      <c r="H15" s="71">
        <v>0.6</v>
      </c>
      <c r="I15" s="71">
        <v>0.6</v>
      </c>
      <c r="J15" s="71">
        <v>0.6</v>
      </c>
      <c r="K15" s="71">
        <v>0.6</v>
      </c>
      <c r="L15" s="71">
        <v>0.6</v>
      </c>
      <c r="M15" s="71">
        <v>0.6</v>
      </c>
      <c r="N15" s="71">
        <v>0.6</v>
      </c>
      <c r="O15" s="71">
        <v>11.5</v>
      </c>
      <c r="P15" s="71">
        <v>0.6</v>
      </c>
      <c r="Q15" s="71">
        <v>0.60199999999999998</v>
      </c>
      <c r="R15" s="71">
        <v>0.6</v>
      </c>
      <c r="S15" s="71">
        <v>0.6</v>
      </c>
      <c r="T15" s="71">
        <v>0.6</v>
      </c>
      <c r="U15" s="71">
        <v>0.6</v>
      </c>
      <c r="V15" s="71">
        <v>0.6</v>
      </c>
      <c r="W15" s="71">
        <v>0.6</v>
      </c>
      <c r="X15" s="71">
        <v>0.9</v>
      </c>
      <c r="Y15" s="71">
        <v>1.2769999999999999</v>
      </c>
      <c r="Z15" s="71">
        <v>4.6580000000000004</v>
      </c>
      <c r="AA15" s="71">
        <v>6.8360000000000003</v>
      </c>
      <c r="AB15" s="71">
        <v>0.94</v>
      </c>
      <c r="AC15" s="71">
        <v>0.6</v>
      </c>
      <c r="AD15" s="71">
        <v>2.3319999999999999</v>
      </c>
      <c r="AE15" s="71">
        <v>2.3290000000000002</v>
      </c>
      <c r="AF15" s="71">
        <v>4.0590000000000002</v>
      </c>
      <c r="AG15" s="71">
        <v>29.623000000000001</v>
      </c>
      <c r="AH15" s="71">
        <v>3.8690000000000002</v>
      </c>
      <c r="AI15" s="71">
        <v>0.6</v>
      </c>
      <c r="AJ15" s="71">
        <v>0.6</v>
      </c>
      <c r="AK15" s="71">
        <v>2.6320000000000001</v>
      </c>
      <c r="AL15" s="71">
        <v>5.3109999999999999</v>
      </c>
      <c r="AM15" s="71">
        <v>2.08</v>
      </c>
      <c r="AN15" s="71">
        <v>3.8839999999999999</v>
      </c>
      <c r="AO15" s="71">
        <v>11.247</v>
      </c>
      <c r="AP15" s="71">
        <v>10.038</v>
      </c>
      <c r="AQ15" s="71">
        <v>27.367000000000001</v>
      </c>
      <c r="AR15" s="71">
        <v>23.937000000000001</v>
      </c>
      <c r="AS15" s="71">
        <v>50.478000000000002</v>
      </c>
      <c r="AT15" s="71">
        <v>23.722999999999999</v>
      </c>
      <c r="AU15" s="71">
        <v>1.411</v>
      </c>
      <c r="AV15" s="71">
        <v>1.2290000000000001</v>
      </c>
      <c r="AW15" s="71">
        <v>1.169</v>
      </c>
      <c r="AX15" s="71">
        <v>1.179</v>
      </c>
      <c r="AY15" s="71">
        <v>1.56</v>
      </c>
      <c r="AZ15" s="71">
        <v>30.838999999999999</v>
      </c>
      <c r="BA15" s="71">
        <v>9.2550000000000008</v>
      </c>
      <c r="BB15" s="71">
        <v>38.756999999999998</v>
      </c>
      <c r="BC15" s="71">
        <v>11.741</v>
      </c>
      <c r="BD15" s="71">
        <v>6.7759999999999998</v>
      </c>
      <c r="BE15" s="71">
        <v>4.657</v>
      </c>
      <c r="BF15" s="71">
        <v>20.143000000000001</v>
      </c>
      <c r="BG15" s="71">
        <v>2.0299999999999998</v>
      </c>
      <c r="BH15" s="71">
        <v>4.1970000000000001</v>
      </c>
      <c r="BI15" s="71">
        <v>0.6</v>
      </c>
      <c r="BJ15" s="71">
        <v>38.914000000000001</v>
      </c>
      <c r="BK15" s="71">
        <v>33.465000000000003</v>
      </c>
      <c r="BL15" s="71">
        <v>30.041</v>
      </c>
      <c r="BM15" s="71">
        <v>27.265000000000001</v>
      </c>
      <c r="BN15" s="71">
        <v>0.72299999999999998</v>
      </c>
      <c r="BO15" s="71">
        <v>1.2629999999999999</v>
      </c>
      <c r="BP15" s="71">
        <v>0.996</v>
      </c>
      <c r="BQ15" s="71">
        <v>22.297000000000001</v>
      </c>
      <c r="BR15" s="71">
        <v>39.576999999999998</v>
      </c>
      <c r="BS15" s="71">
        <v>71.406000000000006</v>
      </c>
      <c r="BT15" s="71">
        <v>47.68</v>
      </c>
      <c r="BU15" s="71">
        <v>40.072000000000003</v>
      </c>
      <c r="BV15" s="71">
        <v>0.79400000000000004</v>
      </c>
      <c r="BW15" s="71">
        <v>0.6</v>
      </c>
      <c r="BX15" s="71">
        <v>0.6</v>
      </c>
      <c r="BY15" s="71">
        <v>7.1840000000000002</v>
      </c>
      <c r="BZ15" s="71">
        <v>11.241</v>
      </c>
      <c r="CA15" s="71">
        <v>19.416</v>
      </c>
      <c r="CB15" s="71">
        <v>8.2530000000000001</v>
      </c>
      <c r="CC15" s="71">
        <v>0.60699999999999998</v>
      </c>
      <c r="CD15" s="71">
        <v>0.6</v>
      </c>
      <c r="CE15" s="71">
        <v>0.6</v>
      </c>
      <c r="CF15" s="71">
        <v>0.6</v>
      </c>
      <c r="CG15" s="71">
        <v>0.6</v>
      </c>
      <c r="CH15" s="71">
        <v>0.6</v>
      </c>
      <c r="CI15" s="71">
        <v>0.6</v>
      </c>
      <c r="CJ15" s="71">
        <v>0.6</v>
      </c>
      <c r="CK15" s="71">
        <v>0.6</v>
      </c>
      <c r="CL15" s="71">
        <v>0.60099999999999998</v>
      </c>
      <c r="CM15" s="71">
        <v>0.60099999999999998</v>
      </c>
      <c r="CN15" s="71">
        <v>0.6</v>
      </c>
      <c r="CO15" s="71">
        <v>0.6</v>
      </c>
      <c r="CP15" s="71">
        <v>0.60099999999999998</v>
      </c>
      <c r="CQ15" s="71">
        <v>1.101</v>
      </c>
      <c r="CR15" s="71">
        <v>0.6</v>
      </c>
      <c r="CS15" s="71">
        <v>0.60099999999999998</v>
      </c>
      <c r="CT15" s="72"/>
      <c r="CU15" s="72"/>
      <c r="CV15" s="72"/>
      <c r="CW15" s="73"/>
      <c r="CX15" s="74">
        <f t="array" ref="CX15">SUMPRODUCT(B15:CW15*0.25)</f>
        <v>205.91075000000004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0.6</v>
      </c>
      <c r="C18" s="77">
        <f t="shared" ref="C18:BN18" si="0">SUM(C11:C17)</f>
        <v>11.106</v>
      </c>
      <c r="D18" s="77">
        <f t="shared" si="0"/>
        <v>131.37800000000001</v>
      </c>
      <c r="E18" s="77">
        <f t="shared" si="0"/>
        <v>206.58799999999999</v>
      </c>
      <c r="F18" s="77">
        <f t="shared" si="0"/>
        <v>136.04000000000002</v>
      </c>
      <c r="G18" s="77">
        <f t="shared" si="0"/>
        <v>190.69499999999999</v>
      </c>
      <c r="H18" s="77">
        <f t="shared" si="0"/>
        <v>192.6</v>
      </c>
      <c r="I18" s="77">
        <f t="shared" si="0"/>
        <v>185.92699999999999</v>
      </c>
      <c r="J18" s="77">
        <f t="shared" si="0"/>
        <v>47.401000000000003</v>
      </c>
      <c r="K18" s="77">
        <f t="shared" si="0"/>
        <v>72.520999999999987</v>
      </c>
      <c r="L18" s="77">
        <f t="shared" si="0"/>
        <v>71.834999999999994</v>
      </c>
      <c r="M18" s="77">
        <f t="shared" si="0"/>
        <v>55.141000000000005</v>
      </c>
      <c r="N18" s="77">
        <f t="shared" si="0"/>
        <v>62.094000000000001</v>
      </c>
      <c r="O18" s="77">
        <f t="shared" si="0"/>
        <v>26.98</v>
      </c>
      <c r="P18" s="77">
        <f t="shared" si="0"/>
        <v>10.52</v>
      </c>
      <c r="Q18" s="77">
        <f t="shared" si="0"/>
        <v>9.8019999999999996</v>
      </c>
      <c r="R18" s="77">
        <f t="shared" si="0"/>
        <v>12.87</v>
      </c>
      <c r="S18" s="77">
        <f t="shared" si="0"/>
        <v>61.091000000000001</v>
      </c>
      <c r="T18" s="77">
        <f t="shared" si="0"/>
        <v>66.97699999999999</v>
      </c>
      <c r="U18" s="77">
        <f t="shared" si="0"/>
        <v>51.512</v>
      </c>
      <c r="V18" s="77">
        <f t="shared" si="0"/>
        <v>94.265999999999991</v>
      </c>
      <c r="W18" s="77">
        <f t="shared" si="0"/>
        <v>46.908000000000001</v>
      </c>
      <c r="X18" s="77">
        <f t="shared" si="0"/>
        <v>79.521000000000001</v>
      </c>
      <c r="Y18" s="77">
        <f t="shared" si="0"/>
        <v>21.984999999999999</v>
      </c>
      <c r="Z18" s="77">
        <f t="shared" si="0"/>
        <v>117.758</v>
      </c>
      <c r="AA18" s="77">
        <f t="shared" si="0"/>
        <v>64.043000000000006</v>
      </c>
      <c r="AB18" s="77">
        <f t="shared" si="0"/>
        <v>75.94</v>
      </c>
      <c r="AC18" s="77">
        <f t="shared" si="0"/>
        <v>0.6</v>
      </c>
      <c r="AD18" s="77">
        <f t="shared" si="0"/>
        <v>36.631999999999998</v>
      </c>
      <c r="AE18" s="77">
        <f t="shared" si="0"/>
        <v>72.328999999999994</v>
      </c>
      <c r="AF18" s="77">
        <f t="shared" si="0"/>
        <v>58.473999999999997</v>
      </c>
      <c r="AG18" s="77">
        <f t="shared" si="0"/>
        <v>29.623000000000001</v>
      </c>
      <c r="AH18" s="77">
        <f t="shared" si="0"/>
        <v>3.8690000000000002</v>
      </c>
      <c r="AI18" s="77">
        <f t="shared" si="0"/>
        <v>100.31700000000001</v>
      </c>
      <c r="AJ18" s="77">
        <f t="shared" si="0"/>
        <v>120.729</v>
      </c>
      <c r="AK18" s="77">
        <f t="shared" si="0"/>
        <v>47.445999999999998</v>
      </c>
      <c r="AL18" s="77">
        <f t="shared" si="0"/>
        <v>79.974999999999994</v>
      </c>
      <c r="AM18" s="77">
        <f t="shared" si="0"/>
        <v>63.447000000000003</v>
      </c>
      <c r="AN18" s="77">
        <f t="shared" si="0"/>
        <v>43.239000000000004</v>
      </c>
      <c r="AO18" s="77">
        <f t="shared" si="0"/>
        <v>51.69</v>
      </c>
      <c r="AP18" s="77">
        <f t="shared" si="0"/>
        <v>33.070999999999998</v>
      </c>
      <c r="AQ18" s="77">
        <f t="shared" si="0"/>
        <v>27.367000000000001</v>
      </c>
      <c r="AR18" s="77">
        <f t="shared" si="0"/>
        <v>23.937000000000001</v>
      </c>
      <c r="AS18" s="77">
        <f t="shared" si="0"/>
        <v>50.478000000000002</v>
      </c>
      <c r="AT18" s="77">
        <f t="shared" si="0"/>
        <v>23.722999999999999</v>
      </c>
      <c r="AU18" s="77">
        <f t="shared" si="0"/>
        <v>1.411</v>
      </c>
      <c r="AV18" s="77">
        <f t="shared" si="0"/>
        <v>1.2290000000000001</v>
      </c>
      <c r="AW18" s="77">
        <f t="shared" si="0"/>
        <v>1.169</v>
      </c>
      <c r="AX18" s="77">
        <f t="shared" si="0"/>
        <v>1.179</v>
      </c>
      <c r="AY18" s="77">
        <f t="shared" si="0"/>
        <v>1.56</v>
      </c>
      <c r="AZ18" s="77">
        <f t="shared" si="0"/>
        <v>30.838999999999999</v>
      </c>
      <c r="BA18" s="77">
        <f t="shared" si="0"/>
        <v>85.539000000000001</v>
      </c>
      <c r="BB18" s="77">
        <f t="shared" si="0"/>
        <v>38.756999999999998</v>
      </c>
      <c r="BC18" s="77">
        <f t="shared" si="0"/>
        <v>51.369</v>
      </c>
      <c r="BD18" s="77">
        <f t="shared" si="0"/>
        <v>85.36699999999999</v>
      </c>
      <c r="BE18" s="77">
        <f t="shared" si="0"/>
        <v>79.813000000000002</v>
      </c>
      <c r="BF18" s="77">
        <f t="shared" si="0"/>
        <v>20.143000000000001</v>
      </c>
      <c r="BG18" s="77">
        <f t="shared" si="0"/>
        <v>79.540000000000006</v>
      </c>
      <c r="BH18" s="77">
        <f t="shared" si="0"/>
        <v>67.465000000000003</v>
      </c>
      <c r="BI18" s="77">
        <f t="shared" si="0"/>
        <v>73.050999999999988</v>
      </c>
      <c r="BJ18" s="77">
        <f t="shared" si="0"/>
        <v>38.914000000000001</v>
      </c>
      <c r="BK18" s="77">
        <f t="shared" si="0"/>
        <v>33.465000000000003</v>
      </c>
      <c r="BL18" s="77">
        <f t="shared" si="0"/>
        <v>30.041</v>
      </c>
      <c r="BM18" s="77">
        <f t="shared" si="0"/>
        <v>27.265000000000001</v>
      </c>
      <c r="BN18" s="77">
        <f t="shared" si="0"/>
        <v>185.72300000000001</v>
      </c>
      <c r="BO18" s="77">
        <f t="shared" ref="BO18:CW18" si="1">SUM(BO11:BO17)</f>
        <v>78.277000000000001</v>
      </c>
      <c r="BP18" s="77">
        <f t="shared" si="1"/>
        <v>66.380999999999986</v>
      </c>
      <c r="BQ18" s="77">
        <f t="shared" si="1"/>
        <v>38.497</v>
      </c>
      <c r="BR18" s="77">
        <f t="shared" si="1"/>
        <v>224.38499999999999</v>
      </c>
      <c r="BS18" s="77">
        <f t="shared" si="1"/>
        <v>207.40600000000001</v>
      </c>
      <c r="BT18" s="77">
        <f t="shared" si="1"/>
        <v>106.11699999999999</v>
      </c>
      <c r="BU18" s="77">
        <f t="shared" si="1"/>
        <v>40.072000000000003</v>
      </c>
      <c r="BV18" s="77">
        <f t="shared" si="1"/>
        <v>70.793999999999997</v>
      </c>
      <c r="BW18" s="77">
        <f t="shared" si="1"/>
        <v>0.6</v>
      </c>
      <c r="BX18" s="77">
        <f t="shared" si="1"/>
        <v>0.6</v>
      </c>
      <c r="BY18" s="77">
        <f t="shared" si="1"/>
        <v>7.1840000000000002</v>
      </c>
      <c r="BZ18" s="77">
        <f t="shared" si="1"/>
        <v>11.241</v>
      </c>
      <c r="CA18" s="77">
        <f t="shared" si="1"/>
        <v>19.416</v>
      </c>
      <c r="CB18" s="77">
        <f t="shared" si="1"/>
        <v>8.2530000000000001</v>
      </c>
      <c r="CC18" s="77">
        <f t="shared" si="1"/>
        <v>0.60699999999999998</v>
      </c>
      <c r="CD18" s="77">
        <f t="shared" si="1"/>
        <v>0.6</v>
      </c>
      <c r="CE18" s="77">
        <f t="shared" si="1"/>
        <v>0.6</v>
      </c>
      <c r="CF18" s="77">
        <f t="shared" si="1"/>
        <v>0.6</v>
      </c>
      <c r="CG18" s="77">
        <f t="shared" si="1"/>
        <v>0.6</v>
      </c>
      <c r="CH18" s="77">
        <f t="shared" si="1"/>
        <v>0.6</v>
      </c>
      <c r="CI18" s="77">
        <f t="shared" si="1"/>
        <v>0.6</v>
      </c>
      <c r="CJ18" s="77">
        <f t="shared" si="1"/>
        <v>0.6</v>
      </c>
      <c r="CK18" s="77">
        <f t="shared" si="1"/>
        <v>0.6</v>
      </c>
      <c r="CL18" s="77">
        <f t="shared" si="1"/>
        <v>0.60099999999999998</v>
      </c>
      <c r="CM18" s="77">
        <f t="shared" si="1"/>
        <v>0.60099999999999998</v>
      </c>
      <c r="CN18" s="77">
        <f t="shared" si="1"/>
        <v>0.6</v>
      </c>
      <c r="CO18" s="77">
        <f t="shared" si="1"/>
        <v>0.6</v>
      </c>
      <c r="CP18" s="77">
        <f t="shared" si="1"/>
        <v>0.60099999999999998</v>
      </c>
      <c r="CQ18" s="77">
        <f t="shared" si="1"/>
        <v>1.101</v>
      </c>
      <c r="CR18" s="77">
        <f t="shared" si="1"/>
        <v>24.069000000000003</v>
      </c>
      <c r="CS18" s="77">
        <f t="shared" si="1"/>
        <v>34.615000000000002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1213.0754999999999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>
        <v>2.1</v>
      </c>
      <c r="AA22" s="94">
        <v>2.2000000000000002</v>
      </c>
      <c r="AB22" s="94">
        <v>2.2000000000000002</v>
      </c>
      <c r="AC22" s="94">
        <v>2.2000000000000002</v>
      </c>
      <c r="AD22" s="94">
        <v>2.2999999999999998</v>
      </c>
      <c r="AE22" s="94">
        <v>2.2999999999999998</v>
      </c>
      <c r="AF22" s="94">
        <v>2.2999999999999998</v>
      </c>
      <c r="AG22" s="94">
        <v>2.2999999999999998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4.4750000000000005</v>
      </c>
    </row>
    <row r="23" spans="1:102" ht="24.95" customHeight="1" x14ac:dyDescent="0.2">
      <c r="A23" s="92" t="s">
        <v>19</v>
      </c>
      <c r="B23" s="98"/>
      <c r="C23" s="99">
        <v>4.8000000000000001E-2</v>
      </c>
      <c r="D23" s="99">
        <v>0.60199999999999998</v>
      </c>
      <c r="E23" s="99">
        <v>7.8109999999999999</v>
      </c>
      <c r="F23" s="99"/>
      <c r="G23" s="99"/>
      <c r="H23" s="99"/>
      <c r="I23" s="99">
        <v>3.0939999999999999</v>
      </c>
      <c r="J23" s="99"/>
      <c r="K23" s="99"/>
      <c r="L23" s="99"/>
      <c r="M23" s="99"/>
      <c r="N23" s="99"/>
      <c r="O23" s="99">
        <v>4.1749999999999998</v>
      </c>
      <c r="P23" s="99">
        <v>0.193</v>
      </c>
      <c r="Q23" s="99"/>
      <c r="R23" s="99">
        <v>0.92500000000000004</v>
      </c>
      <c r="S23" s="99"/>
      <c r="T23" s="99"/>
      <c r="U23" s="99"/>
      <c r="V23" s="99"/>
      <c r="W23" s="99"/>
      <c r="X23" s="99"/>
      <c r="Y23" s="99"/>
      <c r="Z23" s="99">
        <v>6.9290000000000003</v>
      </c>
      <c r="AA23" s="99">
        <v>1.9</v>
      </c>
      <c r="AB23" s="99">
        <v>2</v>
      </c>
      <c r="AC23" s="99">
        <v>2.1</v>
      </c>
      <c r="AD23" s="99">
        <v>1.9</v>
      </c>
      <c r="AE23" s="99">
        <v>2.2000000000000002</v>
      </c>
      <c r="AF23" s="99">
        <v>2.2000000000000002</v>
      </c>
      <c r="AG23" s="99">
        <v>15.452999999999999</v>
      </c>
      <c r="AH23" s="99">
        <v>0.66</v>
      </c>
      <c r="AI23" s="99">
        <v>1.42</v>
      </c>
      <c r="AJ23" s="99">
        <v>1.68</v>
      </c>
      <c r="AK23" s="99">
        <v>1.58</v>
      </c>
      <c r="AL23" s="99">
        <v>1.48</v>
      </c>
      <c r="AM23" s="99">
        <v>1.32</v>
      </c>
      <c r="AN23" s="99">
        <v>1.1200000000000001</v>
      </c>
      <c r="AO23" s="99">
        <v>5.0010000000000003</v>
      </c>
      <c r="AP23" s="99">
        <v>6.67</v>
      </c>
      <c r="AQ23" s="99">
        <v>12.263</v>
      </c>
      <c r="AR23" s="99">
        <v>15.558999999999999</v>
      </c>
      <c r="AS23" s="99">
        <v>7.9939999999999998</v>
      </c>
      <c r="AT23" s="99">
        <v>15.715</v>
      </c>
      <c r="AU23" s="99">
        <v>1.78</v>
      </c>
      <c r="AV23" s="99">
        <v>2.2200000000000002</v>
      </c>
      <c r="AW23" s="99">
        <v>1.64</v>
      </c>
      <c r="AX23" s="99">
        <v>2.5</v>
      </c>
      <c r="AY23" s="99">
        <v>2.74</v>
      </c>
      <c r="AZ23" s="99">
        <v>2.04</v>
      </c>
      <c r="BA23" s="99">
        <v>2.04</v>
      </c>
      <c r="BB23" s="99">
        <v>1.1599999999999999</v>
      </c>
      <c r="BC23" s="99">
        <v>2.44</v>
      </c>
      <c r="BD23" s="99">
        <v>1.1599999999999999</v>
      </c>
      <c r="BE23" s="99">
        <v>2.9</v>
      </c>
      <c r="BF23" s="99">
        <v>3.819</v>
      </c>
      <c r="BG23" s="99">
        <v>3.82</v>
      </c>
      <c r="BH23" s="99">
        <v>2.68</v>
      </c>
      <c r="BI23" s="99"/>
      <c r="BJ23" s="99">
        <v>0.61</v>
      </c>
      <c r="BK23" s="99">
        <v>0.46899999999999997</v>
      </c>
      <c r="BL23" s="99">
        <v>0.35599999999999998</v>
      </c>
      <c r="BM23" s="99">
        <v>7.0960000000000001</v>
      </c>
      <c r="BN23" s="99"/>
      <c r="BO23" s="99"/>
      <c r="BP23" s="99"/>
      <c r="BQ23" s="99">
        <v>3.2269999999999999</v>
      </c>
      <c r="BR23" s="99">
        <v>2.0329999999999999</v>
      </c>
      <c r="BS23" s="99">
        <v>13.976000000000001</v>
      </c>
      <c r="BT23" s="99">
        <v>0.434</v>
      </c>
      <c r="BU23" s="99"/>
      <c r="BV23" s="99">
        <v>0.64</v>
      </c>
      <c r="BW23" s="99"/>
      <c r="BX23" s="99"/>
      <c r="BY23" s="99"/>
      <c r="BZ23" s="99"/>
      <c r="CA23" s="99">
        <v>1.99</v>
      </c>
      <c r="CB23" s="99">
        <v>0.86599999999999999</v>
      </c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>
        <v>0.56000000000000005</v>
      </c>
      <c r="CR23" s="99">
        <v>1.64</v>
      </c>
      <c r="CS23" s="99">
        <v>1.08</v>
      </c>
      <c r="CT23" s="100"/>
      <c r="CU23" s="100"/>
      <c r="CV23" s="100"/>
      <c r="CW23" s="96"/>
      <c r="CX23" s="97">
        <f t="array" ref="CX23">SUMPRODUCT(B23:CW23*0.25)</f>
        <v>47.976999999999997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>
        <v>48.984999999999999</v>
      </c>
      <c r="AV24" s="99">
        <v>55.923000000000002</v>
      </c>
      <c r="AW24" s="99">
        <v>50.143999999999998</v>
      </c>
      <c r="AX24" s="99">
        <v>41.731999999999999</v>
      </c>
      <c r="AY24" s="99">
        <v>43.22</v>
      </c>
      <c r="AZ24" s="99">
        <v>6.9610000000000003</v>
      </c>
      <c r="BA24" s="99"/>
      <c r="BB24" s="99"/>
      <c r="BC24" s="99"/>
      <c r="BD24" s="99"/>
      <c r="BE24" s="99"/>
      <c r="BF24" s="99">
        <v>15.997999999999999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65.740750000000006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4.8000000000000001E-2</v>
      </c>
      <c r="D28" s="107">
        <f t="shared" si="2"/>
        <v>0.60199999999999998</v>
      </c>
      <c r="E28" s="107">
        <f t="shared" si="2"/>
        <v>7.8109999999999999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3.0939999999999999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4.1749999999999998</v>
      </c>
      <c r="P28" s="107">
        <f t="shared" si="2"/>
        <v>0.193</v>
      </c>
      <c r="Q28" s="107">
        <f>SUM(Q21:Q27)</f>
        <v>0</v>
      </c>
      <c r="R28" s="107">
        <f t="shared" ref="R28:CC28" si="3">SUM(R21:R27)</f>
        <v>0.92500000000000004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9.0289999999999999</v>
      </c>
      <c r="AA28" s="107">
        <f t="shared" si="3"/>
        <v>4.0999999999999996</v>
      </c>
      <c r="AB28" s="107">
        <f t="shared" si="3"/>
        <v>4.2</v>
      </c>
      <c r="AC28" s="107">
        <f t="shared" si="3"/>
        <v>4.3000000000000007</v>
      </c>
      <c r="AD28" s="107">
        <f t="shared" si="3"/>
        <v>4.1999999999999993</v>
      </c>
      <c r="AE28" s="107">
        <f t="shared" si="3"/>
        <v>4.5</v>
      </c>
      <c r="AF28" s="107">
        <f t="shared" si="3"/>
        <v>4.5</v>
      </c>
      <c r="AG28" s="107">
        <f t="shared" si="3"/>
        <v>17.753</v>
      </c>
      <c r="AH28" s="107">
        <f t="shared" si="3"/>
        <v>0.66</v>
      </c>
      <c r="AI28" s="107">
        <f t="shared" si="3"/>
        <v>1.42</v>
      </c>
      <c r="AJ28" s="107">
        <f t="shared" si="3"/>
        <v>1.68</v>
      </c>
      <c r="AK28" s="107">
        <f t="shared" si="3"/>
        <v>1.58</v>
      </c>
      <c r="AL28" s="107">
        <f t="shared" si="3"/>
        <v>1.48</v>
      </c>
      <c r="AM28" s="107">
        <f t="shared" si="3"/>
        <v>1.32</v>
      </c>
      <c r="AN28" s="107">
        <f t="shared" si="3"/>
        <v>1.1200000000000001</v>
      </c>
      <c r="AO28" s="107">
        <f t="shared" si="3"/>
        <v>5.0010000000000003</v>
      </c>
      <c r="AP28" s="107">
        <f t="shared" si="3"/>
        <v>6.67</v>
      </c>
      <c r="AQ28" s="107">
        <f t="shared" si="3"/>
        <v>12.263</v>
      </c>
      <c r="AR28" s="107">
        <f t="shared" si="3"/>
        <v>15.558999999999999</v>
      </c>
      <c r="AS28" s="107">
        <f t="shared" si="3"/>
        <v>7.9939999999999998</v>
      </c>
      <c r="AT28" s="107">
        <f t="shared" si="3"/>
        <v>15.715</v>
      </c>
      <c r="AU28" s="107">
        <f t="shared" si="3"/>
        <v>50.765000000000001</v>
      </c>
      <c r="AV28" s="107">
        <f t="shared" si="3"/>
        <v>58.143000000000001</v>
      </c>
      <c r="AW28" s="107">
        <f t="shared" si="3"/>
        <v>51.783999999999999</v>
      </c>
      <c r="AX28" s="107">
        <f t="shared" si="3"/>
        <v>44.231999999999999</v>
      </c>
      <c r="AY28" s="107">
        <f t="shared" si="3"/>
        <v>45.96</v>
      </c>
      <c r="AZ28" s="107">
        <f t="shared" si="3"/>
        <v>9.0010000000000012</v>
      </c>
      <c r="BA28" s="107">
        <f t="shared" si="3"/>
        <v>2.04</v>
      </c>
      <c r="BB28" s="107">
        <f t="shared" si="3"/>
        <v>1.1599999999999999</v>
      </c>
      <c r="BC28" s="107">
        <f t="shared" si="3"/>
        <v>2.44</v>
      </c>
      <c r="BD28" s="107">
        <f t="shared" si="3"/>
        <v>1.1599999999999999</v>
      </c>
      <c r="BE28" s="107">
        <f t="shared" si="3"/>
        <v>2.9</v>
      </c>
      <c r="BF28" s="107">
        <f t="shared" si="3"/>
        <v>19.817</v>
      </c>
      <c r="BG28" s="107">
        <f t="shared" si="3"/>
        <v>3.82</v>
      </c>
      <c r="BH28" s="107">
        <f t="shared" si="3"/>
        <v>2.68</v>
      </c>
      <c r="BI28" s="107">
        <f t="shared" si="3"/>
        <v>0</v>
      </c>
      <c r="BJ28" s="107">
        <f t="shared" si="3"/>
        <v>0.61</v>
      </c>
      <c r="BK28" s="107">
        <f t="shared" si="3"/>
        <v>0.46899999999999997</v>
      </c>
      <c r="BL28" s="107">
        <f t="shared" si="3"/>
        <v>0.35599999999999998</v>
      </c>
      <c r="BM28" s="107">
        <f t="shared" si="3"/>
        <v>7.0960000000000001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3.2269999999999999</v>
      </c>
      <c r="BR28" s="107">
        <f t="shared" si="3"/>
        <v>2.0329999999999999</v>
      </c>
      <c r="BS28" s="107">
        <f t="shared" si="3"/>
        <v>13.976000000000001</v>
      </c>
      <c r="BT28" s="107">
        <f t="shared" si="3"/>
        <v>0.434</v>
      </c>
      <c r="BU28" s="107">
        <f t="shared" si="3"/>
        <v>0</v>
      </c>
      <c r="BV28" s="107">
        <f t="shared" si="3"/>
        <v>0.64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1.99</v>
      </c>
      <c r="CB28" s="107">
        <f t="shared" si="3"/>
        <v>0.86599999999999999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0.56000000000000005</v>
      </c>
      <c r="CR28" s="107">
        <f t="shared" si="4"/>
        <v>1.64</v>
      </c>
      <c r="CS28" s="107">
        <f t="shared" si="4"/>
        <v>1.08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118.19275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0.6</v>
      </c>
      <c r="C32" s="94">
        <v>11.154</v>
      </c>
      <c r="D32" s="94">
        <v>131.97999999999999</v>
      </c>
      <c r="E32" s="94">
        <v>214.399</v>
      </c>
      <c r="F32" s="94">
        <v>136.04</v>
      </c>
      <c r="G32" s="94">
        <v>190.69499999999999</v>
      </c>
      <c r="H32" s="94">
        <v>192.6</v>
      </c>
      <c r="I32" s="94">
        <v>189.02099999999999</v>
      </c>
      <c r="J32" s="94">
        <v>47.401000000000003</v>
      </c>
      <c r="K32" s="94">
        <v>72.521000000000001</v>
      </c>
      <c r="L32" s="94">
        <v>71.834999999999994</v>
      </c>
      <c r="M32" s="94">
        <v>55.140999999999998</v>
      </c>
      <c r="N32" s="94">
        <v>62.094000000000001</v>
      </c>
      <c r="O32" s="94">
        <v>31.155000000000001</v>
      </c>
      <c r="P32" s="94">
        <v>10.712999999999999</v>
      </c>
      <c r="Q32" s="94">
        <v>9.8019999999999996</v>
      </c>
      <c r="R32" s="94">
        <v>13.795</v>
      </c>
      <c r="S32" s="94">
        <v>61.091000000000001</v>
      </c>
      <c r="T32" s="94">
        <v>66.977000000000004</v>
      </c>
      <c r="U32" s="94">
        <v>51.512</v>
      </c>
      <c r="V32" s="94">
        <v>94.266000000000005</v>
      </c>
      <c r="W32" s="94">
        <v>46.908000000000001</v>
      </c>
      <c r="X32" s="94">
        <v>79.521000000000001</v>
      </c>
      <c r="Y32" s="94">
        <v>21.984999999999999</v>
      </c>
      <c r="Z32" s="94">
        <v>126.78700000000001</v>
      </c>
      <c r="AA32" s="94">
        <v>68.143000000000001</v>
      </c>
      <c r="AB32" s="94">
        <v>80.14</v>
      </c>
      <c r="AC32" s="94">
        <v>4.9000000000000004</v>
      </c>
      <c r="AD32" s="94">
        <v>40.832000000000001</v>
      </c>
      <c r="AE32" s="94">
        <v>76.828999999999994</v>
      </c>
      <c r="AF32" s="94">
        <v>62.973999999999997</v>
      </c>
      <c r="AG32" s="94">
        <v>47.375999999999998</v>
      </c>
      <c r="AH32" s="94">
        <v>4.5289999999999999</v>
      </c>
      <c r="AI32" s="94">
        <v>101.73699999999999</v>
      </c>
      <c r="AJ32" s="94">
        <v>122.40900000000001</v>
      </c>
      <c r="AK32" s="94">
        <v>49.026000000000003</v>
      </c>
      <c r="AL32" s="94">
        <v>81.454999999999998</v>
      </c>
      <c r="AM32" s="94">
        <v>64.766999999999996</v>
      </c>
      <c r="AN32" s="94">
        <v>44.359000000000002</v>
      </c>
      <c r="AO32" s="94">
        <v>56.691000000000003</v>
      </c>
      <c r="AP32" s="94">
        <v>39.741</v>
      </c>
      <c r="AQ32" s="94">
        <v>39.630000000000003</v>
      </c>
      <c r="AR32" s="94">
        <v>39.496000000000002</v>
      </c>
      <c r="AS32" s="94">
        <v>58.472000000000001</v>
      </c>
      <c r="AT32" s="94">
        <v>39.438000000000002</v>
      </c>
      <c r="AU32" s="94">
        <v>52.176000000000002</v>
      </c>
      <c r="AV32" s="94">
        <v>59.372</v>
      </c>
      <c r="AW32" s="94">
        <v>52.953000000000003</v>
      </c>
      <c r="AX32" s="94">
        <v>45.411000000000001</v>
      </c>
      <c r="AY32" s="94">
        <v>47.52</v>
      </c>
      <c r="AZ32" s="94">
        <v>39.840000000000003</v>
      </c>
      <c r="BA32" s="94">
        <v>87.578999999999994</v>
      </c>
      <c r="BB32" s="94">
        <v>39.917000000000002</v>
      </c>
      <c r="BC32" s="94">
        <v>53.808999999999997</v>
      </c>
      <c r="BD32" s="94">
        <v>86.527000000000001</v>
      </c>
      <c r="BE32" s="94">
        <v>82.712999999999994</v>
      </c>
      <c r="BF32" s="94">
        <v>39.96</v>
      </c>
      <c r="BG32" s="94">
        <v>83.36</v>
      </c>
      <c r="BH32" s="94">
        <v>70.144999999999996</v>
      </c>
      <c r="BI32" s="94">
        <v>73.051000000000002</v>
      </c>
      <c r="BJ32" s="94">
        <v>39.524000000000001</v>
      </c>
      <c r="BK32" s="94">
        <v>33.933999999999997</v>
      </c>
      <c r="BL32" s="94">
        <v>30.396999999999998</v>
      </c>
      <c r="BM32" s="94">
        <v>34.360999999999997</v>
      </c>
      <c r="BN32" s="94">
        <v>185.72300000000001</v>
      </c>
      <c r="BO32" s="94">
        <v>78.277000000000001</v>
      </c>
      <c r="BP32" s="94">
        <v>66.381</v>
      </c>
      <c r="BQ32" s="94">
        <v>41.723999999999997</v>
      </c>
      <c r="BR32" s="94">
        <v>226.41800000000001</v>
      </c>
      <c r="BS32" s="94">
        <v>221.38200000000001</v>
      </c>
      <c r="BT32" s="94">
        <v>106.551</v>
      </c>
      <c r="BU32" s="94">
        <v>40.072000000000003</v>
      </c>
      <c r="BV32" s="94">
        <v>71.433999999999997</v>
      </c>
      <c r="BW32" s="94">
        <v>0.6</v>
      </c>
      <c r="BX32" s="94">
        <v>0.6</v>
      </c>
      <c r="BY32" s="94">
        <v>7.1840000000000002</v>
      </c>
      <c r="BZ32" s="94">
        <v>11.241</v>
      </c>
      <c r="CA32" s="94">
        <v>21.405999999999999</v>
      </c>
      <c r="CB32" s="94">
        <v>9.1189999999999998</v>
      </c>
      <c r="CC32" s="94">
        <v>0.60699999999999998</v>
      </c>
      <c r="CD32" s="94">
        <v>0.6</v>
      </c>
      <c r="CE32" s="94">
        <v>0.6</v>
      </c>
      <c r="CF32" s="94">
        <v>0.6</v>
      </c>
      <c r="CG32" s="94">
        <v>0.6</v>
      </c>
      <c r="CH32" s="94">
        <v>0.6</v>
      </c>
      <c r="CI32" s="94">
        <v>0.6</v>
      </c>
      <c r="CJ32" s="94">
        <v>0.6</v>
      </c>
      <c r="CK32" s="94">
        <v>0.6</v>
      </c>
      <c r="CL32" s="94">
        <v>0.60099999999999998</v>
      </c>
      <c r="CM32" s="94">
        <v>0.60099999999999998</v>
      </c>
      <c r="CN32" s="94">
        <v>0.6</v>
      </c>
      <c r="CO32" s="94">
        <v>0.6</v>
      </c>
      <c r="CP32" s="94">
        <v>0.60099999999999998</v>
      </c>
      <c r="CQ32" s="94">
        <v>1.661</v>
      </c>
      <c r="CR32" s="94">
        <v>25.709</v>
      </c>
      <c r="CS32" s="94">
        <v>35.695</v>
      </c>
      <c r="CT32" s="95"/>
      <c r="CU32" s="95"/>
      <c r="CV32" s="95"/>
      <c r="CW32" s="96"/>
      <c r="CX32" s="97">
        <f t="array" ref="CX32">SUMPRODUCT(B32:CW32*0.25)</f>
        <v>1331.268250000001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0.6</v>
      </c>
      <c r="C34" s="77">
        <f t="shared" ref="C34:BN34" si="5">SUM(C31:C33)</f>
        <v>11.154</v>
      </c>
      <c r="D34" s="77">
        <f t="shared" si="5"/>
        <v>131.97999999999999</v>
      </c>
      <c r="E34" s="77">
        <f t="shared" si="5"/>
        <v>214.399</v>
      </c>
      <c r="F34" s="77">
        <f t="shared" si="5"/>
        <v>136.04</v>
      </c>
      <c r="G34" s="77">
        <f t="shared" si="5"/>
        <v>190.69499999999999</v>
      </c>
      <c r="H34" s="77">
        <f t="shared" si="5"/>
        <v>192.6</v>
      </c>
      <c r="I34" s="77">
        <f t="shared" si="5"/>
        <v>189.02099999999999</v>
      </c>
      <c r="J34" s="77">
        <f t="shared" si="5"/>
        <v>47.401000000000003</v>
      </c>
      <c r="K34" s="77">
        <f t="shared" si="5"/>
        <v>72.521000000000001</v>
      </c>
      <c r="L34" s="77">
        <f t="shared" si="5"/>
        <v>71.834999999999994</v>
      </c>
      <c r="M34" s="77">
        <f t="shared" si="5"/>
        <v>55.140999999999998</v>
      </c>
      <c r="N34" s="77">
        <f t="shared" si="5"/>
        <v>62.094000000000001</v>
      </c>
      <c r="O34" s="77">
        <f t="shared" si="5"/>
        <v>31.155000000000001</v>
      </c>
      <c r="P34" s="77">
        <f t="shared" si="5"/>
        <v>10.712999999999999</v>
      </c>
      <c r="Q34" s="77">
        <f t="shared" si="5"/>
        <v>9.8019999999999996</v>
      </c>
      <c r="R34" s="77">
        <f t="shared" si="5"/>
        <v>13.795</v>
      </c>
      <c r="S34" s="77">
        <f t="shared" si="5"/>
        <v>61.091000000000001</v>
      </c>
      <c r="T34" s="77">
        <f t="shared" si="5"/>
        <v>66.977000000000004</v>
      </c>
      <c r="U34" s="77">
        <f t="shared" si="5"/>
        <v>51.512</v>
      </c>
      <c r="V34" s="77">
        <f t="shared" si="5"/>
        <v>94.266000000000005</v>
      </c>
      <c r="W34" s="77">
        <f t="shared" si="5"/>
        <v>46.908000000000001</v>
      </c>
      <c r="X34" s="77">
        <f t="shared" si="5"/>
        <v>79.521000000000001</v>
      </c>
      <c r="Y34" s="77">
        <f t="shared" si="5"/>
        <v>21.984999999999999</v>
      </c>
      <c r="Z34" s="77">
        <f t="shared" si="5"/>
        <v>126.78700000000001</v>
      </c>
      <c r="AA34" s="77">
        <f t="shared" si="5"/>
        <v>68.143000000000001</v>
      </c>
      <c r="AB34" s="77">
        <f t="shared" si="5"/>
        <v>80.14</v>
      </c>
      <c r="AC34" s="77">
        <f t="shared" si="5"/>
        <v>4.9000000000000004</v>
      </c>
      <c r="AD34" s="77">
        <f t="shared" si="5"/>
        <v>40.832000000000001</v>
      </c>
      <c r="AE34" s="77">
        <f t="shared" si="5"/>
        <v>76.828999999999994</v>
      </c>
      <c r="AF34" s="77">
        <f t="shared" si="5"/>
        <v>62.973999999999997</v>
      </c>
      <c r="AG34" s="77">
        <f t="shared" si="5"/>
        <v>47.375999999999998</v>
      </c>
      <c r="AH34" s="77">
        <f t="shared" si="5"/>
        <v>4.5289999999999999</v>
      </c>
      <c r="AI34" s="77">
        <f t="shared" si="5"/>
        <v>101.73699999999999</v>
      </c>
      <c r="AJ34" s="77">
        <f t="shared" si="5"/>
        <v>122.40900000000001</v>
      </c>
      <c r="AK34" s="77">
        <f t="shared" si="5"/>
        <v>49.026000000000003</v>
      </c>
      <c r="AL34" s="77">
        <f t="shared" si="5"/>
        <v>81.454999999999998</v>
      </c>
      <c r="AM34" s="77">
        <f t="shared" si="5"/>
        <v>64.766999999999996</v>
      </c>
      <c r="AN34" s="77">
        <f t="shared" si="5"/>
        <v>44.359000000000002</v>
      </c>
      <c r="AO34" s="77">
        <f t="shared" si="5"/>
        <v>56.691000000000003</v>
      </c>
      <c r="AP34" s="77">
        <f t="shared" si="5"/>
        <v>39.741</v>
      </c>
      <c r="AQ34" s="77">
        <f t="shared" si="5"/>
        <v>39.630000000000003</v>
      </c>
      <c r="AR34" s="77">
        <f t="shared" si="5"/>
        <v>39.496000000000002</v>
      </c>
      <c r="AS34" s="77">
        <f t="shared" si="5"/>
        <v>58.472000000000001</v>
      </c>
      <c r="AT34" s="77">
        <f t="shared" si="5"/>
        <v>39.438000000000002</v>
      </c>
      <c r="AU34" s="77">
        <f t="shared" si="5"/>
        <v>52.176000000000002</v>
      </c>
      <c r="AV34" s="77">
        <f t="shared" si="5"/>
        <v>59.372</v>
      </c>
      <c r="AW34" s="77">
        <f t="shared" si="5"/>
        <v>52.953000000000003</v>
      </c>
      <c r="AX34" s="77">
        <f t="shared" si="5"/>
        <v>45.411000000000001</v>
      </c>
      <c r="AY34" s="77">
        <f t="shared" si="5"/>
        <v>47.52</v>
      </c>
      <c r="AZ34" s="77">
        <f t="shared" si="5"/>
        <v>39.840000000000003</v>
      </c>
      <c r="BA34" s="77">
        <f t="shared" si="5"/>
        <v>87.578999999999994</v>
      </c>
      <c r="BB34" s="77">
        <f t="shared" si="5"/>
        <v>39.917000000000002</v>
      </c>
      <c r="BC34" s="77">
        <f t="shared" si="5"/>
        <v>53.808999999999997</v>
      </c>
      <c r="BD34" s="77">
        <f t="shared" si="5"/>
        <v>86.527000000000001</v>
      </c>
      <c r="BE34" s="77">
        <f t="shared" si="5"/>
        <v>82.712999999999994</v>
      </c>
      <c r="BF34" s="77">
        <f t="shared" si="5"/>
        <v>39.96</v>
      </c>
      <c r="BG34" s="77">
        <f t="shared" si="5"/>
        <v>83.36</v>
      </c>
      <c r="BH34" s="77">
        <f t="shared" si="5"/>
        <v>70.144999999999996</v>
      </c>
      <c r="BI34" s="77">
        <f t="shared" si="5"/>
        <v>73.051000000000002</v>
      </c>
      <c r="BJ34" s="77">
        <f t="shared" si="5"/>
        <v>39.524000000000001</v>
      </c>
      <c r="BK34" s="77">
        <f t="shared" si="5"/>
        <v>33.933999999999997</v>
      </c>
      <c r="BL34" s="77">
        <f t="shared" si="5"/>
        <v>30.396999999999998</v>
      </c>
      <c r="BM34" s="77">
        <f t="shared" si="5"/>
        <v>34.360999999999997</v>
      </c>
      <c r="BN34" s="77">
        <f t="shared" si="5"/>
        <v>185.72300000000001</v>
      </c>
      <c r="BO34" s="77">
        <f t="shared" ref="BO34:CW34" si="6">SUM(BO31:BO33)</f>
        <v>78.277000000000001</v>
      </c>
      <c r="BP34" s="77">
        <f t="shared" si="6"/>
        <v>66.381</v>
      </c>
      <c r="BQ34" s="77">
        <f t="shared" si="6"/>
        <v>41.723999999999997</v>
      </c>
      <c r="BR34" s="77">
        <f t="shared" si="6"/>
        <v>226.41800000000001</v>
      </c>
      <c r="BS34" s="77">
        <f t="shared" si="6"/>
        <v>221.38200000000001</v>
      </c>
      <c r="BT34" s="77">
        <f t="shared" si="6"/>
        <v>106.551</v>
      </c>
      <c r="BU34" s="77">
        <f t="shared" si="6"/>
        <v>40.072000000000003</v>
      </c>
      <c r="BV34" s="77">
        <f t="shared" si="6"/>
        <v>71.433999999999997</v>
      </c>
      <c r="BW34" s="77">
        <f t="shared" si="6"/>
        <v>0.6</v>
      </c>
      <c r="BX34" s="77">
        <f t="shared" si="6"/>
        <v>0.6</v>
      </c>
      <c r="BY34" s="77">
        <f t="shared" si="6"/>
        <v>7.1840000000000002</v>
      </c>
      <c r="BZ34" s="77">
        <f t="shared" si="6"/>
        <v>11.241</v>
      </c>
      <c r="CA34" s="77">
        <f t="shared" si="6"/>
        <v>21.405999999999999</v>
      </c>
      <c r="CB34" s="77">
        <f t="shared" si="6"/>
        <v>9.1189999999999998</v>
      </c>
      <c r="CC34" s="77">
        <f t="shared" si="6"/>
        <v>0.60699999999999998</v>
      </c>
      <c r="CD34" s="77">
        <f t="shared" si="6"/>
        <v>0.6</v>
      </c>
      <c r="CE34" s="77">
        <f t="shared" si="6"/>
        <v>0.6</v>
      </c>
      <c r="CF34" s="77">
        <f t="shared" si="6"/>
        <v>0.6</v>
      </c>
      <c r="CG34" s="77">
        <f t="shared" si="6"/>
        <v>0.6</v>
      </c>
      <c r="CH34" s="77">
        <f t="shared" si="6"/>
        <v>0.6</v>
      </c>
      <c r="CI34" s="77">
        <f t="shared" si="6"/>
        <v>0.6</v>
      </c>
      <c r="CJ34" s="77">
        <f t="shared" si="6"/>
        <v>0.6</v>
      </c>
      <c r="CK34" s="77">
        <f t="shared" si="6"/>
        <v>0.6</v>
      </c>
      <c r="CL34" s="77">
        <f t="shared" si="6"/>
        <v>0.60099999999999998</v>
      </c>
      <c r="CM34" s="77">
        <f t="shared" si="6"/>
        <v>0.60099999999999998</v>
      </c>
      <c r="CN34" s="77">
        <f t="shared" si="6"/>
        <v>0.6</v>
      </c>
      <c r="CO34" s="77">
        <f t="shared" si="6"/>
        <v>0.6</v>
      </c>
      <c r="CP34" s="77">
        <f t="shared" si="6"/>
        <v>0.60099999999999998</v>
      </c>
      <c r="CQ34" s="77">
        <f t="shared" si="6"/>
        <v>1.661</v>
      </c>
      <c r="CR34" s="77">
        <f t="shared" si="6"/>
        <v>25.709</v>
      </c>
      <c r="CS34" s="77">
        <f t="shared" si="6"/>
        <v>35.695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1331.268250000001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110.8</v>
      </c>
      <c r="C39" s="120">
        <v>47.9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>
        <v>20.9</v>
      </c>
      <c r="Q39" s="120">
        <v>31</v>
      </c>
      <c r="R39" s="120">
        <v>17</v>
      </c>
      <c r="S39" s="120"/>
      <c r="T39" s="120"/>
      <c r="U39" s="120"/>
      <c r="V39" s="120"/>
      <c r="W39" s="120"/>
      <c r="X39" s="120"/>
      <c r="Y39" s="120">
        <v>30.6</v>
      </c>
      <c r="Z39" s="120"/>
      <c r="AA39" s="120"/>
      <c r="AB39" s="120"/>
      <c r="AC39" s="120">
        <v>57.3</v>
      </c>
      <c r="AD39" s="120">
        <v>15</v>
      </c>
      <c r="AE39" s="120"/>
      <c r="AF39" s="120"/>
      <c r="AG39" s="120"/>
      <c r="AH39" s="120">
        <v>6.4</v>
      </c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>
        <v>1.1000000000000001</v>
      </c>
      <c r="BF39" s="120"/>
      <c r="BG39" s="120"/>
      <c r="BH39" s="120">
        <v>17.8</v>
      </c>
      <c r="BI39" s="120">
        <v>21.2</v>
      </c>
      <c r="BJ39" s="120">
        <v>21.1</v>
      </c>
      <c r="BK39" s="120">
        <v>21.2</v>
      </c>
      <c r="BL39" s="120">
        <v>27</v>
      </c>
      <c r="BM39" s="120">
        <v>23.2</v>
      </c>
      <c r="BN39" s="120"/>
      <c r="BO39" s="120">
        <v>0.1</v>
      </c>
      <c r="BP39" s="120">
        <v>0.8</v>
      </c>
      <c r="BQ39" s="120">
        <v>19.8</v>
      </c>
      <c r="BR39" s="120"/>
      <c r="BS39" s="120"/>
      <c r="BT39" s="120">
        <v>80.2</v>
      </c>
      <c r="BU39" s="120">
        <v>146</v>
      </c>
      <c r="BV39" s="120"/>
      <c r="BW39" s="120"/>
      <c r="BX39" s="120"/>
      <c r="BY39" s="120"/>
      <c r="BZ39" s="120">
        <v>26.5</v>
      </c>
      <c r="CA39" s="120">
        <v>11.6</v>
      </c>
      <c r="CB39" s="120">
        <v>24.1</v>
      </c>
      <c r="CC39" s="120">
        <v>49.4</v>
      </c>
      <c r="CD39" s="120">
        <v>48.6</v>
      </c>
      <c r="CE39" s="120">
        <v>37.799999999999997</v>
      </c>
      <c r="CF39" s="120">
        <v>35.299999999999997</v>
      </c>
      <c r="CG39" s="120">
        <v>44.7</v>
      </c>
      <c r="CH39" s="120">
        <v>58.2</v>
      </c>
      <c r="CI39" s="120">
        <v>87.9</v>
      </c>
      <c r="CJ39" s="120">
        <v>57.2</v>
      </c>
      <c r="CK39" s="120">
        <v>60</v>
      </c>
      <c r="CL39" s="120">
        <v>60.5</v>
      </c>
      <c r="CM39" s="120">
        <v>57.8</v>
      </c>
      <c r="CN39" s="120">
        <v>38.9</v>
      </c>
      <c r="CO39" s="120">
        <v>35.6</v>
      </c>
      <c r="CP39" s="120">
        <v>22.1</v>
      </c>
      <c r="CQ39" s="120">
        <v>20</v>
      </c>
      <c r="CR39" s="120">
        <v>9.3000000000000007</v>
      </c>
      <c r="CS39" s="120">
        <v>9.3000000000000007</v>
      </c>
      <c r="CT39" s="122"/>
      <c r="CU39" s="122"/>
      <c r="CV39" s="122"/>
      <c r="CW39" s="121"/>
      <c r="CX39" s="97">
        <f t="array" ref="CX39">SUMPRODUCT(B39:CW39*0.25)</f>
        <v>377.8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243.1</v>
      </c>
      <c r="BW41" s="120">
        <v>243.1</v>
      </c>
      <c r="BX41" s="120">
        <v>243.1</v>
      </c>
      <c r="BY41" s="120">
        <v>243.1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243.1</v>
      </c>
    </row>
    <row r="42" spans="1:102" ht="30" customHeight="1" thickBot="1" x14ac:dyDescent="0.25">
      <c r="A42" s="105" t="s">
        <v>36</v>
      </c>
      <c r="B42" s="106">
        <f>SUM(B37:B41)</f>
        <v>110.8</v>
      </c>
      <c r="C42" s="107">
        <f t="shared" ref="C42:BN42" si="7">SUM(C37:C41)</f>
        <v>47.9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20.9</v>
      </c>
      <c r="Q42" s="107">
        <f t="shared" si="7"/>
        <v>31</v>
      </c>
      <c r="R42" s="107">
        <f t="shared" si="7"/>
        <v>17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30.6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57.3</v>
      </c>
      <c r="AD42" s="107">
        <f t="shared" si="7"/>
        <v>15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6.4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1.1000000000000001</v>
      </c>
      <c r="BF42" s="107">
        <f t="shared" si="7"/>
        <v>0</v>
      </c>
      <c r="BG42" s="107">
        <f t="shared" si="7"/>
        <v>0</v>
      </c>
      <c r="BH42" s="107">
        <f t="shared" si="7"/>
        <v>17.8</v>
      </c>
      <c r="BI42" s="107">
        <f t="shared" si="7"/>
        <v>21.2</v>
      </c>
      <c r="BJ42" s="107">
        <f t="shared" si="7"/>
        <v>21.1</v>
      </c>
      <c r="BK42" s="107">
        <f t="shared" si="7"/>
        <v>21.2</v>
      </c>
      <c r="BL42" s="107">
        <f t="shared" si="7"/>
        <v>27</v>
      </c>
      <c r="BM42" s="107">
        <f t="shared" si="7"/>
        <v>23.2</v>
      </c>
      <c r="BN42" s="107">
        <f t="shared" si="7"/>
        <v>0</v>
      </c>
      <c r="BO42" s="107">
        <f t="shared" ref="BO42:CW42" si="8">SUM(BO37:BO41)</f>
        <v>0.1</v>
      </c>
      <c r="BP42" s="107">
        <f t="shared" si="8"/>
        <v>0.8</v>
      </c>
      <c r="BQ42" s="107">
        <f t="shared" si="8"/>
        <v>19.8</v>
      </c>
      <c r="BR42" s="107">
        <f t="shared" si="8"/>
        <v>0</v>
      </c>
      <c r="BS42" s="107">
        <f t="shared" si="8"/>
        <v>0</v>
      </c>
      <c r="BT42" s="107">
        <f t="shared" si="8"/>
        <v>80.2</v>
      </c>
      <c r="BU42" s="107">
        <f t="shared" si="8"/>
        <v>146</v>
      </c>
      <c r="BV42" s="107">
        <f t="shared" si="8"/>
        <v>243.1</v>
      </c>
      <c r="BW42" s="107">
        <f t="shared" si="8"/>
        <v>243.1</v>
      </c>
      <c r="BX42" s="107">
        <f t="shared" si="8"/>
        <v>243.1</v>
      </c>
      <c r="BY42" s="107">
        <f t="shared" si="8"/>
        <v>243.1</v>
      </c>
      <c r="BZ42" s="107">
        <f t="shared" si="8"/>
        <v>26.5</v>
      </c>
      <c r="CA42" s="107">
        <f t="shared" si="8"/>
        <v>11.6</v>
      </c>
      <c r="CB42" s="107">
        <f t="shared" si="8"/>
        <v>24.1</v>
      </c>
      <c r="CC42" s="107">
        <f t="shared" si="8"/>
        <v>49.4</v>
      </c>
      <c r="CD42" s="107">
        <f t="shared" si="8"/>
        <v>48.6</v>
      </c>
      <c r="CE42" s="107">
        <f t="shared" si="8"/>
        <v>37.799999999999997</v>
      </c>
      <c r="CF42" s="107">
        <f t="shared" si="8"/>
        <v>35.299999999999997</v>
      </c>
      <c r="CG42" s="107">
        <f t="shared" si="8"/>
        <v>44.7</v>
      </c>
      <c r="CH42" s="107">
        <f t="shared" si="8"/>
        <v>58.2</v>
      </c>
      <c r="CI42" s="107">
        <f t="shared" si="8"/>
        <v>87.9</v>
      </c>
      <c r="CJ42" s="107">
        <f t="shared" si="8"/>
        <v>57.2</v>
      </c>
      <c r="CK42" s="107">
        <f t="shared" si="8"/>
        <v>60</v>
      </c>
      <c r="CL42" s="107">
        <f t="shared" si="8"/>
        <v>60.5</v>
      </c>
      <c r="CM42" s="107">
        <f t="shared" si="8"/>
        <v>57.8</v>
      </c>
      <c r="CN42" s="107">
        <f t="shared" si="8"/>
        <v>38.9</v>
      </c>
      <c r="CO42" s="107">
        <f t="shared" si="8"/>
        <v>35.6</v>
      </c>
      <c r="CP42" s="107">
        <f t="shared" si="8"/>
        <v>22.1</v>
      </c>
      <c r="CQ42" s="107">
        <f t="shared" si="8"/>
        <v>20</v>
      </c>
      <c r="CR42" s="107">
        <f t="shared" si="8"/>
        <v>9.3000000000000007</v>
      </c>
      <c r="CS42" s="107">
        <f t="shared" si="8"/>
        <v>9.3000000000000007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620.9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110.8</v>
      </c>
      <c r="C47" s="120">
        <v>47.9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>
        <v>20.9</v>
      </c>
      <c r="Q47" s="120">
        <v>31</v>
      </c>
      <c r="R47" s="120">
        <v>17</v>
      </c>
      <c r="S47" s="120"/>
      <c r="T47" s="120"/>
      <c r="U47" s="120"/>
      <c r="V47" s="120"/>
      <c r="W47" s="120"/>
      <c r="X47" s="120"/>
      <c r="Y47" s="120">
        <v>30.6</v>
      </c>
      <c r="Z47" s="120"/>
      <c r="AA47" s="120"/>
      <c r="AB47" s="120"/>
      <c r="AC47" s="120">
        <v>57.3</v>
      </c>
      <c r="AD47" s="120">
        <v>15</v>
      </c>
      <c r="AE47" s="120"/>
      <c r="AF47" s="120"/>
      <c r="AG47" s="120"/>
      <c r="AH47" s="120">
        <v>6.4</v>
      </c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>
        <v>1.1000000000000001</v>
      </c>
      <c r="BF47" s="120"/>
      <c r="BG47" s="120"/>
      <c r="BH47" s="120">
        <v>17.8</v>
      </c>
      <c r="BI47" s="120">
        <v>21.2</v>
      </c>
      <c r="BJ47" s="120">
        <v>21.1</v>
      </c>
      <c r="BK47" s="120">
        <v>21.2</v>
      </c>
      <c r="BL47" s="120">
        <v>27</v>
      </c>
      <c r="BM47" s="120">
        <v>23.2</v>
      </c>
      <c r="BN47" s="120"/>
      <c r="BO47" s="120">
        <v>0.1</v>
      </c>
      <c r="BP47" s="120">
        <v>0.8</v>
      </c>
      <c r="BQ47" s="120">
        <v>19.8</v>
      </c>
      <c r="BR47" s="120"/>
      <c r="BS47" s="120"/>
      <c r="BT47" s="120">
        <v>80.2</v>
      </c>
      <c r="BU47" s="120">
        <v>146</v>
      </c>
      <c r="BV47" s="120"/>
      <c r="BW47" s="120"/>
      <c r="BX47" s="120"/>
      <c r="BY47" s="120"/>
      <c r="BZ47" s="120">
        <v>26.5</v>
      </c>
      <c r="CA47" s="120">
        <v>11.6</v>
      </c>
      <c r="CB47" s="120">
        <v>24.1</v>
      </c>
      <c r="CC47" s="120">
        <v>49.4</v>
      </c>
      <c r="CD47" s="120">
        <v>48.6</v>
      </c>
      <c r="CE47" s="120">
        <v>37.799999999999997</v>
      </c>
      <c r="CF47" s="120">
        <v>35.299999999999997</v>
      </c>
      <c r="CG47" s="120">
        <v>44.7</v>
      </c>
      <c r="CH47" s="120">
        <v>58.2</v>
      </c>
      <c r="CI47" s="120">
        <v>87.9</v>
      </c>
      <c r="CJ47" s="120">
        <v>57.2</v>
      </c>
      <c r="CK47" s="120">
        <v>60</v>
      </c>
      <c r="CL47" s="120">
        <v>60.5</v>
      </c>
      <c r="CM47" s="120">
        <v>57.8</v>
      </c>
      <c r="CN47" s="120">
        <v>38.9</v>
      </c>
      <c r="CO47" s="120">
        <v>35.6</v>
      </c>
      <c r="CP47" s="120">
        <v>22.1</v>
      </c>
      <c r="CQ47" s="120">
        <v>20</v>
      </c>
      <c r="CR47" s="120">
        <v>9.3000000000000007</v>
      </c>
      <c r="CS47" s="120">
        <v>9.3000000000000007</v>
      </c>
      <c r="CT47" s="122"/>
      <c r="CU47" s="122"/>
      <c r="CV47" s="122"/>
      <c r="CW47" s="121"/>
      <c r="CX47" s="97">
        <f t="array" ref="CX47">SUMPRODUCT(B47:CW47*0.25)</f>
        <v>377.8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243.1</v>
      </c>
      <c r="BW49" s="120">
        <v>243.1</v>
      </c>
      <c r="BX49" s="120">
        <v>243.1</v>
      </c>
      <c r="BY49" s="120">
        <v>243.1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243.1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110.8</v>
      </c>
      <c r="C51" s="107">
        <f t="shared" ref="C51:BN51" si="9">SUM(C45:C50)</f>
        <v>47.9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20.9</v>
      </c>
      <c r="Q51" s="107">
        <f t="shared" si="9"/>
        <v>31</v>
      </c>
      <c r="R51" s="107">
        <f t="shared" si="9"/>
        <v>17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30.6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57.3</v>
      </c>
      <c r="AD51" s="107">
        <f t="shared" si="9"/>
        <v>15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6.4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1.1000000000000001</v>
      </c>
      <c r="BF51" s="107">
        <f t="shared" si="9"/>
        <v>0</v>
      </c>
      <c r="BG51" s="107">
        <f t="shared" si="9"/>
        <v>0</v>
      </c>
      <c r="BH51" s="107">
        <f t="shared" si="9"/>
        <v>17.8</v>
      </c>
      <c r="BI51" s="107">
        <f t="shared" si="9"/>
        <v>21.2</v>
      </c>
      <c r="BJ51" s="107">
        <f t="shared" si="9"/>
        <v>21.1</v>
      </c>
      <c r="BK51" s="107">
        <f t="shared" si="9"/>
        <v>21.2</v>
      </c>
      <c r="BL51" s="107">
        <f t="shared" si="9"/>
        <v>27</v>
      </c>
      <c r="BM51" s="107">
        <f t="shared" si="9"/>
        <v>23.2</v>
      </c>
      <c r="BN51" s="107">
        <f t="shared" si="9"/>
        <v>0</v>
      </c>
      <c r="BO51" s="107">
        <f t="shared" ref="BO51:CW51" si="10">SUM(BO45:BO50)</f>
        <v>0.1</v>
      </c>
      <c r="BP51" s="107">
        <f t="shared" si="10"/>
        <v>0.8</v>
      </c>
      <c r="BQ51" s="107">
        <f t="shared" si="10"/>
        <v>19.8</v>
      </c>
      <c r="BR51" s="107">
        <f t="shared" si="10"/>
        <v>0</v>
      </c>
      <c r="BS51" s="107">
        <f t="shared" si="10"/>
        <v>0</v>
      </c>
      <c r="BT51" s="107">
        <f t="shared" si="10"/>
        <v>80.2</v>
      </c>
      <c r="BU51" s="107">
        <f t="shared" si="10"/>
        <v>146</v>
      </c>
      <c r="BV51" s="107">
        <f t="shared" si="10"/>
        <v>243.1</v>
      </c>
      <c r="BW51" s="107">
        <f t="shared" si="10"/>
        <v>243.1</v>
      </c>
      <c r="BX51" s="107">
        <f t="shared" si="10"/>
        <v>243.1</v>
      </c>
      <c r="BY51" s="107">
        <f t="shared" si="10"/>
        <v>243.1</v>
      </c>
      <c r="BZ51" s="107">
        <f t="shared" si="10"/>
        <v>26.5</v>
      </c>
      <c r="CA51" s="107">
        <f t="shared" si="10"/>
        <v>11.6</v>
      </c>
      <c r="CB51" s="107">
        <f t="shared" si="10"/>
        <v>24.1</v>
      </c>
      <c r="CC51" s="107">
        <f t="shared" si="10"/>
        <v>49.4</v>
      </c>
      <c r="CD51" s="107">
        <f t="shared" si="10"/>
        <v>48.6</v>
      </c>
      <c r="CE51" s="107">
        <f t="shared" si="10"/>
        <v>37.799999999999997</v>
      </c>
      <c r="CF51" s="107">
        <f t="shared" si="10"/>
        <v>35.299999999999997</v>
      </c>
      <c r="CG51" s="107">
        <f t="shared" si="10"/>
        <v>44.7</v>
      </c>
      <c r="CH51" s="107">
        <f t="shared" si="10"/>
        <v>58.2</v>
      </c>
      <c r="CI51" s="107">
        <f t="shared" si="10"/>
        <v>87.9</v>
      </c>
      <c r="CJ51" s="107">
        <f t="shared" si="10"/>
        <v>57.2</v>
      </c>
      <c r="CK51" s="107">
        <f t="shared" si="10"/>
        <v>60</v>
      </c>
      <c r="CL51" s="107">
        <f t="shared" si="10"/>
        <v>60.5</v>
      </c>
      <c r="CM51" s="107">
        <f t="shared" si="10"/>
        <v>57.8</v>
      </c>
      <c r="CN51" s="107">
        <f t="shared" si="10"/>
        <v>38.9</v>
      </c>
      <c r="CO51" s="107">
        <f t="shared" si="10"/>
        <v>35.6</v>
      </c>
      <c r="CP51" s="107">
        <f t="shared" si="10"/>
        <v>22.1</v>
      </c>
      <c r="CQ51" s="107">
        <f t="shared" si="10"/>
        <v>20</v>
      </c>
      <c r="CR51" s="107">
        <f t="shared" si="10"/>
        <v>9.3000000000000007</v>
      </c>
      <c r="CS51" s="107">
        <f t="shared" si="10"/>
        <v>9.3000000000000007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620.9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111.39999999999999</v>
      </c>
      <c r="C54" s="107">
        <f t="shared" ref="C54:BN54" si="13">C18+C28+C42</f>
        <v>59.054000000000002</v>
      </c>
      <c r="D54" s="107">
        <f t="shared" si="13"/>
        <v>131.98000000000002</v>
      </c>
      <c r="E54" s="107">
        <f t="shared" si="13"/>
        <v>214.399</v>
      </c>
      <c r="F54" s="107">
        <f t="shared" si="13"/>
        <v>136.04000000000002</v>
      </c>
      <c r="G54" s="107">
        <f t="shared" si="13"/>
        <v>190.69499999999999</v>
      </c>
      <c r="H54" s="107">
        <f t="shared" si="13"/>
        <v>192.6</v>
      </c>
      <c r="I54" s="107">
        <f t="shared" si="13"/>
        <v>189.02099999999999</v>
      </c>
      <c r="J54" s="107">
        <f t="shared" si="13"/>
        <v>47.401000000000003</v>
      </c>
      <c r="K54" s="107">
        <f t="shared" si="13"/>
        <v>72.520999999999987</v>
      </c>
      <c r="L54" s="107">
        <f t="shared" si="13"/>
        <v>71.834999999999994</v>
      </c>
      <c r="M54" s="107">
        <f t="shared" si="13"/>
        <v>55.141000000000005</v>
      </c>
      <c r="N54" s="107">
        <f t="shared" si="13"/>
        <v>62.094000000000001</v>
      </c>
      <c r="O54" s="107">
        <f t="shared" si="13"/>
        <v>31.155000000000001</v>
      </c>
      <c r="P54" s="107">
        <f t="shared" si="13"/>
        <v>31.613</v>
      </c>
      <c r="Q54" s="107">
        <f t="shared" si="13"/>
        <v>40.802</v>
      </c>
      <c r="R54" s="107">
        <f t="shared" si="13"/>
        <v>30.795000000000002</v>
      </c>
      <c r="S54" s="107">
        <f t="shared" si="13"/>
        <v>61.091000000000001</v>
      </c>
      <c r="T54" s="107">
        <f t="shared" si="13"/>
        <v>66.97699999999999</v>
      </c>
      <c r="U54" s="107">
        <f t="shared" si="13"/>
        <v>51.512</v>
      </c>
      <c r="V54" s="107">
        <f t="shared" si="13"/>
        <v>94.265999999999991</v>
      </c>
      <c r="W54" s="107">
        <f t="shared" si="13"/>
        <v>46.908000000000001</v>
      </c>
      <c r="X54" s="107">
        <f t="shared" si="13"/>
        <v>79.521000000000001</v>
      </c>
      <c r="Y54" s="107">
        <f t="shared" si="13"/>
        <v>52.585000000000001</v>
      </c>
      <c r="Z54" s="107">
        <f t="shared" si="13"/>
        <v>126.78699999999999</v>
      </c>
      <c r="AA54" s="107">
        <f t="shared" si="13"/>
        <v>68.143000000000001</v>
      </c>
      <c r="AB54" s="107">
        <f t="shared" si="13"/>
        <v>80.14</v>
      </c>
      <c r="AC54" s="107">
        <f t="shared" si="13"/>
        <v>62.199999999999996</v>
      </c>
      <c r="AD54" s="107">
        <f t="shared" si="13"/>
        <v>55.831999999999994</v>
      </c>
      <c r="AE54" s="107">
        <f t="shared" si="13"/>
        <v>76.828999999999994</v>
      </c>
      <c r="AF54" s="107">
        <f t="shared" si="13"/>
        <v>62.973999999999997</v>
      </c>
      <c r="AG54" s="107">
        <f t="shared" si="13"/>
        <v>47.376000000000005</v>
      </c>
      <c r="AH54" s="107">
        <f t="shared" si="13"/>
        <v>10.929</v>
      </c>
      <c r="AI54" s="107">
        <f t="shared" si="13"/>
        <v>101.73700000000001</v>
      </c>
      <c r="AJ54" s="107">
        <f t="shared" si="13"/>
        <v>122.40900000000001</v>
      </c>
      <c r="AK54" s="107">
        <f t="shared" si="13"/>
        <v>49.025999999999996</v>
      </c>
      <c r="AL54" s="107">
        <f t="shared" si="13"/>
        <v>81.454999999999998</v>
      </c>
      <c r="AM54" s="107">
        <f t="shared" si="13"/>
        <v>64.766999999999996</v>
      </c>
      <c r="AN54" s="107">
        <f t="shared" si="13"/>
        <v>44.359000000000002</v>
      </c>
      <c r="AO54" s="107">
        <f t="shared" si="13"/>
        <v>56.690999999999995</v>
      </c>
      <c r="AP54" s="107">
        <f t="shared" si="13"/>
        <v>39.741</v>
      </c>
      <c r="AQ54" s="107">
        <f t="shared" si="13"/>
        <v>39.630000000000003</v>
      </c>
      <c r="AR54" s="107">
        <f t="shared" si="13"/>
        <v>39.496000000000002</v>
      </c>
      <c r="AS54" s="107">
        <f t="shared" si="13"/>
        <v>58.472000000000001</v>
      </c>
      <c r="AT54" s="107">
        <f t="shared" si="13"/>
        <v>39.438000000000002</v>
      </c>
      <c r="AU54" s="107">
        <f t="shared" si="13"/>
        <v>52.176000000000002</v>
      </c>
      <c r="AV54" s="107">
        <f t="shared" si="13"/>
        <v>59.372</v>
      </c>
      <c r="AW54" s="107">
        <f t="shared" si="13"/>
        <v>52.952999999999996</v>
      </c>
      <c r="AX54" s="107">
        <f t="shared" si="13"/>
        <v>45.411000000000001</v>
      </c>
      <c r="AY54" s="107">
        <f t="shared" si="13"/>
        <v>47.52</v>
      </c>
      <c r="AZ54" s="107">
        <f t="shared" si="13"/>
        <v>39.840000000000003</v>
      </c>
      <c r="BA54" s="107">
        <f t="shared" si="13"/>
        <v>87.579000000000008</v>
      </c>
      <c r="BB54" s="107">
        <f t="shared" si="13"/>
        <v>39.916999999999994</v>
      </c>
      <c r="BC54" s="107">
        <f t="shared" si="13"/>
        <v>53.808999999999997</v>
      </c>
      <c r="BD54" s="107">
        <f t="shared" si="13"/>
        <v>86.526999999999987</v>
      </c>
      <c r="BE54" s="107">
        <f t="shared" si="13"/>
        <v>83.813000000000002</v>
      </c>
      <c r="BF54" s="107">
        <f t="shared" si="13"/>
        <v>39.96</v>
      </c>
      <c r="BG54" s="107">
        <f t="shared" si="13"/>
        <v>83.36</v>
      </c>
      <c r="BH54" s="107">
        <f t="shared" si="13"/>
        <v>87.945000000000007</v>
      </c>
      <c r="BI54" s="107">
        <f t="shared" si="13"/>
        <v>94.250999999999991</v>
      </c>
      <c r="BJ54" s="107">
        <f t="shared" si="13"/>
        <v>60.624000000000002</v>
      </c>
      <c r="BK54" s="107">
        <f t="shared" si="13"/>
        <v>55.134</v>
      </c>
      <c r="BL54" s="107">
        <f t="shared" si="13"/>
        <v>57.397000000000006</v>
      </c>
      <c r="BM54" s="107">
        <f t="shared" si="13"/>
        <v>57.561000000000007</v>
      </c>
      <c r="BN54" s="107">
        <f t="shared" si="13"/>
        <v>185.72300000000001</v>
      </c>
      <c r="BO54" s="107">
        <f t="shared" ref="BO54:CX54" si="14">BO18+BO28+BO42</f>
        <v>78.376999999999995</v>
      </c>
      <c r="BP54" s="107">
        <f t="shared" si="14"/>
        <v>67.180999999999983</v>
      </c>
      <c r="BQ54" s="107">
        <f t="shared" si="14"/>
        <v>61.524000000000001</v>
      </c>
      <c r="BR54" s="107">
        <f t="shared" si="14"/>
        <v>226.41799999999998</v>
      </c>
      <c r="BS54" s="107">
        <f t="shared" si="14"/>
        <v>221.38200000000001</v>
      </c>
      <c r="BT54" s="107">
        <f t="shared" si="14"/>
        <v>186.75099999999998</v>
      </c>
      <c r="BU54" s="107">
        <f t="shared" si="14"/>
        <v>186.072</v>
      </c>
      <c r="BV54" s="107">
        <f t="shared" si="14"/>
        <v>314.53399999999999</v>
      </c>
      <c r="BW54" s="107">
        <f t="shared" si="14"/>
        <v>243.7</v>
      </c>
      <c r="BX54" s="107">
        <f t="shared" si="14"/>
        <v>243.7</v>
      </c>
      <c r="BY54" s="107">
        <f t="shared" si="14"/>
        <v>250.28399999999999</v>
      </c>
      <c r="BZ54" s="107">
        <f t="shared" si="14"/>
        <v>37.741</v>
      </c>
      <c r="CA54" s="107">
        <f t="shared" si="14"/>
        <v>33.006</v>
      </c>
      <c r="CB54" s="107">
        <f t="shared" si="14"/>
        <v>33.219000000000001</v>
      </c>
      <c r="CC54" s="107">
        <f t="shared" si="14"/>
        <v>50.006999999999998</v>
      </c>
      <c r="CD54" s="107">
        <f t="shared" si="14"/>
        <v>49.2</v>
      </c>
      <c r="CE54" s="107">
        <f t="shared" si="14"/>
        <v>38.4</v>
      </c>
      <c r="CF54" s="107">
        <f t="shared" si="14"/>
        <v>35.9</v>
      </c>
      <c r="CG54" s="107">
        <f t="shared" si="14"/>
        <v>45.300000000000004</v>
      </c>
      <c r="CH54" s="107">
        <f t="shared" si="14"/>
        <v>58.800000000000004</v>
      </c>
      <c r="CI54" s="107">
        <f t="shared" si="14"/>
        <v>88.5</v>
      </c>
      <c r="CJ54" s="107">
        <f t="shared" si="14"/>
        <v>57.800000000000004</v>
      </c>
      <c r="CK54" s="107">
        <f t="shared" si="14"/>
        <v>60.6</v>
      </c>
      <c r="CL54" s="107">
        <f t="shared" si="14"/>
        <v>61.100999999999999</v>
      </c>
      <c r="CM54" s="107">
        <f t="shared" si="14"/>
        <v>58.400999999999996</v>
      </c>
      <c r="CN54" s="107">
        <f t="shared" si="14"/>
        <v>39.5</v>
      </c>
      <c r="CO54" s="107">
        <f t="shared" si="14"/>
        <v>36.200000000000003</v>
      </c>
      <c r="CP54" s="107">
        <f t="shared" si="14"/>
        <v>22.701000000000001</v>
      </c>
      <c r="CQ54" s="107">
        <f t="shared" si="14"/>
        <v>21.661000000000001</v>
      </c>
      <c r="CR54" s="107">
        <f t="shared" si="14"/>
        <v>35.009</v>
      </c>
      <c r="CS54" s="107">
        <f t="shared" si="14"/>
        <v>44.995000000000005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1952.1682499999997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111.373</v>
      </c>
      <c r="C5" s="25">
        <v>59.042999999999999</v>
      </c>
      <c r="D5" s="25">
        <v>132.029</v>
      </c>
      <c r="E5" s="25">
        <v>214.36699999999999</v>
      </c>
      <c r="F5" s="25">
        <v>136.01400000000001</v>
      </c>
      <c r="G5" s="25">
        <v>190.73599999999999</v>
      </c>
      <c r="H5" s="25">
        <v>192.59399999999999</v>
      </c>
      <c r="I5" s="25">
        <v>189.02099999999999</v>
      </c>
      <c r="J5" s="25">
        <v>47.451000000000001</v>
      </c>
      <c r="K5" s="25">
        <v>72.521000000000001</v>
      </c>
      <c r="L5" s="25">
        <v>71.834999999999994</v>
      </c>
      <c r="M5" s="25">
        <v>55.119</v>
      </c>
      <c r="N5" s="25">
        <v>62.094000000000001</v>
      </c>
      <c r="O5" s="25">
        <v>31.161999999999999</v>
      </c>
      <c r="P5" s="25">
        <v>31.613</v>
      </c>
      <c r="Q5" s="25">
        <v>40.81</v>
      </c>
      <c r="R5" s="25">
        <v>30.821000000000002</v>
      </c>
      <c r="S5" s="25">
        <v>61.14</v>
      </c>
      <c r="T5" s="25">
        <v>66.932000000000002</v>
      </c>
      <c r="U5" s="25">
        <v>51.491999999999997</v>
      </c>
      <c r="V5" s="25">
        <v>94.215999999999994</v>
      </c>
      <c r="W5" s="25">
        <v>46.914000000000001</v>
      </c>
      <c r="X5" s="25">
        <v>79.569999999999993</v>
      </c>
      <c r="Y5" s="25">
        <v>52.619</v>
      </c>
      <c r="Z5" s="25">
        <v>126.758</v>
      </c>
      <c r="AA5" s="25">
        <v>68.158000000000001</v>
      </c>
      <c r="AB5" s="25">
        <v>80.168000000000006</v>
      </c>
      <c r="AC5" s="25">
        <v>62.23</v>
      </c>
      <c r="AD5" s="25">
        <v>55.817</v>
      </c>
      <c r="AE5" s="25">
        <v>76.873999999999995</v>
      </c>
      <c r="AF5" s="25">
        <v>63.018999999999998</v>
      </c>
      <c r="AG5" s="25">
        <v>47.381999999999998</v>
      </c>
      <c r="AH5" s="25">
        <v>10.923999999999999</v>
      </c>
      <c r="AI5" s="25">
        <v>101.751</v>
      </c>
      <c r="AJ5" s="25">
        <v>122.40900000000001</v>
      </c>
      <c r="AK5" s="25">
        <v>49.026000000000003</v>
      </c>
      <c r="AL5" s="25">
        <v>81.418000000000006</v>
      </c>
      <c r="AM5" s="25">
        <v>64.766999999999996</v>
      </c>
      <c r="AN5" s="25">
        <v>44.359000000000002</v>
      </c>
      <c r="AO5" s="25">
        <v>56.710999999999999</v>
      </c>
      <c r="AP5" s="25">
        <v>39.741</v>
      </c>
      <c r="AQ5" s="25">
        <v>39.630000000000003</v>
      </c>
      <c r="AR5" s="25">
        <v>39.496000000000002</v>
      </c>
      <c r="AS5" s="25">
        <v>58.472000000000001</v>
      </c>
      <c r="AT5" s="25">
        <v>39.438000000000002</v>
      </c>
      <c r="AU5" s="25">
        <v>52.176000000000002</v>
      </c>
      <c r="AV5" s="25">
        <v>59.372</v>
      </c>
      <c r="AW5" s="25">
        <v>52.953000000000003</v>
      </c>
      <c r="AX5" s="25">
        <v>45.411000000000001</v>
      </c>
      <c r="AY5" s="25">
        <v>47.52</v>
      </c>
      <c r="AZ5" s="25">
        <v>39.840000000000003</v>
      </c>
      <c r="BA5" s="25">
        <v>87.578999999999994</v>
      </c>
      <c r="BB5" s="25">
        <v>39.917000000000002</v>
      </c>
      <c r="BC5" s="25">
        <v>53.808999999999997</v>
      </c>
      <c r="BD5" s="25">
        <v>86.527000000000001</v>
      </c>
      <c r="BE5" s="25">
        <v>83.852999999999994</v>
      </c>
      <c r="BF5" s="25">
        <v>39.96</v>
      </c>
      <c r="BG5" s="25">
        <v>83.36</v>
      </c>
      <c r="BH5" s="25">
        <v>87.935000000000002</v>
      </c>
      <c r="BI5" s="25">
        <v>94.289000000000001</v>
      </c>
      <c r="BJ5" s="25">
        <v>60.579000000000001</v>
      </c>
      <c r="BK5" s="25">
        <v>55.128999999999998</v>
      </c>
      <c r="BL5" s="25">
        <v>57.371000000000002</v>
      </c>
      <c r="BM5" s="25">
        <v>57.521999999999998</v>
      </c>
      <c r="BN5" s="25">
        <v>185.73699999999999</v>
      </c>
      <c r="BO5" s="25">
        <v>78.397000000000006</v>
      </c>
      <c r="BP5" s="25">
        <v>67.134</v>
      </c>
      <c r="BQ5" s="25">
        <v>61.548999999999999</v>
      </c>
      <c r="BR5" s="25">
        <v>226.376</v>
      </c>
      <c r="BS5" s="25">
        <v>221.42400000000001</v>
      </c>
      <c r="BT5" s="25">
        <v>186.749</v>
      </c>
      <c r="BU5" s="25">
        <v>186.06100000000001</v>
      </c>
      <c r="BV5" s="25">
        <v>314.59199999999998</v>
      </c>
      <c r="BW5" s="25">
        <v>243.74100000000001</v>
      </c>
      <c r="BX5" s="25">
        <v>243.7</v>
      </c>
      <c r="BY5" s="25">
        <v>250.30600000000001</v>
      </c>
      <c r="BZ5" s="25">
        <v>37.722999999999999</v>
      </c>
      <c r="CA5" s="25">
        <v>33.04</v>
      </c>
      <c r="CB5" s="25">
        <v>33.179000000000002</v>
      </c>
      <c r="CC5" s="25">
        <v>50.026000000000003</v>
      </c>
      <c r="CD5" s="25">
        <v>49.183</v>
      </c>
      <c r="CE5" s="25">
        <v>38.439</v>
      </c>
      <c r="CF5" s="25">
        <v>35.945999999999998</v>
      </c>
      <c r="CG5" s="25">
        <v>45.276000000000003</v>
      </c>
      <c r="CH5" s="25">
        <v>58.776000000000003</v>
      </c>
      <c r="CI5" s="25">
        <v>88.513000000000005</v>
      </c>
      <c r="CJ5" s="25">
        <v>57.823999999999998</v>
      </c>
      <c r="CK5" s="25">
        <v>60.573999999999998</v>
      </c>
      <c r="CL5" s="25">
        <v>61.140999999999998</v>
      </c>
      <c r="CM5" s="25">
        <v>58.375999999999998</v>
      </c>
      <c r="CN5" s="25">
        <v>39.500999999999998</v>
      </c>
      <c r="CO5" s="25">
        <v>36.210999999999999</v>
      </c>
      <c r="CP5" s="25">
        <v>22.686</v>
      </c>
      <c r="CQ5" s="25">
        <v>21.617000000000001</v>
      </c>
      <c r="CR5" s="25">
        <v>34.984999999999999</v>
      </c>
      <c r="CS5" s="25">
        <v>44.987000000000002</v>
      </c>
      <c r="CT5" s="26"/>
      <c r="CU5" s="26"/>
      <c r="CV5" s="26"/>
      <c r="CW5" s="27"/>
      <c r="CX5" s="28">
        <f t="array" ref="CX5">SUMPRODUCT(B5:CW5*0.25)</f>
        <v>1952.2262499999993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187.93</v>
      </c>
      <c r="C8" s="37">
        <v>182.97</v>
      </c>
      <c r="D8" s="37">
        <v>170.84</v>
      </c>
      <c r="E8" s="37">
        <v>161.91</v>
      </c>
      <c r="F8" s="37">
        <v>167.24</v>
      </c>
      <c r="G8" s="37">
        <v>163.01</v>
      </c>
      <c r="H8" s="37">
        <v>160.09</v>
      </c>
      <c r="I8" s="37">
        <v>151.82</v>
      </c>
      <c r="J8" s="37">
        <v>148.79</v>
      </c>
      <c r="K8" s="37">
        <v>146.97999999999999</v>
      </c>
      <c r="L8" s="37">
        <v>146.54</v>
      </c>
      <c r="M8" s="37">
        <v>147.35</v>
      </c>
      <c r="N8" s="37">
        <v>144.94999999999999</v>
      </c>
      <c r="O8" s="37">
        <v>149.22</v>
      </c>
      <c r="P8" s="37">
        <v>148.28</v>
      </c>
      <c r="Q8" s="37">
        <v>149.57</v>
      </c>
      <c r="R8" s="37">
        <v>148.79</v>
      </c>
      <c r="S8" s="37">
        <v>143.04</v>
      </c>
      <c r="T8" s="37">
        <v>145.32</v>
      </c>
      <c r="U8" s="37">
        <v>147.97999999999999</v>
      </c>
      <c r="V8" s="37">
        <v>143.57</v>
      </c>
      <c r="W8" s="37">
        <v>150.78</v>
      </c>
      <c r="X8" s="37">
        <v>153.80000000000001</v>
      </c>
      <c r="Y8" s="37">
        <v>169</v>
      </c>
      <c r="Z8" s="37">
        <v>173.47</v>
      </c>
      <c r="AA8" s="37">
        <v>185.94</v>
      </c>
      <c r="AB8" s="37">
        <v>187.85</v>
      </c>
      <c r="AC8" s="37">
        <v>187.36</v>
      </c>
      <c r="AD8" s="37">
        <v>194.22</v>
      </c>
      <c r="AE8" s="37">
        <v>190.88</v>
      </c>
      <c r="AF8" s="37">
        <v>185.41</v>
      </c>
      <c r="AG8" s="37">
        <v>156.83000000000001</v>
      </c>
      <c r="AH8" s="37">
        <v>165.29</v>
      </c>
      <c r="AI8" s="37">
        <v>129.88999999999999</v>
      </c>
      <c r="AJ8" s="37">
        <v>121.72</v>
      </c>
      <c r="AK8" s="37">
        <v>121.06</v>
      </c>
      <c r="AL8" s="37">
        <v>131.94999999999999</v>
      </c>
      <c r="AM8" s="37">
        <v>128.43</v>
      </c>
      <c r="AN8" s="37">
        <v>121.05</v>
      </c>
      <c r="AO8" s="37">
        <v>114.32</v>
      </c>
      <c r="AP8" s="37">
        <v>113.47</v>
      </c>
      <c r="AQ8" s="37">
        <v>102.5</v>
      </c>
      <c r="AR8" s="37">
        <v>59.05</v>
      </c>
      <c r="AS8" s="37">
        <v>2.02</v>
      </c>
      <c r="AT8" s="37">
        <v>95.3</v>
      </c>
      <c r="AU8" s="37">
        <v>87.9</v>
      </c>
      <c r="AV8" s="37">
        <v>87.9</v>
      </c>
      <c r="AW8" s="37">
        <v>87.9</v>
      </c>
      <c r="AX8" s="37">
        <v>88</v>
      </c>
      <c r="AY8" s="37">
        <v>89.3</v>
      </c>
      <c r="AZ8" s="37">
        <v>93.62</v>
      </c>
      <c r="BA8" s="37">
        <v>123.15</v>
      </c>
      <c r="BB8" s="37">
        <v>110.88</v>
      </c>
      <c r="BC8" s="37">
        <v>114.37</v>
      </c>
      <c r="BD8" s="37">
        <v>121.38</v>
      </c>
      <c r="BE8" s="37">
        <v>129.88</v>
      </c>
      <c r="BF8" s="37">
        <v>92.1</v>
      </c>
      <c r="BG8" s="37">
        <v>129.38</v>
      </c>
      <c r="BH8" s="37">
        <v>131.80000000000001</v>
      </c>
      <c r="BI8" s="37">
        <v>131.91999999999999</v>
      </c>
      <c r="BJ8" s="37">
        <v>138.56</v>
      </c>
      <c r="BK8" s="37">
        <v>136.24</v>
      </c>
      <c r="BL8" s="37">
        <v>140</v>
      </c>
      <c r="BM8" s="37">
        <v>146.19</v>
      </c>
      <c r="BN8" s="37">
        <v>125.56</v>
      </c>
      <c r="BO8" s="37">
        <v>132.16999999999999</v>
      </c>
      <c r="BP8" s="37">
        <v>134.72</v>
      </c>
      <c r="BQ8" s="37">
        <v>151.30000000000001</v>
      </c>
      <c r="BR8" s="37">
        <v>140.1</v>
      </c>
      <c r="BS8" s="37">
        <v>165</v>
      </c>
      <c r="BT8" s="37">
        <v>179</v>
      </c>
      <c r="BU8" s="37">
        <v>202.74</v>
      </c>
      <c r="BV8" s="37">
        <v>172.4</v>
      </c>
      <c r="BW8" s="37">
        <v>177.82</v>
      </c>
      <c r="BX8" s="37">
        <v>187.56</v>
      </c>
      <c r="BY8" s="37">
        <v>198.79</v>
      </c>
      <c r="BZ8" s="37">
        <v>192</v>
      </c>
      <c r="CA8" s="37">
        <v>198.24</v>
      </c>
      <c r="CB8" s="37">
        <v>208.55</v>
      </c>
      <c r="CC8" s="37">
        <v>218.02</v>
      </c>
      <c r="CD8" s="37">
        <v>209.4</v>
      </c>
      <c r="CE8" s="37">
        <v>205.91</v>
      </c>
      <c r="CF8" s="37">
        <v>207.17</v>
      </c>
      <c r="CG8" s="37">
        <v>210.19</v>
      </c>
      <c r="CH8" s="37">
        <v>215.88</v>
      </c>
      <c r="CI8" s="37">
        <v>207.22</v>
      </c>
      <c r="CJ8" s="37">
        <v>191.5</v>
      </c>
      <c r="CK8" s="37">
        <v>183</v>
      </c>
      <c r="CL8" s="37">
        <v>195.87</v>
      </c>
      <c r="CM8" s="37">
        <v>192</v>
      </c>
      <c r="CN8" s="37">
        <v>187.26</v>
      </c>
      <c r="CO8" s="37">
        <v>180.08</v>
      </c>
      <c r="CP8" s="37">
        <v>191.13</v>
      </c>
      <c r="CQ8" s="37">
        <v>177.9</v>
      </c>
      <c r="CR8" s="37">
        <v>170.41</v>
      </c>
      <c r="CS8" s="37">
        <v>158.49</v>
      </c>
      <c r="CT8" s="38"/>
      <c r="CU8" s="38"/>
      <c r="CV8" s="38"/>
      <c r="CW8" s="39"/>
      <c r="CX8" s="40">
        <f>IF(SUM(B8:CW8)&lt;&gt;0,AVERAGEIF(B8:CW8,"&lt;&gt;"""),"")</f>
        <v>152.55864583333332</v>
      </c>
    </row>
    <row r="9" spans="1:102" ht="24.95" customHeight="1" thickBot="1" x14ac:dyDescent="0.25">
      <c r="A9" s="41" t="s">
        <v>6</v>
      </c>
      <c r="B9" s="42">
        <v>175.91249999999999</v>
      </c>
      <c r="C9" s="43">
        <v>175.91249999999999</v>
      </c>
      <c r="D9" s="43">
        <v>175.91249999999999</v>
      </c>
      <c r="E9" s="43">
        <v>175.91249999999999</v>
      </c>
      <c r="F9" s="43">
        <v>160.54</v>
      </c>
      <c r="G9" s="43">
        <v>160.54</v>
      </c>
      <c r="H9" s="43">
        <v>160.54</v>
      </c>
      <c r="I9" s="43">
        <v>160.54</v>
      </c>
      <c r="J9" s="43">
        <v>147.41499999999999</v>
      </c>
      <c r="K9" s="43">
        <v>147.41499999999999</v>
      </c>
      <c r="L9" s="43">
        <v>147.41499999999999</v>
      </c>
      <c r="M9" s="43">
        <v>147.41499999999999</v>
      </c>
      <c r="N9" s="43">
        <v>148.005</v>
      </c>
      <c r="O9" s="43">
        <v>148.005</v>
      </c>
      <c r="P9" s="43">
        <v>148.005</v>
      </c>
      <c r="Q9" s="43">
        <v>148.005</v>
      </c>
      <c r="R9" s="43">
        <v>146.2825</v>
      </c>
      <c r="S9" s="43">
        <v>146.2825</v>
      </c>
      <c r="T9" s="43">
        <v>146.2825</v>
      </c>
      <c r="U9" s="43">
        <v>146.2825</v>
      </c>
      <c r="V9" s="43">
        <v>154.28749999999999</v>
      </c>
      <c r="W9" s="43">
        <v>154.28749999999999</v>
      </c>
      <c r="X9" s="43">
        <v>154.28749999999999</v>
      </c>
      <c r="Y9" s="43">
        <v>154.28749999999999</v>
      </c>
      <c r="Z9" s="43">
        <v>183.655</v>
      </c>
      <c r="AA9" s="43">
        <v>183.655</v>
      </c>
      <c r="AB9" s="43">
        <v>183.655</v>
      </c>
      <c r="AC9" s="43">
        <v>183.655</v>
      </c>
      <c r="AD9" s="43">
        <v>181.83500000000001</v>
      </c>
      <c r="AE9" s="43">
        <v>181.83500000000001</v>
      </c>
      <c r="AF9" s="43">
        <v>181.83500000000001</v>
      </c>
      <c r="AG9" s="43">
        <v>181.83500000000001</v>
      </c>
      <c r="AH9" s="43">
        <v>134.49</v>
      </c>
      <c r="AI9" s="43">
        <v>134.49</v>
      </c>
      <c r="AJ9" s="43">
        <v>134.49</v>
      </c>
      <c r="AK9" s="43">
        <v>134.49</v>
      </c>
      <c r="AL9" s="43">
        <v>123.9375</v>
      </c>
      <c r="AM9" s="43">
        <v>123.9375</v>
      </c>
      <c r="AN9" s="43">
        <v>123.9375</v>
      </c>
      <c r="AO9" s="43">
        <v>123.9375</v>
      </c>
      <c r="AP9" s="43">
        <v>69.260000000000005</v>
      </c>
      <c r="AQ9" s="43">
        <v>69.260000000000005</v>
      </c>
      <c r="AR9" s="43">
        <v>69.260000000000005</v>
      </c>
      <c r="AS9" s="43">
        <v>69.260000000000005</v>
      </c>
      <c r="AT9" s="43">
        <v>89.75</v>
      </c>
      <c r="AU9" s="43">
        <v>89.75</v>
      </c>
      <c r="AV9" s="43">
        <v>89.75</v>
      </c>
      <c r="AW9" s="43">
        <v>89.75</v>
      </c>
      <c r="AX9" s="43">
        <v>98.517499999999998</v>
      </c>
      <c r="AY9" s="43">
        <v>98.517499999999998</v>
      </c>
      <c r="AZ9" s="43">
        <v>98.517499999999998</v>
      </c>
      <c r="BA9" s="43">
        <v>98.517499999999998</v>
      </c>
      <c r="BB9" s="43">
        <v>119.1275</v>
      </c>
      <c r="BC9" s="43">
        <v>119.1275</v>
      </c>
      <c r="BD9" s="43">
        <v>119.1275</v>
      </c>
      <c r="BE9" s="43">
        <v>119.1275</v>
      </c>
      <c r="BF9" s="43">
        <v>121.3</v>
      </c>
      <c r="BG9" s="43">
        <v>121.3</v>
      </c>
      <c r="BH9" s="43">
        <v>121.3</v>
      </c>
      <c r="BI9" s="43">
        <v>121.3</v>
      </c>
      <c r="BJ9" s="43">
        <v>140.2475</v>
      </c>
      <c r="BK9" s="43">
        <v>140.2475</v>
      </c>
      <c r="BL9" s="43">
        <v>140.2475</v>
      </c>
      <c r="BM9" s="43">
        <v>140.2475</v>
      </c>
      <c r="BN9" s="43">
        <v>135.9375</v>
      </c>
      <c r="BO9" s="43">
        <v>135.9375</v>
      </c>
      <c r="BP9" s="43">
        <v>135.9375</v>
      </c>
      <c r="BQ9" s="43">
        <v>135.9375</v>
      </c>
      <c r="BR9" s="43">
        <v>171.71</v>
      </c>
      <c r="BS9" s="43">
        <v>171.71</v>
      </c>
      <c r="BT9" s="43">
        <v>171.71</v>
      </c>
      <c r="BU9" s="43">
        <v>171.71</v>
      </c>
      <c r="BV9" s="43">
        <v>184.14250000000001</v>
      </c>
      <c r="BW9" s="43">
        <v>184.14250000000001</v>
      </c>
      <c r="BX9" s="43">
        <v>184.14250000000001</v>
      </c>
      <c r="BY9" s="43">
        <v>184.14250000000001</v>
      </c>
      <c r="BZ9" s="43">
        <v>204.20249999999999</v>
      </c>
      <c r="CA9" s="43">
        <v>204.20249999999999</v>
      </c>
      <c r="CB9" s="43">
        <v>204.20249999999999</v>
      </c>
      <c r="CC9" s="43">
        <v>204.20249999999999</v>
      </c>
      <c r="CD9" s="43">
        <v>208.16749999999999</v>
      </c>
      <c r="CE9" s="43">
        <v>208.16749999999999</v>
      </c>
      <c r="CF9" s="43">
        <v>208.16749999999999</v>
      </c>
      <c r="CG9" s="43">
        <v>208.16749999999999</v>
      </c>
      <c r="CH9" s="43">
        <v>199.4</v>
      </c>
      <c r="CI9" s="43">
        <v>199.4</v>
      </c>
      <c r="CJ9" s="43">
        <v>199.4</v>
      </c>
      <c r="CK9" s="43">
        <v>199.4</v>
      </c>
      <c r="CL9" s="43">
        <v>188.80250000000001</v>
      </c>
      <c r="CM9" s="43">
        <v>188.80250000000001</v>
      </c>
      <c r="CN9" s="43">
        <v>188.80250000000001</v>
      </c>
      <c r="CO9" s="43">
        <v>188.80250000000001</v>
      </c>
      <c r="CP9" s="43">
        <v>174.48249999999999</v>
      </c>
      <c r="CQ9" s="43">
        <v>174.48249999999999</v>
      </c>
      <c r="CR9" s="43">
        <v>174.48249999999999</v>
      </c>
      <c r="CS9" s="43">
        <v>174.48249999999999</v>
      </c>
      <c r="CT9" s="44"/>
      <c r="CU9" s="44"/>
      <c r="CV9" s="44"/>
      <c r="CW9" s="45"/>
      <c r="CX9" s="46">
        <f>IF(SUM(B9:CW9)&lt;&gt;0,AVERAGEIF(B9:CW9,"&lt;&gt;"""),"")</f>
        <v>152.55864583333317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41</v>
      </c>
      <c r="C13" s="65">
        <v>40.761000000000003</v>
      </c>
      <c r="D13" s="65"/>
      <c r="E13" s="65"/>
      <c r="F13" s="65">
        <v>11</v>
      </c>
      <c r="G13" s="65">
        <v>11</v>
      </c>
      <c r="H13" s="65">
        <v>11</v>
      </c>
      <c r="I13" s="65">
        <v>11</v>
      </c>
      <c r="J13" s="65">
        <v>11</v>
      </c>
      <c r="K13" s="65">
        <v>11</v>
      </c>
      <c r="L13" s="65">
        <v>11</v>
      </c>
      <c r="M13" s="65">
        <v>11</v>
      </c>
      <c r="N13" s="65">
        <v>14</v>
      </c>
      <c r="O13" s="65">
        <v>10.664</v>
      </c>
      <c r="P13" s="65">
        <v>14</v>
      </c>
      <c r="Q13" s="65">
        <v>14</v>
      </c>
      <c r="R13" s="65">
        <v>14</v>
      </c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>
        <v>35.220999999999997</v>
      </c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67.91149999999999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>
        <v>31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186</v>
      </c>
    </row>
    <row r="15" spans="1:102" ht="24.95" customHeight="1" x14ac:dyDescent="0.2">
      <c r="A15" s="69" t="s">
        <v>12</v>
      </c>
      <c r="B15" s="70">
        <v>5.0179999999999998</v>
      </c>
      <c r="C15" s="71">
        <v>1.6E-2</v>
      </c>
      <c r="D15" s="71">
        <v>1.2999999999999999E-2</v>
      </c>
      <c r="E15" s="71">
        <v>1.2E-2</v>
      </c>
      <c r="F15" s="71">
        <v>5.0110000000000001</v>
      </c>
      <c r="G15" s="71">
        <v>1.4E-2</v>
      </c>
      <c r="H15" s="71">
        <v>5.0149999999999997</v>
      </c>
      <c r="I15" s="71">
        <v>1.6E-2</v>
      </c>
      <c r="J15" s="71">
        <v>9.6999999999999993</v>
      </c>
      <c r="K15" s="71">
        <v>8.2840000000000007</v>
      </c>
      <c r="L15" s="71">
        <v>8.0399999999999991</v>
      </c>
      <c r="M15" s="71">
        <v>9.5340000000000007</v>
      </c>
      <c r="N15" s="71">
        <v>8.7739999999999991</v>
      </c>
      <c r="O15" s="71">
        <v>4.0000000000000001E-3</v>
      </c>
      <c r="P15" s="71">
        <v>0.84199999999999997</v>
      </c>
      <c r="Q15" s="71">
        <v>5.0279999999999996</v>
      </c>
      <c r="R15" s="71"/>
      <c r="S15" s="71">
        <v>19.27</v>
      </c>
      <c r="T15" s="71">
        <v>20.798999999999999</v>
      </c>
      <c r="U15" s="71">
        <v>21.428000000000001</v>
      </c>
      <c r="V15" s="71">
        <v>19.11</v>
      </c>
      <c r="W15" s="71">
        <v>24.152000000000001</v>
      </c>
      <c r="X15" s="71">
        <v>25.446000000000002</v>
      </c>
      <c r="Y15" s="71">
        <v>22.561</v>
      </c>
      <c r="Z15" s="71">
        <v>2.5999999999999999E-2</v>
      </c>
      <c r="AA15" s="71">
        <v>18.826000000000001</v>
      </c>
      <c r="AB15" s="71">
        <v>17.863</v>
      </c>
      <c r="AC15" s="71">
        <v>29.736000000000001</v>
      </c>
      <c r="AD15" s="71">
        <v>39.994</v>
      </c>
      <c r="AE15" s="71">
        <v>34.847999999999999</v>
      </c>
      <c r="AF15" s="71">
        <v>37.514000000000003</v>
      </c>
      <c r="AG15" s="71">
        <v>21.725999999999999</v>
      </c>
      <c r="AH15" s="71">
        <v>2.0390000000000001</v>
      </c>
      <c r="AI15" s="71">
        <v>28.417999999999999</v>
      </c>
      <c r="AJ15" s="71">
        <v>19.489000000000001</v>
      </c>
      <c r="AK15" s="71">
        <v>23.975999999999999</v>
      </c>
      <c r="AL15" s="71">
        <v>19.265999999999998</v>
      </c>
      <c r="AM15" s="71">
        <v>23.821999999999999</v>
      </c>
      <c r="AN15" s="71">
        <v>30.254000000000001</v>
      </c>
      <c r="AO15" s="71">
        <v>0.92200000000000004</v>
      </c>
      <c r="AP15" s="71">
        <v>0.94599999999999995</v>
      </c>
      <c r="AQ15" s="71">
        <v>0.79100000000000004</v>
      </c>
      <c r="AR15" s="71">
        <v>0.67400000000000004</v>
      </c>
      <c r="AS15" s="71">
        <v>0.67700000000000005</v>
      </c>
      <c r="AT15" s="71">
        <v>0.67900000000000005</v>
      </c>
      <c r="AU15" s="71">
        <v>8.3699999999999992</v>
      </c>
      <c r="AV15" s="71">
        <v>15.265000000000001</v>
      </c>
      <c r="AW15" s="71">
        <v>9.1549999999999994</v>
      </c>
      <c r="AX15" s="71">
        <v>4.9089999999999998</v>
      </c>
      <c r="AY15" s="71">
        <v>5.9480000000000004</v>
      </c>
      <c r="AZ15" s="71">
        <v>0.93100000000000005</v>
      </c>
      <c r="BA15" s="71">
        <v>25.068000000000001</v>
      </c>
      <c r="BB15" s="71">
        <v>1.0169999999999999</v>
      </c>
      <c r="BC15" s="71">
        <v>1.5049999999999999</v>
      </c>
      <c r="BD15" s="71">
        <v>22.306000000000001</v>
      </c>
      <c r="BE15" s="71">
        <v>22.318999999999999</v>
      </c>
      <c r="BF15" s="71">
        <v>1.0780000000000001</v>
      </c>
      <c r="BG15" s="71">
        <v>21.797999999999998</v>
      </c>
      <c r="BH15" s="71">
        <v>21.436</v>
      </c>
      <c r="BI15" s="71">
        <v>21.518999999999998</v>
      </c>
      <c r="BJ15" s="71">
        <v>12.602</v>
      </c>
      <c r="BK15" s="71">
        <v>5.1509999999999998</v>
      </c>
      <c r="BL15" s="71">
        <v>4.8639999999999999</v>
      </c>
      <c r="BM15" s="71">
        <v>3.8969999999999998</v>
      </c>
      <c r="BN15" s="71">
        <v>73.372</v>
      </c>
      <c r="BO15" s="71">
        <v>54.25</v>
      </c>
      <c r="BP15" s="71">
        <v>42.652000000000001</v>
      </c>
      <c r="BQ15" s="71">
        <v>3.9510000000000001</v>
      </c>
      <c r="BR15" s="71"/>
      <c r="BS15" s="71">
        <v>1.3680000000000001</v>
      </c>
      <c r="BT15" s="71">
        <v>1.296</v>
      </c>
      <c r="BU15" s="71">
        <v>4.2000000000000003E-2</v>
      </c>
      <c r="BV15" s="71">
        <v>6.0999999999999999E-2</v>
      </c>
      <c r="BW15" s="71">
        <v>5.9020000000000001</v>
      </c>
      <c r="BX15" s="71">
        <v>32.69</v>
      </c>
      <c r="BY15" s="71">
        <v>41.030999999999999</v>
      </c>
      <c r="BZ15" s="71">
        <v>5</v>
      </c>
      <c r="CA15" s="71"/>
      <c r="CB15" s="71"/>
      <c r="CC15" s="71">
        <v>5</v>
      </c>
      <c r="CD15" s="71">
        <v>5</v>
      </c>
      <c r="CE15" s="71">
        <v>5</v>
      </c>
      <c r="CF15" s="71">
        <v>5</v>
      </c>
      <c r="CG15" s="71">
        <v>5</v>
      </c>
      <c r="CH15" s="71">
        <v>5</v>
      </c>
      <c r="CI15" s="71">
        <v>10.634</v>
      </c>
      <c r="CJ15" s="71">
        <v>9.9969999999999999</v>
      </c>
      <c r="CK15" s="71">
        <v>9.1820000000000004</v>
      </c>
      <c r="CL15" s="71">
        <v>9.2490000000000006</v>
      </c>
      <c r="CM15" s="71">
        <v>7.8609999999999998</v>
      </c>
      <c r="CN15" s="71">
        <v>5</v>
      </c>
      <c r="CO15" s="71">
        <v>5.117</v>
      </c>
      <c r="CP15" s="71">
        <v>5.0229999999999997</v>
      </c>
      <c r="CQ15" s="71">
        <v>5</v>
      </c>
      <c r="CR15" s="71">
        <v>9.0960000000000001</v>
      </c>
      <c r="CS15" s="71">
        <v>16.521000000000001</v>
      </c>
      <c r="CT15" s="72"/>
      <c r="CU15" s="72"/>
      <c r="CV15" s="72"/>
      <c r="CW15" s="73"/>
      <c r="CX15" s="74">
        <f t="array" ref="CX15">SUMPRODUCT(B15:CW15*0.25)</f>
        <v>291.00150000000008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46.018000000000001</v>
      </c>
      <c r="C18" s="77">
        <f t="shared" ref="C18:BN18" si="0">SUM(C11:C17)</f>
        <v>40.777000000000001</v>
      </c>
      <c r="D18" s="77">
        <f t="shared" si="0"/>
        <v>1.2999999999999999E-2</v>
      </c>
      <c r="E18" s="77">
        <f t="shared" si="0"/>
        <v>1.2E-2</v>
      </c>
      <c r="F18" s="77">
        <f t="shared" si="0"/>
        <v>16.010999999999999</v>
      </c>
      <c r="G18" s="77">
        <f t="shared" si="0"/>
        <v>11.013999999999999</v>
      </c>
      <c r="H18" s="77">
        <f t="shared" si="0"/>
        <v>16.015000000000001</v>
      </c>
      <c r="I18" s="77">
        <f t="shared" si="0"/>
        <v>11.016</v>
      </c>
      <c r="J18" s="77">
        <f t="shared" si="0"/>
        <v>20.7</v>
      </c>
      <c r="K18" s="77">
        <f t="shared" si="0"/>
        <v>19.283999999999999</v>
      </c>
      <c r="L18" s="77">
        <f t="shared" si="0"/>
        <v>19.04</v>
      </c>
      <c r="M18" s="77">
        <f t="shared" si="0"/>
        <v>20.533999999999999</v>
      </c>
      <c r="N18" s="77">
        <f t="shared" si="0"/>
        <v>22.774000000000001</v>
      </c>
      <c r="O18" s="77">
        <f t="shared" si="0"/>
        <v>10.667999999999999</v>
      </c>
      <c r="P18" s="77">
        <f t="shared" si="0"/>
        <v>14.842000000000001</v>
      </c>
      <c r="Q18" s="77">
        <f t="shared" si="0"/>
        <v>19.027999999999999</v>
      </c>
      <c r="R18" s="77">
        <f t="shared" si="0"/>
        <v>14</v>
      </c>
      <c r="S18" s="77">
        <f t="shared" si="0"/>
        <v>19.27</v>
      </c>
      <c r="T18" s="77">
        <f t="shared" si="0"/>
        <v>20.798999999999999</v>
      </c>
      <c r="U18" s="77">
        <f t="shared" si="0"/>
        <v>21.428000000000001</v>
      </c>
      <c r="V18" s="77">
        <f t="shared" si="0"/>
        <v>19.11</v>
      </c>
      <c r="W18" s="77">
        <f t="shared" si="0"/>
        <v>24.152000000000001</v>
      </c>
      <c r="X18" s="77">
        <f t="shared" si="0"/>
        <v>25.446000000000002</v>
      </c>
      <c r="Y18" s="77">
        <f t="shared" si="0"/>
        <v>22.561</v>
      </c>
      <c r="Z18" s="77">
        <f t="shared" si="0"/>
        <v>2.5999999999999999E-2</v>
      </c>
      <c r="AA18" s="77">
        <f t="shared" si="0"/>
        <v>18.826000000000001</v>
      </c>
      <c r="AB18" s="77">
        <f t="shared" si="0"/>
        <v>17.863</v>
      </c>
      <c r="AC18" s="77">
        <f t="shared" si="0"/>
        <v>29.736000000000001</v>
      </c>
      <c r="AD18" s="77">
        <f t="shared" si="0"/>
        <v>39.994</v>
      </c>
      <c r="AE18" s="77">
        <f t="shared" si="0"/>
        <v>34.847999999999999</v>
      </c>
      <c r="AF18" s="77">
        <f t="shared" si="0"/>
        <v>37.514000000000003</v>
      </c>
      <c r="AG18" s="77">
        <f t="shared" si="0"/>
        <v>21.725999999999999</v>
      </c>
      <c r="AH18" s="77">
        <f t="shared" si="0"/>
        <v>2.0390000000000001</v>
      </c>
      <c r="AI18" s="77">
        <f t="shared" si="0"/>
        <v>28.417999999999999</v>
      </c>
      <c r="AJ18" s="77">
        <f t="shared" si="0"/>
        <v>19.489000000000001</v>
      </c>
      <c r="AK18" s="77">
        <f t="shared" si="0"/>
        <v>23.975999999999999</v>
      </c>
      <c r="AL18" s="77">
        <f t="shared" si="0"/>
        <v>19.265999999999998</v>
      </c>
      <c r="AM18" s="77">
        <f t="shared" si="0"/>
        <v>23.821999999999999</v>
      </c>
      <c r="AN18" s="77">
        <f t="shared" si="0"/>
        <v>30.254000000000001</v>
      </c>
      <c r="AO18" s="77">
        <f t="shared" si="0"/>
        <v>0.92200000000000004</v>
      </c>
      <c r="AP18" s="77">
        <f t="shared" si="0"/>
        <v>31.946000000000002</v>
      </c>
      <c r="AQ18" s="77">
        <f t="shared" si="0"/>
        <v>31.791</v>
      </c>
      <c r="AR18" s="77">
        <f t="shared" si="0"/>
        <v>31.673999999999999</v>
      </c>
      <c r="AS18" s="77">
        <f t="shared" si="0"/>
        <v>31.677</v>
      </c>
      <c r="AT18" s="77">
        <f t="shared" si="0"/>
        <v>31.678999999999998</v>
      </c>
      <c r="AU18" s="77">
        <f t="shared" si="0"/>
        <v>39.369999999999997</v>
      </c>
      <c r="AV18" s="77">
        <f t="shared" si="0"/>
        <v>46.265000000000001</v>
      </c>
      <c r="AW18" s="77">
        <f t="shared" si="0"/>
        <v>40.155000000000001</v>
      </c>
      <c r="AX18" s="77">
        <f t="shared" si="0"/>
        <v>35.908999999999999</v>
      </c>
      <c r="AY18" s="77">
        <f t="shared" si="0"/>
        <v>36.948</v>
      </c>
      <c r="AZ18" s="77">
        <f t="shared" si="0"/>
        <v>31.931000000000001</v>
      </c>
      <c r="BA18" s="77">
        <f t="shared" si="0"/>
        <v>56.067999999999998</v>
      </c>
      <c r="BB18" s="77">
        <f t="shared" si="0"/>
        <v>32.017000000000003</v>
      </c>
      <c r="BC18" s="77">
        <f t="shared" si="0"/>
        <v>32.505000000000003</v>
      </c>
      <c r="BD18" s="77">
        <f t="shared" si="0"/>
        <v>53.305999999999997</v>
      </c>
      <c r="BE18" s="77">
        <f t="shared" si="0"/>
        <v>53.319000000000003</v>
      </c>
      <c r="BF18" s="77">
        <f t="shared" si="0"/>
        <v>32.078000000000003</v>
      </c>
      <c r="BG18" s="77">
        <f t="shared" si="0"/>
        <v>52.798000000000002</v>
      </c>
      <c r="BH18" s="77">
        <f t="shared" si="0"/>
        <v>52.436</v>
      </c>
      <c r="BI18" s="77">
        <f t="shared" si="0"/>
        <v>52.518999999999998</v>
      </c>
      <c r="BJ18" s="77">
        <f t="shared" si="0"/>
        <v>43.602000000000004</v>
      </c>
      <c r="BK18" s="77">
        <f t="shared" si="0"/>
        <v>36.150999999999996</v>
      </c>
      <c r="BL18" s="77">
        <f t="shared" si="0"/>
        <v>35.863999999999997</v>
      </c>
      <c r="BM18" s="77">
        <f t="shared" si="0"/>
        <v>34.896999999999998</v>
      </c>
      <c r="BN18" s="77">
        <f t="shared" si="0"/>
        <v>73.372</v>
      </c>
      <c r="BO18" s="77">
        <f t="shared" ref="BO18:CW18" si="1">SUM(BO11:BO17)</f>
        <v>54.25</v>
      </c>
      <c r="BP18" s="77">
        <f t="shared" si="1"/>
        <v>42.652000000000001</v>
      </c>
      <c r="BQ18" s="77">
        <f t="shared" si="1"/>
        <v>39.171999999999997</v>
      </c>
      <c r="BR18" s="77">
        <f t="shared" si="1"/>
        <v>0</v>
      </c>
      <c r="BS18" s="77">
        <f t="shared" si="1"/>
        <v>1.3680000000000001</v>
      </c>
      <c r="BT18" s="77">
        <f t="shared" si="1"/>
        <v>1.296</v>
      </c>
      <c r="BU18" s="77">
        <f t="shared" si="1"/>
        <v>4.2000000000000003E-2</v>
      </c>
      <c r="BV18" s="77">
        <f t="shared" si="1"/>
        <v>6.0999999999999999E-2</v>
      </c>
      <c r="BW18" s="77">
        <f t="shared" si="1"/>
        <v>5.9020000000000001</v>
      </c>
      <c r="BX18" s="77">
        <f t="shared" si="1"/>
        <v>32.69</v>
      </c>
      <c r="BY18" s="77">
        <f t="shared" si="1"/>
        <v>41.030999999999999</v>
      </c>
      <c r="BZ18" s="77">
        <f t="shared" si="1"/>
        <v>5</v>
      </c>
      <c r="CA18" s="77">
        <f t="shared" si="1"/>
        <v>0</v>
      </c>
      <c r="CB18" s="77">
        <f t="shared" si="1"/>
        <v>0</v>
      </c>
      <c r="CC18" s="77">
        <f t="shared" si="1"/>
        <v>5</v>
      </c>
      <c r="CD18" s="77">
        <f t="shared" si="1"/>
        <v>5</v>
      </c>
      <c r="CE18" s="77">
        <f t="shared" si="1"/>
        <v>5</v>
      </c>
      <c r="CF18" s="77">
        <f t="shared" si="1"/>
        <v>5</v>
      </c>
      <c r="CG18" s="77">
        <f t="shared" si="1"/>
        <v>5</v>
      </c>
      <c r="CH18" s="77">
        <f t="shared" si="1"/>
        <v>5</v>
      </c>
      <c r="CI18" s="77">
        <f t="shared" si="1"/>
        <v>10.634</v>
      </c>
      <c r="CJ18" s="77">
        <f t="shared" si="1"/>
        <v>9.9969999999999999</v>
      </c>
      <c r="CK18" s="77">
        <f t="shared" si="1"/>
        <v>9.1820000000000004</v>
      </c>
      <c r="CL18" s="77">
        <f t="shared" si="1"/>
        <v>9.2490000000000006</v>
      </c>
      <c r="CM18" s="77">
        <f t="shared" si="1"/>
        <v>7.8609999999999998</v>
      </c>
      <c r="CN18" s="77">
        <f t="shared" si="1"/>
        <v>5</v>
      </c>
      <c r="CO18" s="77">
        <f t="shared" si="1"/>
        <v>5.117</v>
      </c>
      <c r="CP18" s="77">
        <f t="shared" si="1"/>
        <v>5.0229999999999997</v>
      </c>
      <c r="CQ18" s="77">
        <f t="shared" si="1"/>
        <v>5</v>
      </c>
      <c r="CR18" s="77">
        <f t="shared" si="1"/>
        <v>9.0960000000000001</v>
      </c>
      <c r="CS18" s="77">
        <f t="shared" si="1"/>
        <v>16.521000000000001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544.91300000000001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6.8</v>
      </c>
      <c r="C21" s="88">
        <v>6.8</v>
      </c>
      <c r="D21" s="88">
        <v>6.8</v>
      </c>
      <c r="E21" s="88">
        <v>6.8</v>
      </c>
      <c r="F21" s="88">
        <v>6.8</v>
      </c>
      <c r="G21" s="88">
        <v>6.8</v>
      </c>
      <c r="H21" s="88">
        <v>6.8</v>
      </c>
      <c r="I21" s="88">
        <v>6.8</v>
      </c>
      <c r="J21" s="88">
        <v>6.8</v>
      </c>
      <c r="K21" s="88">
        <v>6.8</v>
      </c>
      <c r="L21" s="88">
        <v>6.8</v>
      </c>
      <c r="M21" s="88">
        <v>6.8</v>
      </c>
      <c r="N21" s="88">
        <v>6.8</v>
      </c>
      <c r="O21" s="88">
        <v>6.8</v>
      </c>
      <c r="P21" s="88">
        <v>6.8</v>
      </c>
      <c r="Q21" s="88">
        <v>6.8</v>
      </c>
      <c r="R21" s="88">
        <v>6.8</v>
      </c>
      <c r="S21" s="88">
        <v>6.8</v>
      </c>
      <c r="T21" s="88">
        <v>6.8</v>
      </c>
      <c r="U21" s="88">
        <v>6.8</v>
      </c>
      <c r="V21" s="88">
        <v>6.8</v>
      </c>
      <c r="W21" s="88">
        <v>6.8</v>
      </c>
      <c r="X21" s="88">
        <v>6.8</v>
      </c>
      <c r="Y21" s="88">
        <v>6.8</v>
      </c>
      <c r="Z21" s="88">
        <v>6.8</v>
      </c>
      <c r="AA21" s="88">
        <v>6.8</v>
      </c>
      <c r="AB21" s="88">
        <v>6.8</v>
      </c>
      <c r="AC21" s="88">
        <v>6.8</v>
      </c>
      <c r="AD21" s="88">
        <v>6.8</v>
      </c>
      <c r="AE21" s="88">
        <v>6.8</v>
      </c>
      <c r="AF21" s="88">
        <v>6.8</v>
      </c>
      <c r="AG21" s="88">
        <v>6.8</v>
      </c>
      <c r="AH21" s="88">
        <v>6.8</v>
      </c>
      <c r="AI21" s="88">
        <v>6.8</v>
      </c>
      <c r="AJ21" s="88">
        <v>6.8</v>
      </c>
      <c r="AK21" s="88">
        <v>6.8</v>
      </c>
      <c r="AL21" s="88">
        <v>6.8</v>
      </c>
      <c r="AM21" s="88">
        <v>6.8</v>
      </c>
      <c r="AN21" s="88">
        <v>6.8</v>
      </c>
      <c r="AO21" s="88">
        <v>6.8</v>
      </c>
      <c r="AP21" s="88">
        <v>6.8</v>
      </c>
      <c r="AQ21" s="88">
        <v>6.8</v>
      </c>
      <c r="AR21" s="88">
        <v>6.8</v>
      </c>
      <c r="AS21" s="88">
        <v>6.8</v>
      </c>
      <c r="AT21" s="88">
        <v>6.8</v>
      </c>
      <c r="AU21" s="88">
        <v>6.8</v>
      </c>
      <c r="AV21" s="88">
        <v>6.8</v>
      </c>
      <c r="AW21" s="88">
        <v>6.8</v>
      </c>
      <c r="AX21" s="88">
        <v>6.8</v>
      </c>
      <c r="AY21" s="88">
        <v>6.8</v>
      </c>
      <c r="AZ21" s="88">
        <v>6.8</v>
      </c>
      <c r="BA21" s="88">
        <v>6.8</v>
      </c>
      <c r="BB21" s="88">
        <v>6.8</v>
      </c>
      <c r="BC21" s="88">
        <v>6.8</v>
      </c>
      <c r="BD21" s="88">
        <v>6.8</v>
      </c>
      <c r="BE21" s="88">
        <v>6.8</v>
      </c>
      <c r="BF21" s="88">
        <v>6.8</v>
      </c>
      <c r="BG21" s="88">
        <v>6.8</v>
      </c>
      <c r="BH21" s="88">
        <v>6.8</v>
      </c>
      <c r="BI21" s="88">
        <v>6.8</v>
      </c>
      <c r="BJ21" s="88">
        <v>6.8</v>
      </c>
      <c r="BK21" s="88">
        <v>6.8</v>
      </c>
      <c r="BL21" s="88">
        <v>6.8</v>
      </c>
      <c r="BM21" s="88">
        <v>6.8</v>
      </c>
      <c r="BN21" s="88">
        <v>6.8</v>
      </c>
      <c r="BO21" s="88">
        <v>6.8</v>
      </c>
      <c r="BP21" s="88">
        <v>6.8</v>
      </c>
      <c r="BQ21" s="88">
        <v>6.8</v>
      </c>
      <c r="BR21" s="88">
        <v>6.8</v>
      </c>
      <c r="BS21" s="88">
        <v>6.8</v>
      </c>
      <c r="BT21" s="88">
        <v>6.8</v>
      </c>
      <c r="BU21" s="88">
        <v>6.8</v>
      </c>
      <c r="BV21" s="88">
        <v>6.8</v>
      </c>
      <c r="BW21" s="88">
        <v>6.8</v>
      </c>
      <c r="BX21" s="88">
        <v>6.8</v>
      </c>
      <c r="BY21" s="88">
        <v>6.8</v>
      </c>
      <c r="BZ21" s="88">
        <v>6.8</v>
      </c>
      <c r="CA21" s="88">
        <v>6.8</v>
      </c>
      <c r="CB21" s="88">
        <v>6.8</v>
      </c>
      <c r="CC21" s="88">
        <v>6.8</v>
      </c>
      <c r="CD21" s="88">
        <v>6.8</v>
      </c>
      <c r="CE21" s="88">
        <v>6.8</v>
      </c>
      <c r="CF21" s="88">
        <v>6.8</v>
      </c>
      <c r="CG21" s="88">
        <v>6.8</v>
      </c>
      <c r="CH21" s="88">
        <v>6.8</v>
      </c>
      <c r="CI21" s="88">
        <v>6.8</v>
      </c>
      <c r="CJ21" s="88">
        <v>6.8</v>
      </c>
      <c r="CK21" s="88">
        <v>6.8</v>
      </c>
      <c r="CL21" s="88">
        <v>6.8</v>
      </c>
      <c r="CM21" s="88">
        <v>6.8</v>
      </c>
      <c r="CN21" s="88">
        <v>6.8</v>
      </c>
      <c r="CO21" s="88">
        <v>6.8</v>
      </c>
      <c r="CP21" s="88">
        <v>6.8</v>
      </c>
      <c r="CQ21" s="88">
        <v>6.8</v>
      </c>
      <c r="CR21" s="88">
        <v>6.8</v>
      </c>
      <c r="CS21" s="88">
        <v>6.8</v>
      </c>
      <c r="CT21" s="89"/>
      <c r="CU21" s="89"/>
      <c r="CV21" s="89"/>
      <c r="CW21" s="90"/>
      <c r="CX21" s="91">
        <f t="array" ref="CX21">SUMPRODUCT(B21:CW21*0.25)</f>
        <v>163.1999999999999</v>
      </c>
    </row>
    <row r="22" spans="1:102" ht="24.95" customHeight="1" x14ac:dyDescent="0.2">
      <c r="A22" s="92" t="s">
        <v>18</v>
      </c>
      <c r="B22" s="93">
        <v>3.6819999999999999</v>
      </c>
      <c r="C22" s="94">
        <v>3.6720000000000002</v>
      </c>
      <c r="D22" s="94">
        <v>2.39</v>
      </c>
      <c r="E22" s="94">
        <v>2.3490000000000002</v>
      </c>
      <c r="F22" s="94">
        <v>1.7929999999999999</v>
      </c>
      <c r="G22" s="94">
        <v>1.744</v>
      </c>
      <c r="H22" s="94">
        <v>1.845</v>
      </c>
      <c r="I22" s="94">
        <v>1.7709999999999999</v>
      </c>
      <c r="J22" s="94">
        <v>3.5259999999999998</v>
      </c>
      <c r="K22" s="94">
        <v>3.5910000000000002</v>
      </c>
      <c r="L22" s="94">
        <v>3.6709999999999998</v>
      </c>
      <c r="M22" s="94">
        <v>3.7309999999999999</v>
      </c>
      <c r="N22" s="94">
        <v>6.4189999999999996</v>
      </c>
      <c r="O22" s="94">
        <v>3.6560000000000001</v>
      </c>
      <c r="P22" s="94">
        <v>3.5960000000000001</v>
      </c>
      <c r="Q22" s="94">
        <v>3.6859999999999999</v>
      </c>
      <c r="R22" s="94">
        <v>3.7909999999999999</v>
      </c>
      <c r="S22" s="94">
        <v>3.7210000000000001</v>
      </c>
      <c r="T22" s="94">
        <v>3.8639999999999999</v>
      </c>
      <c r="U22" s="94">
        <v>3.9580000000000002</v>
      </c>
      <c r="V22" s="94">
        <v>4</v>
      </c>
      <c r="W22" s="94">
        <v>7.28</v>
      </c>
      <c r="X22" s="94">
        <v>7.4859999999999998</v>
      </c>
      <c r="Y22" s="94">
        <v>7.6420000000000003</v>
      </c>
      <c r="Z22" s="94">
        <v>2.5209999999999999</v>
      </c>
      <c r="AA22" s="94">
        <v>4.7690000000000001</v>
      </c>
      <c r="AB22" s="94">
        <v>4.7889999999999997</v>
      </c>
      <c r="AC22" s="94">
        <v>4.8570000000000002</v>
      </c>
      <c r="AD22" s="94">
        <v>0.94299999999999995</v>
      </c>
      <c r="AE22" s="94">
        <v>0.93600000000000005</v>
      </c>
      <c r="AF22" s="94">
        <v>3.2240000000000002</v>
      </c>
      <c r="AG22" s="94">
        <v>0.94099999999999995</v>
      </c>
      <c r="AH22" s="94">
        <v>0.92900000000000005</v>
      </c>
      <c r="AI22" s="94">
        <v>0.93899999999999995</v>
      </c>
      <c r="AJ22" s="94">
        <v>4.5650000000000004</v>
      </c>
      <c r="AK22" s="94">
        <v>7.875</v>
      </c>
      <c r="AL22" s="94">
        <v>7.6970000000000001</v>
      </c>
      <c r="AM22" s="94">
        <v>7.6239999999999997</v>
      </c>
      <c r="AN22" s="94">
        <v>1.0129999999999999</v>
      </c>
      <c r="AO22" s="94">
        <v>0.97399999999999998</v>
      </c>
      <c r="AP22" s="94">
        <v>0.98</v>
      </c>
      <c r="AQ22" s="94">
        <v>1.024</v>
      </c>
      <c r="AR22" s="94">
        <v>1.0069999999999999</v>
      </c>
      <c r="AS22" s="94">
        <v>0.98</v>
      </c>
      <c r="AT22" s="94">
        <v>0.94399999999999995</v>
      </c>
      <c r="AU22" s="94">
        <v>1.0640000000000001</v>
      </c>
      <c r="AV22" s="94">
        <v>1.1299999999999999</v>
      </c>
      <c r="AW22" s="94">
        <v>1.048</v>
      </c>
      <c r="AX22" s="94">
        <v>1.052</v>
      </c>
      <c r="AY22" s="94">
        <v>1.0529999999999999</v>
      </c>
      <c r="AZ22" s="94">
        <v>1.0940000000000001</v>
      </c>
      <c r="BA22" s="94">
        <v>7.5019999999999998</v>
      </c>
      <c r="BB22" s="94">
        <v>1.085</v>
      </c>
      <c r="BC22" s="94">
        <v>4.4749999999999996</v>
      </c>
      <c r="BD22" s="94">
        <v>7.5739999999999998</v>
      </c>
      <c r="BE22" s="94">
        <v>7.5430000000000001</v>
      </c>
      <c r="BF22" s="94">
        <v>1.0669999999999999</v>
      </c>
      <c r="BG22" s="94">
        <v>7.75</v>
      </c>
      <c r="BH22" s="94">
        <v>7.8440000000000003</v>
      </c>
      <c r="BI22" s="94">
        <v>7.7889999999999997</v>
      </c>
      <c r="BJ22" s="94">
        <v>3.1019999999999999</v>
      </c>
      <c r="BK22" s="94">
        <v>3.0230000000000001</v>
      </c>
      <c r="BL22" s="94">
        <v>3.012</v>
      </c>
      <c r="BM22" s="94">
        <v>3.01</v>
      </c>
      <c r="BN22" s="94">
        <v>11.629</v>
      </c>
      <c r="BO22" s="94">
        <v>3.004</v>
      </c>
      <c r="BP22" s="94">
        <v>3.1240000000000001</v>
      </c>
      <c r="BQ22" s="94">
        <v>3.1019999999999999</v>
      </c>
      <c r="BR22" s="94">
        <v>1.0009999999999999</v>
      </c>
      <c r="BS22" s="94">
        <v>0.96099999999999997</v>
      </c>
      <c r="BT22" s="94">
        <v>0.95799999999999996</v>
      </c>
      <c r="BU22" s="94">
        <v>0.96399999999999997</v>
      </c>
      <c r="BV22" s="94">
        <v>4.4960000000000004</v>
      </c>
      <c r="BW22" s="94">
        <v>4.5149999999999997</v>
      </c>
      <c r="BX22" s="94">
        <v>4.476</v>
      </c>
      <c r="BY22" s="94">
        <v>8.1359999999999992</v>
      </c>
      <c r="BZ22" s="94">
        <v>4.62</v>
      </c>
      <c r="CA22" s="94">
        <v>4.6520000000000001</v>
      </c>
      <c r="CB22" s="94">
        <v>4.75</v>
      </c>
      <c r="CC22" s="94">
        <v>4.8730000000000002</v>
      </c>
      <c r="CD22" s="94">
        <v>4.8730000000000002</v>
      </c>
      <c r="CE22" s="94">
        <v>4.7009999999999996</v>
      </c>
      <c r="CF22" s="94">
        <v>4.7729999999999997</v>
      </c>
      <c r="CG22" s="94">
        <v>4.3890000000000002</v>
      </c>
      <c r="CH22" s="94">
        <v>4.1859999999999999</v>
      </c>
      <c r="CI22" s="94">
        <v>7.1710000000000003</v>
      </c>
      <c r="CJ22" s="94">
        <v>7.0259999999999998</v>
      </c>
      <c r="CK22" s="94">
        <v>9.9480000000000004</v>
      </c>
      <c r="CL22" s="94">
        <v>3.7450000000000001</v>
      </c>
      <c r="CM22" s="94">
        <v>6.774</v>
      </c>
      <c r="CN22" s="94">
        <v>6.52</v>
      </c>
      <c r="CO22" s="94">
        <v>6.5750000000000002</v>
      </c>
      <c r="CP22" s="94">
        <v>3.6960000000000002</v>
      </c>
      <c r="CQ22" s="94">
        <v>3.7519999999999998</v>
      </c>
      <c r="CR22" s="94">
        <v>6.54</v>
      </c>
      <c r="CS22" s="94">
        <v>6.4180000000000001</v>
      </c>
      <c r="CT22" s="95"/>
      <c r="CU22" s="95"/>
      <c r="CV22" s="95"/>
      <c r="CW22" s="96"/>
      <c r="CX22" s="97">
        <f t="array" ref="CX22">SUMPRODUCT(B22:CW22*0.25)</f>
        <v>94.99</v>
      </c>
    </row>
    <row r="23" spans="1:102" ht="24.95" customHeight="1" x14ac:dyDescent="0.2">
      <c r="A23" s="92" t="s">
        <v>19</v>
      </c>
      <c r="B23" s="98">
        <v>54.872999999999998</v>
      </c>
      <c r="C23" s="99">
        <v>7.7939999999999996</v>
      </c>
      <c r="D23" s="99">
        <v>5.9260000000000002</v>
      </c>
      <c r="E23" s="99">
        <v>5.4059999999999997</v>
      </c>
      <c r="F23" s="99">
        <v>4.3099999999999996</v>
      </c>
      <c r="G23" s="99">
        <v>3.6779999999999999</v>
      </c>
      <c r="H23" s="99">
        <v>4.4340000000000002</v>
      </c>
      <c r="I23" s="99">
        <v>4.6340000000000003</v>
      </c>
      <c r="J23" s="99">
        <v>10.824999999999999</v>
      </c>
      <c r="K23" s="99">
        <v>9.4459999999999997</v>
      </c>
      <c r="L23" s="99">
        <v>9.2240000000000002</v>
      </c>
      <c r="M23" s="99">
        <v>9.2539999999999996</v>
      </c>
      <c r="N23" s="99">
        <v>13.000999999999999</v>
      </c>
      <c r="O23" s="99">
        <v>6.2380000000000004</v>
      </c>
      <c r="P23" s="99">
        <v>6.375</v>
      </c>
      <c r="Q23" s="99">
        <v>11.295999999999999</v>
      </c>
      <c r="R23" s="99">
        <v>6.23</v>
      </c>
      <c r="S23" s="99">
        <v>8.2490000000000006</v>
      </c>
      <c r="T23" s="99">
        <v>7.6689999999999996</v>
      </c>
      <c r="U23" s="99">
        <v>8.6059999999999999</v>
      </c>
      <c r="V23" s="99">
        <v>5.806</v>
      </c>
      <c r="W23" s="99">
        <v>7.9820000000000002</v>
      </c>
      <c r="X23" s="99">
        <v>7.5380000000000003</v>
      </c>
      <c r="Y23" s="99">
        <v>15.616</v>
      </c>
      <c r="Z23" s="99">
        <v>0.71099999999999997</v>
      </c>
      <c r="AA23" s="99">
        <v>7.9630000000000001</v>
      </c>
      <c r="AB23" s="99">
        <v>7.3159999999999998</v>
      </c>
      <c r="AC23" s="99">
        <v>20.837</v>
      </c>
      <c r="AD23" s="99">
        <v>8.08</v>
      </c>
      <c r="AE23" s="99">
        <v>4.29</v>
      </c>
      <c r="AF23" s="99">
        <v>9.2810000000000006</v>
      </c>
      <c r="AG23" s="99">
        <v>1.4999999999999999E-2</v>
      </c>
      <c r="AH23" s="99">
        <v>1.1559999999999999</v>
      </c>
      <c r="AI23" s="99">
        <v>0.29399999999999998</v>
      </c>
      <c r="AJ23" s="99">
        <v>5.0549999999999997</v>
      </c>
      <c r="AK23" s="99">
        <v>10.375</v>
      </c>
      <c r="AL23" s="99">
        <v>10.654999999999999</v>
      </c>
      <c r="AM23" s="99">
        <v>16.420999999999999</v>
      </c>
      <c r="AN23" s="99">
        <v>6.2919999999999998</v>
      </c>
      <c r="AO23" s="99">
        <v>1.4999999999999999E-2</v>
      </c>
      <c r="AP23" s="99">
        <v>1.4999999999999999E-2</v>
      </c>
      <c r="AQ23" s="99">
        <v>1.4999999999999999E-2</v>
      </c>
      <c r="AR23" s="99">
        <v>1.4999999999999999E-2</v>
      </c>
      <c r="AS23" s="99">
        <v>19.015000000000001</v>
      </c>
      <c r="AT23" s="99">
        <v>1.4999999999999999E-2</v>
      </c>
      <c r="AU23" s="99">
        <v>4.9420000000000002</v>
      </c>
      <c r="AV23" s="99">
        <v>5.1769999999999996</v>
      </c>
      <c r="AW23" s="99">
        <v>4.95</v>
      </c>
      <c r="AX23" s="99">
        <v>1.65</v>
      </c>
      <c r="AY23" s="99">
        <v>2.7189999999999999</v>
      </c>
      <c r="AZ23" s="99">
        <v>1.4999999999999999E-2</v>
      </c>
      <c r="BA23" s="99">
        <v>17.209</v>
      </c>
      <c r="BB23" s="99">
        <v>1.4999999999999999E-2</v>
      </c>
      <c r="BC23" s="99">
        <v>10.029</v>
      </c>
      <c r="BD23" s="99">
        <v>18.847000000000001</v>
      </c>
      <c r="BE23" s="99">
        <v>16.190999999999999</v>
      </c>
      <c r="BF23" s="99">
        <v>1.4999999999999999E-2</v>
      </c>
      <c r="BG23" s="99">
        <v>16.012</v>
      </c>
      <c r="BH23" s="99">
        <v>20.855</v>
      </c>
      <c r="BI23" s="99">
        <v>27.181000000000001</v>
      </c>
      <c r="BJ23" s="99">
        <v>7.0750000000000002</v>
      </c>
      <c r="BK23" s="99">
        <v>9.1549999999999994</v>
      </c>
      <c r="BL23" s="99">
        <v>11.695</v>
      </c>
      <c r="BM23" s="99">
        <v>12.815</v>
      </c>
      <c r="BN23" s="99">
        <v>69.236000000000004</v>
      </c>
      <c r="BO23" s="99">
        <v>14.343</v>
      </c>
      <c r="BP23" s="99">
        <v>14.558</v>
      </c>
      <c r="BQ23" s="99">
        <v>12.475</v>
      </c>
      <c r="BR23" s="99">
        <v>9.6750000000000007</v>
      </c>
      <c r="BS23" s="99">
        <v>10.795</v>
      </c>
      <c r="BT23" s="99">
        <v>10.795</v>
      </c>
      <c r="BU23" s="99">
        <v>11.355</v>
      </c>
      <c r="BV23" s="99">
        <v>21.835000000000001</v>
      </c>
      <c r="BW23" s="99">
        <v>26.123999999999999</v>
      </c>
      <c r="BX23" s="99">
        <v>39.033999999999999</v>
      </c>
      <c r="BY23" s="99">
        <v>87.438999999999993</v>
      </c>
      <c r="BZ23" s="99">
        <v>21.303000000000001</v>
      </c>
      <c r="CA23" s="99">
        <v>21.588000000000001</v>
      </c>
      <c r="CB23" s="99">
        <v>21.629000000000001</v>
      </c>
      <c r="CC23" s="99">
        <v>33.353000000000002</v>
      </c>
      <c r="CD23" s="99">
        <v>32.51</v>
      </c>
      <c r="CE23" s="99">
        <v>21.937999999999999</v>
      </c>
      <c r="CF23" s="99">
        <v>19.373000000000001</v>
      </c>
      <c r="CG23" s="99">
        <v>29.087</v>
      </c>
      <c r="CH23" s="99">
        <v>42.79</v>
      </c>
      <c r="CI23" s="99">
        <v>63.908000000000001</v>
      </c>
      <c r="CJ23" s="99">
        <v>34.000999999999998</v>
      </c>
      <c r="CK23" s="99">
        <v>34.643999999999998</v>
      </c>
      <c r="CL23" s="99">
        <v>41.347000000000001</v>
      </c>
      <c r="CM23" s="99">
        <v>36.941000000000003</v>
      </c>
      <c r="CN23" s="99">
        <v>21.181000000000001</v>
      </c>
      <c r="CO23" s="99">
        <v>17.719000000000001</v>
      </c>
      <c r="CP23" s="99">
        <v>7.1669999999999998</v>
      </c>
      <c r="CQ23" s="99">
        <v>6.0650000000000004</v>
      </c>
      <c r="CR23" s="99">
        <v>12.548999999999999</v>
      </c>
      <c r="CS23" s="99">
        <v>15.247999999999999</v>
      </c>
      <c r="CT23" s="100"/>
      <c r="CU23" s="100"/>
      <c r="CV23" s="100"/>
      <c r="CW23" s="96"/>
      <c r="CX23" s="97">
        <f t="array" ref="CX23">SUMPRODUCT(B23:CW23*0.25)</f>
        <v>352.69824999999992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65.35499999999999</v>
      </c>
      <c r="C28" s="107">
        <f t="shared" ref="C28:BN28" si="2">SUM(C21:C27)</f>
        <v>18.265999999999998</v>
      </c>
      <c r="D28" s="107">
        <f t="shared" si="2"/>
        <v>15.116</v>
      </c>
      <c r="E28" s="107">
        <f t="shared" si="2"/>
        <v>14.555</v>
      </c>
      <c r="F28" s="107">
        <f t="shared" si="2"/>
        <v>12.902999999999999</v>
      </c>
      <c r="G28" s="107">
        <f t="shared" si="2"/>
        <v>12.222000000000001</v>
      </c>
      <c r="H28" s="107">
        <f t="shared" si="2"/>
        <v>13.079000000000001</v>
      </c>
      <c r="I28" s="107">
        <f t="shared" si="2"/>
        <v>13.205</v>
      </c>
      <c r="J28" s="107">
        <f t="shared" si="2"/>
        <v>21.151</v>
      </c>
      <c r="K28" s="107">
        <f t="shared" si="2"/>
        <v>19.837</v>
      </c>
      <c r="L28" s="107">
        <f t="shared" si="2"/>
        <v>19.695</v>
      </c>
      <c r="M28" s="107">
        <f t="shared" si="2"/>
        <v>19.784999999999997</v>
      </c>
      <c r="N28" s="107">
        <f t="shared" si="2"/>
        <v>26.22</v>
      </c>
      <c r="O28" s="107">
        <f t="shared" si="2"/>
        <v>16.693999999999999</v>
      </c>
      <c r="P28" s="107">
        <f t="shared" si="2"/>
        <v>16.771000000000001</v>
      </c>
      <c r="Q28" s="107">
        <f t="shared" si="2"/>
        <v>21.782</v>
      </c>
      <c r="R28" s="107">
        <f t="shared" si="2"/>
        <v>16.820999999999998</v>
      </c>
      <c r="S28" s="107">
        <f t="shared" si="2"/>
        <v>18.770000000000003</v>
      </c>
      <c r="T28" s="107">
        <f t="shared" si="2"/>
        <v>18.332999999999998</v>
      </c>
      <c r="U28" s="107">
        <f t="shared" si="2"/>
        <v>19.363999999999997</v>
      </c>
      <c r="V28" s="107">
        <f t="shared" si="2"/>
        <v>16.606000000000002</v>
      </c>
      <c r="W28" s="107">
        <f t="shared" si="2"/>
        <v>22.062000000000001</v>
      </c>
      <c r="X28" s="107">
        <f t="shared" si="2"/>
        <v>21.823999999999998</v>
      </c>
      <c r="Y28" s="107">
        <f t="shared" si="2"/>
        <v>30.058</v>
      </c>
      <c r="Z28" s="107">
        <f t="shared" si="2"/>
        <v>10.032</v>
      </c>
      <c r="AA28" s="107">
        <f t="shared" si="2"/>
        <v>19.532</v>
      </c>
      <c r="AB28" s="107">
        <f t="shared" si="2"/>
        <v>18.904999999999998</v>
      </c>
      <c r="AC28" s="107">
        <f t="shared" si="2"/>
        <v>32.494</v>
      </c>
      <c r="AD28" s="107">
        <f t="shared" si="2"/>
        <v>15.823</v>
      </c>
      <c r="AE28" s="107">
        <f t="shared" si="2"/>
        <v>12.026</v>
      </c>
      <c r="AF28" s="107">
        <f t="shared" si="2"/>
        <v>19.305</v>
      </c>
      <c r="AG28" s="107">
        <f t="shared" si="2"/>
        <v>7.7559999999999993</v>
      </c>
      <c r="AH28" s="107">
        <f t="shared" si="2"/>
        <v>8.8849999999999998</v>
      </c>
      <c r="AI28" s="107">
        <f t="shared" si="2"/>
        <v>8.0329999999999995</v>
      </c>
      <c r="AJ28" s="107">
        <f t="shared" si="2"/>
        <v>16.420000000000002</v>
      </c>
      <c r="AK28" s="107">
        <f t="shared" si="2"/>
        <v>25.05</v>
      </c>
      <c r="AL28" s="107">
        <f t="shared" si="2"/>
        <v>25.152000000000001</v>
      </c>
      <c r="AM28" s="107">
        <f t="shared" si="2"/>
        <v>30.844999999999999</v>
      </c>
      <c r="AN28" s="107">
        <f t="shared" si="2"/>
        <v>14.105</v>
      </c>
      <c r="AO28" s="107">
        <f t="shared" si="2"/>
        <v>7.7889999999999997</v>
      </c>
      <c r="AP28" s="107">
        <f t="shared" si="2"/>
        <v>7.794999999999999</v>
      </c>
      <c r="AQ28" s="107">
        <f t="shared" si="2"/>
        <v>7.8389999999999995</v>
      </c>
      <c r="AR28" s="107">
        <f t="shared" si="2"/>
        <v>7.8219999999999992</v>
      </c>
      <c r="AS28" s="107">
        <f t="shared" si="2"/>
        <v>26.795000000000002</v>
      </c>
      <c r="AT28" s="107">
        <f t="shared" si="2"/>
        <v>7.7589999999999995</v>
      </c>
      <c r="AU28" s="107">
        <f t="shared" si="2"/>
        <v>12.806000000000001</v>
      </c>
      <c r="AV28" s="107">
        <f t="shared" si="2"/>
        <v>13.106999999999999</v>
      </c>
      <c r="AW28" s="107">
        <f t="shared" si="2"/>
        <v>12.798</v>
      </c>
      <c r="AX28" s="107">
        <f t="shared" si="2"/>
        <v>9.5020000000000007</v>
      </c>
      <c r="AY28" s="107">
        <f t="shared" si="2"/>
        <v>10.571999999999999</v>
      </c>
      <c r="AZ28" s="107">
        <f t="shared" si="2"/>
        <v>7.9089999999999998</v>
      </c>
      <c r="BA28" s="107">
        <f t="shared" si="2"/>
        <v>31.510999999999999</v>
      </c>
      <c r="BB28" s="107">
        <f t="shared" si="2"/>
        <v>7.8999999999999995</v>
      </c>
      <c r="BC28" s="107">
        <f t="shared" si="2"/>
        <v>21.303999999999998</v>
      </c>
      <c r="BD28" s="107">
        <f t="shared" si="2"/>
        <v>33.221000000000004</v>
      </c>
      <c r="BE28" s="107">
        <f t="shared" si="2"/>
        <v>30.533999999999999</v>
      </c>
      <c r="BF28" s="107">
        <f t="shared" si="2"/>
        <v>7.8819999999999997</v>
      </c>
      <c r="BG28" s="107">
        <f t="shared" si="2"/>
        <v>30.562000000000001</v>
      </c>
      <c r="BH28" s="107">
        <f t="shared" si="2"/>
        <v>35.499000000000002</v>
      </c>
      <c r="BI28" s="107">
        <f t="shared" si="2"/>
        <v>41.769999999999996</v>
      </c>
      <c r="BJ28" s="107">
        <f t="shared" si="2"/>
        <v>16.977</v>
      </c>
      <c r="BK28" s="107">
        <f t="shared" si="2"/>
        <v>18.978000000000002</v>
      </c>
      <c r="BL28" s="107">
        <f t="shared" si="2"/>
        <v>21.506999999999998</v>
      </c>
      <c r="BM28" s="107">
        <f t="shared" si="2"/>
        <v>22.625</v>
      </c>
      <c r="BN28" s="107">
        <f t="shared" si="2"/>
        <v>87.665000000000006</v>
      </c>
      <c r="BO28" s="107">
        <f t="shared" ref="BO28:CW28" si="3">SUM(BO21:BO27)</f>
        <v>24.146999999999998</v>
      </c>
      <c r="BP28" s="107">
        <f t="shared" si="3"/>
        <v>24.481999999999999</v>
      </c>
      <c r="BQ28" s="107">
        <f t="shared" si="3"/>
        <v>22.376999999999999</v>
      </c>
      <c r="BR28" s="107">
        <f t="shared" si="3"/>
        <v>17.475999999999999</v>
      </c>
      <c r="BS28" s="107">
        <f t="shared" si="3"/>
        <v>18.556000000000001</v>
      </c>
      <c r="BT28" s="107">
        <f t="shared" si="3"/>
        <v>18.553000000000001</v>
      </c>
      <c r="BU28" s="107">
        <f t="shared" si="3"/>
        <v>19.119</v>
      </c>
      <c r="BV28" s="107">
        <f t="shared" si="3"/>
        <v>33.131</v>
      </c>
      <c r="BW28" s="107">
        <f t="shared" si="3"/>
        <v>37.439</v>
      </c>
      <c r="BX28" s="107">
        <f t="shared" si="3"/>
        <v>50.31</v>
      </c>
      <c r="BY28" s="107">
        <f t="shared" si="3"/>
        <v>102.375</v>
      </c>
      <c r="BZ28" s="107">
        <f t="shared" si="3"/>
        <v>32.722999999999999</v>
      </c>
      <c r="CA28" s="107">
        <f t="shared" si="3"/>
        <v>33.04</v>
      </c>
      <c r="CB28" s="107">
        <f t="shared" si="3"/>
        <v>33.179000000000002</v>
      </c>
      <c r="CC28" s="107">
        <f t="shared" si="3"/>
        <v>45.026000000000003</v>
      </c>
      <c r="CD28" s="107">
        <f t="shared" si="3"/>
        <v>44.183</v>
      </c>
      <c r="CE28" s="107">
        <f t="shared" si="3"/>
        <v>33.439</v>
      </c>
      <c r="CF28" s="107">
        <f t="shared" si="3"/>
        <v>30.946000000000002</v>
      </c>
      <c r="CG28" s="107">
        <f t="shared" si="3"/>
        <v>40.275999999999996</v>
      </c>
      <c r="CH28" s="107">
        <f t="shared" si="3"/>
        <v>53.775999999999996</v>
      </c>
      <c r="CI28" s="107">
        <f t="shared" si="3"/>
        <v>77.879000000000005</v>
      </c>
      <c r="CJ28" s="107">
        <f t="shared" si="3"/>
        <v>47.826999999999998</v>
      </c>
      <c r="CK28" s="107">
        <f t="shared" si="3"/>
        <v>51.391999999999996</v>
      </c>
      <c r="CL28" s="107">
        <f t="shared" si="3"/>
        <v>51.892000000000003</v>
      </c>
      <c r="CM28" s="107">
        <f t="shared" si="3"/>
        <v>50.515000000000001</v>
      </c>
      <c r="CN28" s="107">
        <f t="shared" si="3"/>
        <v>34.501000000000005</v>
      </c>
      <c r="CO28" s="107">
        <f t="shared" si="3"/>
        <v>31.094000000000001</v>
      </c>
      <c r="CP28" s="107">
        <f t="shared" si="3"/>
        <v>17.663</v>
      </c>
      <c r="CQ28" s="107">
        <f t="shared" si="3"/>
        <v>16.617000000000001</v>
      </c>
      <c r="CR28" s="107">
        <f t="shared" si="3"/>
        <v>25.888999999999999</v>
      </c>
      <c r="CS28" s="107">
        <f t="shared" si="3"/>
        <v>28.466000000000001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610.88824999999974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111.373</v>
      </c>
      <c r="C32" s="94">
        <v>59.042999999999999</v>
      </c>
      <c r="D32" s="94">
        <v>15.129</v>
      </c>
      <c r="E32" s="94">
        <v>14.567</v>
      </c>
      <c r="F32" s="94">
        <v>28.914000000000001</v>
      </c>
      <c r="G32" s="94">
        <v>23.236000000000001</v>
      </c>
      <c r="H32" s="94">
        <v>29.094000000000001</v>
      </c>
      <c r="I32" s="94">
        <v>24.221</v>
      </c>
      <c r="J32" s="94">
        <v>41.850999999999999</v>
      </c>
      <c r="K32" s="94">
        <v>39.121000000000002</v>
      </c>
      <c r="L32" s="94">
        <v>38.734999999999999</v>
      </c>
      <c r="M32" s="94">
        <v>40.319000000000003</v>
      </c>
      <c r="N32" s="94">
        <v>48.994</v>
      </c>
      <c r="O32" s="94">
        <v>27.361999999999998</v>
      </c>
      <c r="P32" s="94">
        <v>31.613</v>
      </c>
      <c r="Q32" s="94">
        <v>40.81</v>
      </c>
      <c r="R32" s="94">
        <v>30.821000000000002</v>
      </c>
      <c r="S32" s="94">
        <v>38.04</v>
      </c>
      <c r="T32" s="94">
        <v>39.131999999999998</v>
      </c>
      <c r="U32" s="94">
        <v>40.792000000000002</v>
      </c>
      <c r="V32" s="94">
        <v>35.716000000000001</v>
      </c>
      <c r="W32" s="94">
        <v>46.213999999999999</v>
      </c>
      <c r="X32" s="94">
        <v>47.27</v>
      </c>
      <c r="Y32" s="94">
        <v>52.619</v>
      </c>
      <c r="Z32" s="94">
        <v>10.058</v>
      </c>
      <c r="AA32" s="94">
        <v>38.357999999999997</v>
      </c>
      <c r="AB32" s="94">
        <v>36.768000000000001</v>
      </c>
      <c r="AC32" s="94">
        <v>62.23</v>
      </c>
      <c r="AD32" s="94">
        <v>55.817</v>
      </c>
      <c r="AE32" s="94">
        <v>46.874000000000002</v>
      </c>
      <c r="AF32" s="94">
        <v>56.819000000000003</v>
      </c>
      <c r="AG32" s="94">
        <v>29.481999999999999</v>
      </c>
      <c r="AH32" s="94">
        <v>10.923999999999999</v>
      </c>
      <c r="AI32" s="94">
        <v>36.451000000000001</v>
      </c>
      <c r="AJ32" s="94">
        <v>35.908999999999999</v>
      </c>
      <c r="AK32" s="94">
        <v>49.026000000000003</v>
      </c>
      <c r="AL32" s="94">
        <v>44.417999999999999</v>
      </c>
      <c r="AM32" s="94">
        <v>54.667000000000002</v>
      </c>
      <c r="AN32" s="94">
        <v>44.359000000000002</v>
      </c>
      <c r="AO32" s="94">
        <v>8.7110000000000003</v>
      </c>
      <c r="AP32" s="94">
        <v>39.741</v>
      </c>
      <c r="AQ32" s="94">
        <v>39.630000000000003</v>
      </c>
      <c r="AR32" s="94">
        <v>39.496000000000002</v>
      </c>
      <c r="AS32" s="94">
        <v>58.472000000000001</v>
      </c>
      <c r="AT32" s="94">
        <v>39.438000000000002</v>
      </c>
      <c r="AU32" s="94">
        <v>52.176000000000002</v>
      </c>
      <c r="AV32" s="94">
        <v>59.372</v>
      </c>
      <c r="AW32" s="94">
        <v>52.953000000000003</v>
      </c>
      <c r="AX32" s="94">
        <v>45.411000000000001</v>
      </c>
      <c r="AY32" s="94">
        <v>47.52</v>
      </c>
      <c r="AZ32" s="94">
        <v>39.840000000000003</v>
      </c>
      <c r="BA32" s="94">
        <v>87.578999999999994</v>
      </c>
      <c r="BB32" s="94">
        <v>39.917000000000002</v>
      </c>
      <c r="BC32" s="94">
        <v>53.808999999999997</v>
      </c>
      <c r="BD32" s="94">
        <v>86.527000000000001</v>
      </c>
      <c r="BE32" s="94">
        <v>83.852999999999994</v>
      </c>
      <c r="BF32" s="94">
        <v>39.96</v>
      </c>
      <c r="BG32" s="94">
        <v>83.36</v>
      </c>
      <c r="BH32" s="94">
        <v>87.935000000000002</v>
      </c>
      <c r="BI32" s="94">
        <v>94.289000000000001</v>
      </c>
      <c r="BJ32" s="94">
        <v>60.579000000000001</v>
      </c>
      <c r="BK32" s="94">
        <v>55.128999999999998</v>
      </c>
      <c r="BL32" s="94">
        <v>57.371000000000002</v>
      </c>
      <c r="BM32" s="94">
        <v>57.521999999999998</v>
      </c>
      <c r="BN32" s="94">
        <v>161.03700000000001</v>
      </c>
      <c r="BO32" s="94">
        <v>78.397000000000006</v>
      </c>
      <c r="BP32" s="94">
        <v>67.134</v>
      </c>
      <c r="BQ32" s="94">
        <v>61.548999999999999</v>
      </c>
      <c r="BR32" s="94">
        <v>17.475999999999999</v>
      </c>
      <c r="BS32" s="94">
        <v>19.923999999999999</v>
      </c>
      <c r="BT32" s="94">
        <v>19.849</v>
      </c>
      <c r="BU32" s="94">
        <v>19.161000000000001</v>
      </c>
      <c r="BV32" s="94">
        <v>33.192</v>
      </c>
      <c r="BW32" s="94">
        <v>43.341000000000001</v>
      </c>
      <c r="BX32" s="94">
        <v>83</v>
      </c>
      <c r="BY32" s="94">
        <v>143.40600000000001</v>
      </c>
      <c r="BZ32" s="94">
        <v>37.722999999999999</v>
      </c>
      <c r="CA32" s="94">
        <v>33.04</v>
      </c>
      <c r="CB32" s="94">
        <v>33.179000000000002</v>
      </c>
      <c r="CC32" s="94">
        <v>50.026000000000003</v>
      </c>
      <c r="CD32" s="94">
        <v>49.183</v>
      </c>
      <c r="CE32" s="94">
        <v>38.439</v>
      </c>
      <c r="CF32" s="94">
        <v>35.945999999999998</v>
      </c>
      <c r="CG32" s="94">
        <v>45.276000000000003</v>
      </c>
      <c r="CH32" s="94">
        <v>58.776000000000003</v>
      </c>
      <c r="CI32" s="94">
        <v>88.513000000000005</v>
      </c>
      <c r="CJ32" s="94">
        <v>57.823999999999998</v>
      </c>
      <c r="CK32" s="94">
        <v>60.573999999999998</v>
      </c>
      <c r="CL32" s="94">
        <v>61.140999999999998</v>
      </c>
      <c r="CM32" s="94">
        <v>58.375999999999998</v>
      </c>
      <c r="CN32" s="94">
        <v>39.500999999999998</v>
      </c>
      <c r="CO32" s="94">
        <v>36.210999999999999</v>
      </c>
      <c r="CP32" s="94">
        <v>22.686</v>
      </c>
      <c r="CQ32" s="94">
        <v>21.617000000000001</v>
      </c>
      <c r="CR32" s="94">
        <v>34.984999999999999</v>
      </c>
      <c r="CS32" s="94">
        <v>44.987000000000002</v>
      </c>
      <c r="CT32" s="95"/>
      <c r="CU32" s="95"/>
      <c r="CV32" s="95"/>
      <c r="CW32" s="96"/>
      <c r="CX32" s="97">
        <f t="array" ref="CX32">SUMPRODUCT(B32:CW32*0.25)</f>
        <v>1155.8012499999998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111.373</v>
      </c>
      <c r="C34" s="77">
        <f t="shared" ref="C34:BN34" si="4">SUM(C31:C33)</f>
        <v>59.042999999999999</v>
      </c>
      <c r="D34" s="77">
        <f t="shared" si="4"/>
        <v>15.129</v>
      </c>
      <c r="E34" s="77">
        <f t="shared" si="4"/>
        <v>14.567</v>
      </c>
      <c r="F34" s="77">
        <f t="shared" si="4"/>
        <v>28.914000000000001</v>
      </c>
      <c r="G34" s="77">
        <f t="shared" si="4"/>
        <v>23.236000000000001</v>
      </c>
      <c r="H34" s="77">
        <f t="shared" si="4"/>
        <v>29.094000000000001</v>
      </c>
      <c r="I34" s="77">
        <f t="shared" si="4"/>
        <v>24.221</v>
      </c>
      <c r="J34" s="77">
        <f t="shared" si="4"/>
        <v>41.850999999999999</v>
      </c>
      <c r="K34" s="77">
        <f t="shared" si="4"/>
        <v>39.121000000000002</v>
      </c>
      <c r="L34" s="77">
        <f t="shared" si="4"/>
        <v>38.734999999999999</v>
      </c>
      <c r="M34" s="77">
        <f t="shared" si="4"/>
        <v>40.319000000000003</v>
      </c>
      <c r="N34" s="77">
        <f t="shared" si="4"/>
        <v>48.994</v>
      </c>
      <c r="O34" s="77">
        <f t="shared" si="4"/>
        <v>27.361999999999998</v>
      </c>
      <c r="P34" s="77">
        <f t="shared" si="4"/>
        <v>31.613</v>
      </c>
      <c r="Q34" s="77">
        <f t="shared" si="4"/>
        <v>40.81</v>
      </c>
      <c r="R34" s="77">
        <f t="shared" si="4"/>
        <v>30.821000000000002</v>
      </c>
      <c r="S34" s="77">
        <f t="shared" si="4"/>
        <v>38.04</v>
      </c>
      <c r="T34" s="77">
        <f t="shared" si="4"/>
        <v>39.131999999999998</v>
      </c>
      <c r="U34" s="77">
        <f t="shared" si="4"/>
        <v>40.792000000000002</v>
      </c>
      <c r="V34" s="77">
        <f t="shared" si="4"/>
        <v>35.716000000000001</v>
      </c>
      <c r="W34" s="77">
        <f t="shared" si="4"/>
        <v>46.213999999999999</v>
      </c>
      <c r="X34" s="77">
        <f t="shared" si="4"/>
        <v>47.27</v>
      </c>
      <c r="Y34" s="77">
        <f t="shared" si="4"/>
        <v>52.619</v>
      </c>
      <c r="Z34" s="77">
        <f t="shared" si="4"/>
        <v>10.058</v>
      </c>
      <c r="AA34" s="77">
        <f t="shared" si="4"/>
        <v>38.357999999999997</v>
      </c>
      <c r="AB34" s="77">
        <f t="shared" si="4"/>
        <v>36.768000000000001</v>
      </c>
      <c r="AC34" s="77">
        <f t="shared" si="4"/>
        <v>62.23</v>
      </c>
      <c r="AD34" s="77">
        <f t="shared" si="4"/>
        <v>55.817</v>
      </c>
      <c r="AE34" s="77">
        <f t="shared" si="4"/>
        <v>46.874000000000002</v>
      </c>
      <c r="AF34" s="77">
        <f t="shared" si="4"/>
        <v>56.819000000000003</v>
      </c>
      <c r="AG34" s="77">
        <f t="shared" si="4"/>
        <v>29.481999999999999</v>
      </c>
      <c r="AH34" s="77">
        <f t="shared" si="4"/>
        <v>10.923999999999999</v>
      </c>
      <c r="AI34" s="77">
        <f t="shared" si="4"/>
        <v>36.451000000000001</v>
      </c>
      <c r="AJ34" s="77">
        <f t="shared" si="4"/>
        <v>35.908999999999999</v>
      </c>
      <c r="AK34" s="77">
        <f t="shared" si="4"/>
        <v>49.026000000000003</v>
      </c>
      <c r="AL34" s="77">
        <f t="shared" si="4"/>
        <v>44.417999999999999</v>
      </c>
      <c r="AM34" s="77">
        <f t="shared" si="4"/>
        <v>54.667000000000002</v>
      </c>
      <c r="AN34" s="77">
        <f t="shared" si="4"/>
        <v>44.359000000000002</v>
      </c>
      <c r="AO34" s="77">
        <f t="shared" si="4"/>
        <v>8.7110000000000003</v>
      </c>
      <c r="AP34" s="77">
        <f t="shared" si="4"/>
        <v>39.741</v>
      </c>
      <c r="AQ34" s="77">
        <f t="shared" si="4"/>
        <v>39.630000000000003</v>
      </c>
      <c r="AR34" s="77">
        <f t="shared" si="4"/>
        <v>39.496000000000002</v>
      </c>
      <c r="AS34" s="77">
        <f t="shared" si="4"/>
        <v>58.472000000000001</v>
      </c>
      <c r="AT34" s="77">
        <f t="shared" si="4"/>
        <v>39.438000000000002</v>
      </c>
      <c r="AU34" s="77">
        <f t="shared" si="4"/>
        <v>52.176000000000002</v>
      </c>
      <c r="AV34" s="77">
        <f t="shared" si="4"/>
        <v>59.372</v>
      </c>
      <c r="AW34" s="77">
        <f t="shared" si="4"/>
        <v>52.953000000000003</v>
      </c>
      <c r="AX34" s="77">
        <f t="shared" si="4"/>
        <v>45.411000000000001</v>
      </c>
      <c r="AY34" s="77">
        <f t="shared" si="4"/>
        <v>47.52</v>
      </c>
      <c r="AZ34" s="77">
        <f t="shared" si="4"/>
        <v>39.840000000000003</v>
      </c>
      <c r="BA34" s="77">
        <f t="shared" si="4"/>
        <v>87.578999999999994</v>
      </c>
      <c r="BB34" s="77">
        <f t="shared" si="4"/>
        <v>39.917000000000002</v>
      </c>
      <c r="BC34" s="77">
        <f t="shared" si="4"/>
        <v>53.808999999999997</v>
      </c>
      <c r="BD34" s="77">
        <f t="shared" si="4"/>
        <v>86.527000000000001</v>
      </c>
      <c r="BE34" s="77">
        <f t="shared" si="4"/>
        <v>83.852999999999994</v>
      </c>
      <c r="BF34" s="77">
        <f t="shared" si="4"/>
        <v>39.96</v>
      </c>
      <c r="BG34" s="77">
        <f t="shared" si="4"/>
        <v>83.36</v>
      </c>
      <c r="BH34" s="77">
        <f t="shared" si="4"/>
        <v>87.935000000000002</v>
      </c>
      <c r="BI34" s="77">
        <f t="shared" si="4"/>
        <v>94.289000000000001</v>
      </c>
      <c r="BJ34" s="77">
        <f t="shared" si="4"/>
        <v>60.579000000000001</v>
      </c>
      <c r="BK34" s="77">
        <f t="shared" si="4"/>
        <v>55.128999999999998</v>
      </c>
      <c r="BL34" s="77">
        <f t="shared" si="4"/>
        <v>57.371000000000002</v>
      </c>
      <c r="BM34" s="77">
        <f t="shared" si="4"/>
        <v>57.521999999999998</v>
      </c>
      <c r="BN34" s="77">
        <f t="shared" si="4"/>
        <v>161.03700000000001</v>
      </c>
      <c r="BO34" s="77">
        <f t="shared" ref="BO34:CW34" si="5">SUM(BO31:BO33)</f>
        <v>78.397000000000006</v>
      </c>
      <c r="BP34" s="77">
        <f t="shared" si="5"/>
        <v>67.134</v>
      </c>
      <c r="BQ34" s="77">
        <f t="shared" si="5"/>
        <v>61.548999999999999</v>
      </c>
      <c r="BR34" s="77">
        <f t="shared" si="5"/>
        <v>17.475999999999999</v>
      </c>
      <c r="BS34" s="77">
        <f t="shared" si="5"/>
        <v>19.923999999999999</v>
      </c>
      <c r="BT34" s="77">
        <f t="shared" si="5"/>
        <v>19.849</v>
      </c>
      <c r="BU34" s="77">
        <f t="shared" si="5"/>
        <v>19.161000000000001</v>
      </c>
      <c r="BV34" s="77">
        <f t="shared" si="5"/>
        <v>33.192</v>
      </c>
      <c r="BW34" s="77">
        <f t="shared" si="5"/>
        <v>43.341000000000001</v>
      </c>
      <c r="BX34" s="77">
        <f t="shared" si="5"/>
        <v>83</v>
      </c>
      <c r="BY34" s="77">
        <f t="shared" si="5"/>
        <v>143.40600000000001</v>
      </c>
      <c r="BZ34" s="77">
        <f t="shared" si="5"/>
        <v>37.722999999999999</v>
      </c>
      <c r="CA34" s="77">
        <f t="shared" si="5"/>
        <v>33.04</v>
      </c>
      <c r="CB34" s="77">
        <f t="shared" si="5"/>
        <v>33.179000000000002</v>
      </c>
      <c r="CC34" s="77">
        <f t="shared" si="5"/>
        <v>50.026000000000003</v>
      </c>
      <c r="CD34" s="77">
        <f t="shared" si="5"/>
        <v>49.183</v>
      </c>
      <c r="CE34" s="77">
        <f t="shared" si="5"/>
        <v>38.439</v>
      </c>
      <c r="CF34" s="77">
        <f t="shared" si="5"/>
        <v>35.945999999999998</v>
      </c>
      <c r="CG34" s="77">
        <f t="shared" si="5"/>
        <v>45.276000000000003</v>
      </c>
      <c r="CH34" s="77">
        <f t="shared" si="5"/>
        <v>58.776000000000003</v>
      </c>
      <c r="CI34" s="77">
        <f t="shared" si="5"/>
        <v>88.513000000000005</v>
      </c>
      <c r="CJ34" s="77">
        <f t="shared" si="5"/>
        <v>57.823999999999998</v>
      </c>
      <c r="CK34" s="77">
        <f t="shared" si="5"/>
        <v>60.573999999999998</v>
      </c>
      <c r="CL34" s="77">
        <f t="shared" si="5"/>
        <v>61.140999999999998</v>
      </c>
      <c r="CM34" s="77">
        <f t="shared" si="5"/>
        <v>58.375999999999998</v>
      </c>
      <c r="CN34" s="77">
        <f t="shared" si="5"/>
        <v>39.500999999999998</v>
      </c>
      <c r="CO34" s="77">
        <f t="shared" si="5"/>
        <v>36.210999999999999</v>
      </c>
      <c r="CP34" s="77">
        <f t="shared" si="5"/>
        <v>22.686</v>
      </c>
      <c r="CQ34" s="77">
        <f t="shared" si="5"/>
        <v>21.617000000000001</v>
      </c>
      <c r="CR34" s="77">
        <f t="shared" si="5"/>
        <v>34.984999999999999</v>
      </c>
      <c r="CS34" s="77">
        <f t="shared" si="5"/>
        <v>44.987000000000002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1155.8012499999998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>
        <v>116.9</v>
      </c>
      <c r="E39" s="120">
        <v>199.8</v>
      </c>
      <c r="F39" s="120">
        <v>107.1</v>
      </c>
      <c r="G39" s="120">
        <v>167.5</v>
      </c>
      <c r="H39" s="120">
        <v>163.5</v>
      </c>
      <c r="I39" s="120">
        <v>164.8</v>
      </c>
      <c r="J39" s="120">
        <v>5.6</v>
      </c>
      <c r="K39" s="120">
        <v>33.4</v>
      </c>
      <c r="L39" s="120">
        <v>33.1</v>
      </c>
      <c r="M39" s="120">
        <v>14.8</v>
      </c>
      <c r="N39" s="120">
        <v>13.1</v>
      </c>
      <c r="O39" s="120">
        <v>3.8</v>
      </c>
      <c r="P39" s="120"/>
      <c r="Q39" s="120"/>
      <c r="R39" s="120"/>
      <c r="S39" s="120">
        <v>23.1</v>
      </c>
      <c r="T39" s="120">
        <v>27.8</v>
      </c>
      <c r="U39" s="120">
        <v>10.7</v>
      </c>
      <c r="V39" s="120">
        <v>58.5</v>
      </c>
      <c r="W39" s="120">
        <v>0.7</v>
      </c>
      <c r="X39" s="120">
        <v>32.299999999999997</v>
      </c>
      <c r="Y39" s="120"/>
      <c r="Z39" s="120">
        <v>116.7</v>
      </c>
      <c r="AA39" s="120">
        <v>29.8</v>
      </c>
      <c r="AB39" s="120">
        <v>43.4</v>
      </c>
      <c r="AC39" s="120"/>
      <c r="AD39" s="120"/>
      <c r="AE39" s="120">
        <v>30</v>
      </c>
      <c r="AF39" s="120">
        <v>6.2</v>
      </c>
      <c r="AG39" s="120">
        <v>17.899999999999999</v>
      </c>
      <c r="AH39" s="120"/>
      <c r="AI39" s="120">
        <v>65.3</v>
      </c>
      <c r="AJ39" s="120">
        <v>86.5</v>
      </c>
      <c r="AK39" s="120"/>
      <c r="AL39" s="120">
        <v>37</v>
      </c>
      <c r="AM39" s="120">
        <v>10.1</v>
      </c>
      <c r="AN39" s="120"/>
      <c r="AO39" s="120">
        <v>48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>
        <v>24.7</v>
      </c>
      <c r="BO39" s="120"/>
      <c r="BP39" s="120"/>
      <c r="BQ39" s="120"/>
      <c r="BR39" s="120">
        <v>42</v>
      </c>
      <c r="BS39" s="120">
        <v>34.6</v>
      </c>
      <c r="BT39" s="120"/>
      <c r="BU39" s="120"/>
      <c r="BV39" s="120">
        <v>281.39999999999998</v>
      </c>
      <c r="BW39" s="120">
        <v>200.4</v>
      </c>
      <c r="BX39" s="120">
        <v>160.69999999999999</v>
      </c>
      <c r="BY39" s="120">
        <v>106.9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629.52499999999998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166.9</v>
      </c>
      <c r="BS41" s="120">
        <v>166.9</v>
      </c>
      <c r="BT41" s="120">
        <v>166.9</v>
      </c>
      <c r="BU41" s="120">
        <v>166.9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166.9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116.9</v>
      </c>
      <c r="E42" s="107">
        <f t="shared" si="6"/>
        <v>199.8</v>
      </c>
      <c r="F42" s="107">
        <f t="shared" si="6"/>
        <v>107.1</v>
      </c>
      <c r="G42" s="107">
        <f t="shared" si="6"/>
        <v>167.5</v>
      </c>
      <c r="H42" s="107">
        <f t="shared" si="6"/>
        <v>163.5</v>
      </c>
      <c r="I42" s="107">
        <f t="shared" si="6"/>
        <v>164.8</v>
      </c>
      <c r="J42" s="107">
        <f t="shared" si="6"/>
        <v>5.6</v>
      </c>
      <c r="K42" s="107">
        <f t="shared" si="6"/>
        <v>33.4</v>
      </c>
      <c r="L42" s="107">
        <f t="shared" si="6"/>
        <v>33.1</v>
      </c>
      <c r="M42" s="107">
        <f t="shared" si="6"/>
        <v>14.8</v>
      </c>
      <c r="N42" s="107">
        <f t="shared" si="6"/>
        <v>13.1</v>
      </c>
      <c r="O42" s="107">
        <f t="shared" si="6"/>
        <v>3.8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23.1</v>
      </c>
      <c r="T42" s="107">
        <f t="shared" si="6"/>
        <v>27.8</v>
      </c>
      <c r="U42" s="107">
        <f t="shared" si="6"/>
        <v>10.7</v>
      </c>
      <c r="V42" s="107">
        <f t="shared" si="6"/>
        <v>58.5</v>
      </c>
      <c r="W42" s="107">
        <f t="shared" si="6"/>
        <v>0.7</v>
      </c>
      <c r="X42" s="107">
        <f t="shared" si="6"/>
        <v>32.299999999999997</v>
      </c>
      <c r="Y42" s="107">
        <f t="shared" si="6"/>
        <v>0</v>
      </c>
      <c r="Z42" s="107">
        <f t="shared" si="6"/>
        <v>116.7</v>
      </c>
      <c r="AA42" s="107">
        <f t="shared" si="6"/>
        <v>29.8</v>
      </c>
      <c r="AB42" s="107">
        <f t="shared" si="6"/>
        <v>43.4</v>
      </c>
      <c r="AC42" s="107">
        <f t="shared" si="6"/>
        <v>0</v>
      </c>
      <c r="AD42" s="107">
        <f t="shared" si="6"/>
        <v>0</v>
      </c>
      <c r="AE42" s="107">
        <f t="shared" si="6"/>
        <v>30</v>
      </c>
      <c r="AF42" s="107">
        <f t="shared" si="6"/>
        <v>6.2</v>
      </c>
      <c r="AG42" s="107">
        <f t="shared" si="6"/>
        <v>17.899999999999999</v>
      </c>
      <c r="AH42" s="107">
        <f t="shared" si="6"/>
        <v>0</v>
      </c>
      <c r="AI42" s="107">
        <f t="shared" si="6"/>
        <v>65.3</v>
      </c>
      <c r="AJ42" s="107">
        <f t="shared" si="6"/>
        <v>86.5</v>
      </c>
      <c r="AK42" s="107">
        <f t="shared" si="6"/>
        <v>0</v>
      </c>
      <c r="AL42" s="107">
        <f t="shared" si="6"/>
        <v>37</v>
      </c>
      <c r="AM42" s="107">
        <f t="shared" si="6"/>
        <v>10.1</v>
      </c>
      <c r="AN42" s="107">
        <f t="shared" si="6"/>
        <v>0</v>
      </c>
      <c r="AO42" s="107">
        <f t="shared" si="6"/>
        <v>48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24.7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208.9</v>
      </c>
      <c r="BS42" s="107">
        <f t="shared" si="7"/>
        <v>201.5</v>
      </c>
      <c r="BT42" s="107">
        <f t="shared" si="7"/>
        <v>166.9</v>
      </c>
      <c r="BU42" s="107">
        <f t="shared" si="7"/>
        <v>166.9</v>
      </c>
      <c r="BV42" s="107">
        <f t="shared" si="7"/>
        <v>281.39999999999998</v>
      </c>
      <c r="BW42" s="107">
        <f t="shared" si="7"/>
        <v>200.4</v>
      </c>
      <c r="BX42" s="107">
        <f t="shared" si="7"/>
        <v>160.69999999999999</v>
      </c>
      <c r="BY42" s="107">
        <f t="shared" si="7"/>
        <v>106.9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796.42499999999995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>
        <v>116.9</v>
      </c>
      <c r="E47" s="120">
        <v>199.8</v>
      </c>
      <c r="F47" s="120">
        <v>107.1</v>
      </c>
      <c r="G47" s="120">
        <v>167.5</v>
      </c>
      <c r="H47" s="120">
        <v>163.5</v>
      </c>
      <c r="I47" s="120">
        <v>164.8</v>
      </c>
      <c r="J47" s="120">
        <v>5.6</v>
      </c>
      <c r="K47" s="120">
        <v>33.4</v>
      </c>
      <c r="L47" s="120">
        <v>33.1</v>
      </c>
      <c r="M47" s="120">
        <v>14.8</v>
      </c>
      <c r="N47" s="120">
        <v>13.1</v>
      </c>
      <c r="O47" s="120">
        <v>3.8</v>
      </c>
      <c r="P47" s="120"/>
      <c r="Q47" s="120"/>
      <c r="R47" s="120"/>
      <c r="S47" s="120">
        <v>23.1</v>
      </c>
      <c r="T47" s="120">
        <v>27.8</v>
      </c>
      <c r="U47" s="120">
        <v>10.7</v>
      </c>
      <c r="V47" s="120">
        <v>58.5</v>
      </c>
      <c r="W47" s="120">
        <v>0.7</v>
      </c>
      <c r="X47" s="120">
        <v>32.299999999999997</v>
      </c>
      <c r="Y47" s="120"/>
      <c r="Z47" s="120">
        <v>116.7</v>
      </c>
      <c r="AA47" s="120">
        <v>29.8</v>
      </c>
      <c r="AB47" s="120">
        <v>43.4</v>
      </c>
      <c r="AC47" s="120"/>
      <c r="AD47" s="120"/>
      <c r="AE47" s="120">
        <v>30</v>
      </c>
      <c r="AF47" s="120">
        <v>6.2</v>
      </c>
      <c r="AG47" s="120">
        <v>17.899999999999999</v>
      </c>
      <c r="AH47" s="120"/>
      <c r="AI47" s="120">
        <v>65.3</v>
      </c>
      <c r="AJ47" s="120">
        <v>86.5</v>
      </c>
      <c r="AK47" s="120"/>
      <c r="AL47" s="120">
        <v>37</v>
      </c>
      <c r="AM47" s="120">
        <v>10.1</v>
      </c>
      <c r="AN47" s="120"/>
      <c r="AO47" s="120">
        <v>48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>
        <v>24.7</v>
      </c>
      <c r="BO47" s="120"/>
      <c r="BP47" s="120"/>
      <c r="BQ47" s="120"/>
      <c r="BR47" s="120">
        <v>42</v>
      </c>
      <c r="BS47" s="120">
        <v>34.6</v>
      </c>
      <c r="BT47" s="120"/>
      <c r="BU47" s="120"/>
      <c r="BV47" s="120">
        <v>281.39999999999998</v>
      </c>
      <c r="BW47" s="120">
        <v>200.4</v>
      </c>
      <c r="BX47" s="120">
        <v>160.69999999999999</v>
      </c>
      <c r="BY47" s="120">
        <v>106.9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629.52499999999998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166.9</v>
      </c>
      <c r="BS49" s="120">
        <v>166.9</v>
      </c>
      <c r="BT49" s="120">
        <v>166.9</v>
      </c>
      <c r="BU49" s="120">
        <v>166.9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166.9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116.9</v>
      </c>
      <c r="E51" s="107">
        <f t="shared" si="8"/>
        <v>199.8</v>
      </c>
      <c r="F51" s="107">
        <f t="shared" si="8"/>
        <v>107.1</v>
      </c>
      <c r="G51" s="107">
        <f t="shared" si="8"/>
        <v>167.5</v>
      </c>
      <c r="H51" s="107">
        <f t="shared" si="8"/>
        <v>163.5</v>
      </c>
      <c r="I51" s="107">
        <f t="shared" si="8"/>
        <v>164.8</v>
      </c>
      <c r="J51" s="107">
        <f t="shared" si="8"/>
        <v>5.6</v>
      </c>
      <c r="K51" s="107">
        <f t="shared" si="8"/>
        <v>33.4</v>
      </c>
      <c r="L51" s="107">
        <f t="shared" si="8"/>
        <v>33.1</v>
      </c>
      <c r="M51" s="107">
        <f t="shared" si="8"/>
        <v>14.8</v>
      </c>
      <c r="N51" s="107">
        <f t="shared" si="8"/>
        <v>13.1</v>
      </c>
      <c r="O51" s="107">
        <f t="shared" si="8"/>
        <v>3.8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23.1</v>
      </c>
      <c r="T51" s="107">
        <f t="shared" si="8"/>
        <v>27.8</v>
      </c>
      <c r="U51" s="107">
        <f t="shared" si="8"/>
        <v>10.7</v>
      </c>
      <c r="V51" s="107">
        <f t="shared" si="8"/>
        <v>58.5</v>
      </c>
      <c r="W51" s="107">
        <f t="shared" si="8"/>
        <v>0.7</v>
      </c>
      <c r="X51" s="107">
        <f t="shared" si="8"/>
        <v>32.299999999999997</v>
      </c>
      <c r="Y51" s="107">
        <f t="shared" si="8"/>
        <v>0</v>
      </c>
      <c r="Z51" s="107">
        <f t="shared" si="8"/>
        <v>116.7</v>
      </c>
      <c r="AA51" s="107">
        <f t="shared" si="8"/>
        <v>29.8</v>
      </c>
      <c r="AB51" s="107">
        <f t="shared" si="8"/>
        <v>43.4</v>
      </c>
      <c r="AC51" s="107">
        <f t="shared" si="8"/>
        <v>0</v>
      </c>
      <c r="AD51" s="107">
        <f t="shared" si="8"/>
        <v>0</v>
      </c>
      <c r="AE51" s="107">
        <f t="shared" si="8"/>
        <v>30</v>
      </c>
      <c r="AF51" s="107">
        <f t="shared" si="8"/>
        <v>6.2</v>
      </c>
      <c r="AG51" s="107">
        <f t="shared" si="8"/>
        <v>17.899999999999999</v>
      </c>
      <c r="AH51" s="107">
        <f t="shared" si="8"/>
        <v>0</v>
      </c>
      <c r="AI51" s="107">
        <f t="shared" si="8"/>
        <v>65.3</v>
      </c>
      <c r="AJ51" s="107">
        <f t="shared" si="8"/>
        <v>86.5</v>
      </c>
      <c r="AK51" s="107">
        <f t="shared" si="8"/>
        <v>0</v>
      </c>
      <c r="AL51" s="107">
        <f t="shared" si="8"/>
        <v>37</v>
      </c>
      <c r="AM51" s="107">
        <f t="shared" si="8"/>
        <v>10.1</v>
      </c>
      <c r="AN51" s="107">
        <f t="shared" si="8"/>
        <v>0</v>
      </c>
      <c r="AO51" s="107">
        <f t="shared" si="8"/>
        <v>48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24.7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208.9</v>
      </c>
      <c r="BS51" s="107">
        <f t="shared" si="9"/>
        <v>201.5</v>
      </c>
      <c r="BT51" s="107">
        <f t="shared" si="9"/>
        <v>166.9</v>
      </c>
      <c r="BU51" s="107">
        <f t="shared" si="9"/>
        <v>166.9</v>
      </c>
      <c r="BV51" s="107">
        <f t="shared" si="9"/>
        <v>281.39999999999998</v>
      </c>
      <c r="BW51" s="107">
        <f t="shared" si="9"/>
        <v>200.4</v>
      </c>
      <c r="BX51" s="107">
        <f t="shared" si="9"/>
        <v>160.69999999999999</v>
      </c>
      <c r="BY51" s="107">
        <f t="shared" si="9"/>
        <v>106.9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796.42499999999995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111.37299999999999</v>
      </c>
      <c r="C54" s="107">
        <f t="shared" ref="C54:BN54" si="12">C18+C28+C42</f>
        <v>59.042999999999999</v>
      </c>
      <c r="D54" s="107">
        <f t="shared" si="12"/>
        <v>132.029</v>
      </c>
      <c r="E54" s="107">
        <f t="shared" si="12"/>
        <v>214.36700000000002</v>
      </c>
      <c r="F54" s="107">
        <f t="shared" si="12"/>
        <v>136.01399999999998</v>
      </c>
      <c r="G54" s="107">
        <f t="shared" si="12"/>
        <v>190.73599999999999</v>
      </c>
      <c r="H54" s="107">
        <f t="shared" si="12"/>
        <v>192.59399999999999</v>
      </c>
      <c r="I54" s="107">
        <f t="shared" si="12"/>
        <v>189.02100000000002</v>
      </c>
      <c r="J54" s="107">
        <f t="shared" si="12"/>
        <v>47.451000000000001</v>
      </c>
      <c r="K54" s="107">
        <f t="shared" si="12"/>
        <v>72.520999999999987</v>
      </c>
      <c r="L54" s="107">
        <f t="shared" si="12"/>
        <v>71.835000000000008</v>
      </c>
      <c r="M54" s="107">
        <f t="shared" si="12"/>
        <v>55.119</v>
      </c>
      <c r="N54" s="107">
        <f t="shared" si="12"/>
        <v>62.094000000000001</v>
      </c>
      <c r="O54" s="107">
        <f t="shared" si="12"/>
        <v>31.161999999999999</v>
      </c>
      <c r="P54" s="107">
        <f t="shared" si="12"/>
        <v>31.613</v>
      </c>
      <c r="Q54" s="107">
        <f t="shared" si="12"/>
        <v>40.81</v>
      </c>
      <c r="R54" s="107">
        <f t="shared" si="12"/>
        <v>30.820999999999998</v>
      </c>
      <c r="S54" s="107">
        <f t="shared" si="12"/>
        <v>61.140000000000008</v>
      </c>
      <c r="T54" s="107">
        <f t="shared" si="12"/>
        <v>66.932000000000002</v>
      </c>
      <c r="U54" s="107">
        <f t="shared" si="12"/>
        <v>51.492000000000004</v>
      </c>
      <c r="V54" s="107">
        <f t="shared" si="12"/>
        <v>94.216000000000008</v>
      </c>
      <c r="W54" s="107">
        <f t="shared" si="12"/>
        <v>46.914000000000001</v>
      </c>
      <c r="X54" s="107">
        <f t="shared" si="12"/>
        <v>79.569999999999993</v>
      </c>
      <c r="Y54" s="107">
        <f t="shared" si="12"/>
        <v>52.619</v>
      </c>
      <c r="Z54" s="107">
        <f t="shared" si="12"/>
        <v>126.75800000000001</v>
      </c>
      <c r="AA54" s="107">
        <f t="shared" si="12"/>
        <v>68.158000000000001</v>
      </c>
      <c r="AB54" s="107">
        <f t="shared" si="12"/>
        <v>80.168000000000006</v>
      </c>
      <c r="AC54" s="107">
        <f t="shared" si="12"/>
        <v>62.230000000000004</v>
      </c>
      <c r="AD54" s="107">
        <f t="shared" si="12"/>
        <v>55.817</v>
      </c>
      <c r="AE54" s="107">
        <f t="shared" si="12"/>
        <v>76.873999999999995</v>
      </c>
      <c r="AF54" s="107">
        <f t="shared" si="12"/>
        <v>63.019000000000005</v>
      </c>
      <c r="AG54" s="107">
        <f t="shared" si="12"/>
        <v>47.381999999999998</v>
      </c>
      <c r="AH54" s="107">
        <f t="shared" si="12"/>
        <v>10.923999999999999</v>
      </c>
      <c r="AI54" s="107">
        <f t="shared" si="12"/>
        <v>101.751</v>
      </c>
      <c r="AJ54" s="107">
        <f t="shared" si="12"/>
        <v>122.40900000000001</v>
      </c>
      <c r="AK54" s="107">
        <f t="shared" si="12"/>
        <v>49.025999999999996</v>
      </c>
      <c r="AL54" s="107">
        <f t="shared" si="12"/>
        <v>81.418000000000006</v>
      </c>
      <c r="AM54" s="107">
        <f t="shared" si="12"/>
        <v>64.766999999999996</v>
      </c>
      <c r="AN54" s="107">
        <f t="shared" si="12"/>
        <v>44.359000000000002</v>
      </c>
      <c r="AO54" s="107">
        <f t="shared" si="12"/>
        <v>56.710999999999999</v>
      </c>
      <c r="AP54" s="107">
        <f t="shared" si="12"/>
        <v>39.741</v>
      </c>
      <c r="AQ54" s="107">
        <f t="shared" si="12"/>
        <v>39.630000000000003</v>
      </c>
      <c r="AR54" s="107">
        <f t="shared" si="12"/>
        <v>39.495999999999995</v>
      </c>
      <c r="AS54" s="107">
        <f t="shared" si="12"/>
        <v>58.472000000000001</v>
      </c>
      <c r="AT54" s="107">
        <f t="shared" si="12"/>
        <v>39.437999999999995</v>
      </c>
      <c r="AU54" s="107">
        <f t="shared" si="12"/>
        <v>52.176000000000002</v>
      </c>
      <c r="AV54" s="107">
        <f t="shared" si="12"/>
        <v>59.372</v>
      </c>
      <c r="AW54" s="107">
        <f t="shared" si="12"/>
        <v>52.953000000000003</v>
      </c>
      <c r="AX54" s="107">
        <f t="shared" si="12"/>
        <v>45.411000000000001</v>
      </c>
      <c r="AY54" s="107">
        <f t="shared" si="12"/>
        <v>47.519999999999996</v>
      </c>
      <c r="AZ54" s="107">
        <f t="shared" si="12"/>
        <v>39.840000000000003</v>
      </c>
      <c r="BA54" s="107">
        <f t="shared" si="12"/>
        <v>87.578999999999994</v>
      </c>
      <c r="BB54" s="107">
        <f t="shared" si="12"/>
        <v>39.917000000000002</v>
      </c>
      <c r="BC54" s="107">
        <f t="shared" si="12"/>
        <v>53.808999999999997</v>
      </c>
      <c r="BD54" s="107">
        <f t="shared" si="12"/>
        <v>86.527000000000001</v>
      </c>
      <c r="BE54" s="107">
        <f t="shared" si="12"/>
        <v>83.853000000000009</v>
      </c>
      <c r="BF54" s="107">
        <f t="shared" si="12"/>
        <v>39.96</v>
      </c>
      <c r="BG54" s="107">
        <f t="shared" si="12"/>
        <v>83.36</v>
      </c>
      <c r="BH54" s="107">
        <f t="shared" si="12"/>
        <v>87.935000000000002</v>
      </c>
      <c r="BI54" s="107">
        <f t="shared" si="12"/>
        <v>94.288999999999987</v>
      </c>
      <c r="BJ54" s="107">
        <f t="shared" si="12"/>
        <v>60.579000000000008</v>
      </c>
      <c r="BK54" s="107">
        <f t="shared" si="12"/>
        <v>55.128999999999998</v>
      </c>
      <c r="BL54" s="107">
        <f t="shared" si="12"/>
        <v>57.370999999999995</v>
      </c>
      <c r="BM54" s="107">
        <f t="shared" si="12"/>
        <v>57.521999999999998</v>
      </c>
      <c r="BN54" s="107">
        <f t="shared" si="12"/>
        <v>185.73699999999999</v>
      </c>
      <c r="BO54" s="107">
        <f t="shared" ref="BO54:CX54" si="13">BO18+BO28+BO42</f>
        <v>78.396999999999991</v>
      </c>
      <c r="BP54" s="107">
        <f t="shared" si="13"/>
        <v>67.134</v>
      </c>
      <c r="BQ54" s="107">
        <f t="shared" si="13"/>
        <v>61.548999999999992</v>
      </c>
      <c r="BR54" s="107">
        <f t="shared" si="13"/>
        <v>226.376</v>
      </c>
      <c r="BS54" s="107">
        <f t="shared" si="13"/>
        <v>221.42400000000001</v>
      </c>
      <c r="BT54" s="107">
        <f t="shared" si="13"/>
        <v>186.749</v>
      </c>
      <c r="BU54" s="107">
        <f t="shared" si="13"/>
        <v>186.06100000000001</v>
      </c>
      <c r="BV54" s="107">
        <f t="shared" si="13"/>
        <v>314.59199999999998</v>
      </c>
      <c r="BW54" s="107">
        <f t="shared" si="13"/>
        <v>243.74100000000001</v>
      </c>
      <c r="BX54" s="107">
        <f t="shared" si="13"/>
        <v>243.7</v>
      </c>
      <c r="BY54" s="107">
        <f t="shared" si="13"/>
        <v>250.30600000000001</v>
      </c>
      <c r="BZ54" s="107">
        <f t="shared" si="13"/>
        <v>37.722999999999999</v>
      </c>
      <c r="CA54" s="107">
        <f t="shared" si="13"/>
        <v>33.04</v>
      </c>
      <c r="CB54" s="107">
        <f t="shared" si="13"/>
        <v>33.179000000000002</v>
      </c>
      <c r="CC54" s="107">
        <f t="shared" si="13"/>
        <v>50.026000000000003</v>
      </c>
      <c r="CD54" s="107">
        <f t="shared" si="13"/>
        <v>49.183</v>
      </c>
      <c r="CE54" s="107">
        <f t="shared" si="13"/>
        <v>38.439</v>
      </c>
      <c r="CF54" s="107">
        <f t="shared" si="13"/>
        <v>35.945999999999998</v>
      </c>
      <c r="CG54" s="107">
        <f t="shared" si="13"/>
        <v>45.275999999999996</v>
      </c>
      <c r="CH54" s="107">
        <f t="shared" si="13"/>
        <v>58.775999999999996</v>
      </c>
      <c r="CI54" s="107">
        <f t="shared" si="13"/>
        <v>88.513000000000005</v>
      </c>
      <c r="CJ54" s="107">
        <f t="shared" si="13"/>
        <v>57.823999999999998</v>
      </c>
      <c r="CK54" s="107">
        <f t="shared" si="13"/>
        <v>60.573999999999998</v>
      </c>
      <c r="CL54" s="107">
        <f t="shared" si="13"/>
        <v>61.141000000000005</v>
      </c>
      <c r="CM54" s="107">
        <f t="shared" si="13"/>
        <v>58.375999999999998</v>
      </c>
      <c r="CN54" s="107">
        <f t="shared" si="13"/>
        <v>39.501000000000005</v>
      </c>
      <c r="CO54" s="107">
        <f t="shared" si="13"/>
        <v>36.210999999999999</v>
      </c>
      <c r="CP54" s="107">
        <f t="shared" si="13"/>
        <v>22.686</v>
      </c>
      <c r="CQ54" s="107">
        <f t="shared" si="13"/>
        <v>21.617000000000001</v>
      </c>
      <c r="CR54" s="107">
        <f t="shared" si="13"/>
        <v>34.984999999999999</v>
      </c>
      <c r="CS54" s="107">
        <f t="shared" si="13"/>
        <v>44.987000000000002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1952.2262499999997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-110.8</v>
      </c>
      <c r="C5" s="25">
        <v>-47.9</v>
      </c>
      <c r="D5" s="25">
        <v>116.9</v>
      </c>
      <c r="E5" s="25">
        <v>199.8</v>
      </c>
      <c r="F5" s="25">
        <v>107.1</v>
      </c>
      <c r="G5" s="25">
        <v>167.5</v>
      </c>
      <c r="H5" s="25">
        <v>163.5</v>
      </c>
      <c r="I5" s="25">
        <v>164.8</v>
      </c>
      <c r="J5" s="25">
        <v>5.6</v>
      </c>
      <c r="K5" s="25">
        <v>33.4</v>
      </c>
      <c r="L5" s="25">
        <v>33.1</v>
      </c>
      <c r="M5" s="25">
        <v>14.8</v>
      </c>
      <c r="N5" s="25">
        <v>13.1</v>
      </c>
      <c r="O5" s="25">
        <v>3.8</v>
      </c>
      <c r="P5" s="25">
        <v>-20.9</v>
      </c>
      <c r="Q5" s="25">
        <v>-31</v>
      </c>
      <c r="R5" s="25">
        <v>-17</v>
      </c>
      <c r="S5" s="25">
        <v>23.1</v>
      </c>
      <c r="T5" s="25">
        <v>27.8</v>
      </c>
      <c r="U5" s="25">
        <v>10.7</v>
      </c>
      <c r="V5" s="25">
        <v>58.5</v>
      </c>
      <c r="W5" s="25">
        <v>0.7</v>
      </c>
      <c r="X5" s="25">
        <v>32.299999999999997</v>
      </c>
      <c r="Y5" s="25">
        <v>-30.6</v>
      </c>
      <c r="Z5" s="25">
        <v>116.7</v>
      </c>
      <c r="AA5" s="25">
        <v>29.8</v>
      </c>
      <c r="AB5" s="25">
        <v>43.4</v>
      </c>
      <c r="AC5" s="25">
        <v>-57.3</v>
      </c>
      <c r="AD5" s="25">
        <v>-15</v>
      </c>
      <c r="AE5" s="25">
        <v>30</v>
      </c>
      <c r="AF5" s="25">
        <v>6.2</v>
      </c>
      <c r="AG5" s="25">
        <v>17.899999999999999</v>
      </c>
      <c r="AH5" s="25">
        <v>-6.4</v>
      </c>
      <c r="AI5" s="25">
        <v>65.3</v>
      </c>
      <c r="AJ5" s="25">
        <v>86.5</v>
      </c>
      <c r="AK5" s="25"/>
      <c r="AL5" s="25">
        <v>37</v>
      </c>
      <c r="AM5" s="25">
        <v>10.1</v>
      </c>
      <c r="AN5" s="25"/>
      <c r="AO5" s="25">
        <v>48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>
        <v>-1.1000000000000001</v>
      </c>
      <c r="BF5" s="25"/>
      <c r="BG5" s="25"/>
      <c r="BH5" s="25">
        <v>-17.8</v>
      </c>
      <c r="BI5" s="25">
        <v>-21.2</v>
      </c>
      <c r="BJ5" s="25">
        <v>-21.1</v>
      </c>
      <c r="BK5" s="25">
        <v>-21.2</v>
      </c>
      <c r="BL5" s="25">
        <v>-27</v>
      </c>
      <c r="BM5" s="25">
        <v>-23.2</v>
      </c>
      <c r="BN5" s="25">
        <v>24.7</v>
      </c>
      <c r="BO5" s="25">
        <v>-0.1</v>
      </c>
      <c r="BP5" s="25">
        <v>-0.8</v>
      </c>
      <c r="BQ5" s="25">
        <v>-19.8</v>
      </c>
      <c r="BR5" s="25">
        <v>208.9</v>
      </c>
      <c r="BS5" s="25">
        <v>201.5</v>
      </c>
      <c r="BT5" s="25">
        <v>86.7</v>
      </c>
      <c r="BU5" s="25">
        <v>20.900000000000006</v>
      </c>
      <c r="BV5" s="25">
        <v>38.299999999999983</v>
      </c>
      <c r="BW5" s="25">
        <v>-42.699999999999989</v>
      </c>
      <c r="BX5" s="25">
        <v>-82.4</v>
      </c>
      <c r="BY5" s="25">
        <v>-136.19999999999999</v>
      </c>
      <c r="BZ5" s="25">
        <v>-26.5</v>
      </c>
      <c r="CA5" s="25">
        <v>-11.6</v>
      </c>
      <c r="CB5" s="25">
        <v>-24.1</v>
      </c>
      <c r="CC5" s="25">
        <v>-49.4</v>
      </c>
      <c r="CD5" s="25">
        <v>-48.6</v>
      </c>
      <c r="CE5" s="25">
        <v>-37.799999999999997</v>
      </c>
      <c r="CF5" s="25">
        <v>-35.299999999999997</v>
      </c>
      <c r="CG5" s="25">
        <v>-44.7</v>
      </c>
      <c r="CH5" s="25">
        <v>-58.2</v>
      </c>
      <c r="CI5" s="25">
        <v>-87.9</v>
      </c>
      <c r="CJ5" s="25">
        <v>-57.2</v>
      </c>
      <c r="CK5" s="25">
        <v>-60</v>
      </c>
      <c r="CL5" s="25">
        <v>-60.5</v>
      </c>
      <c r="CM5" s="25">
        <v>-57.8</v>
      </c>
      <c r="CN5" s="25">
        <v>-38.9</v>
      </c>
      <c r="CO5" s="25">
        <v>-35.6</v>
      </c>
      <c r="CP5" s="25">
        <v>-22.1</v>
      </c>
      <c r="CQ5" s="25">
        <v>-20</v>
      </c>
      <c r="CR5" s="25">
        <v>-9.3000000000000007</v>
      </c>
      <c r="CS5" s="25">
        <v>-9.3000000000000007</v>
      </c>
      <c r="CT5" s="26"/>
      <c r="CU5" s="26"/>
      <c r="CV5" s="26"/>
      <c r="CW5" s="27"/>
      <c r="CX5" s="132">
        <f t="array" ref="CX5">SUMPRODUCT(B5:CW5*0.25)</f>
        <v>175.52500000000012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187.93</v>
      </c>
      <c r="C8" s="138">
        <v>182.97</v>
      </c>
      <c r="D8" s="138">
        <v>170.84</v>
      </c>
      <c r="E8" s="138">
        <v>161.91</v>
      </c>
      <c r="F8" s="138">
        <v>167.24</v>
      </c>
      <c r="G8" s="138">
        <v>163.01</v>
      </c>
      <c r="H8" s="138">
        <v>160.09</v>
      </c>
      <c r="I8" s="138">
        <v>151.82</v>
      </c>
      <c r="J8" s="138">
        <v>148.79</v>
      </c>
      <c r="K8" s="138">
        <v>146.97999999999999</v>
      </c>
      <c r="L8" s="138">
        <v>146.54</v>
      </c>
      <c r="M8" s="138">
        <v>147.35</v>
      </c>
      <c r="N8" s="138">
        <v>144.94999999999999</v>
      </c>
      <c r="O8" s="138">
        <v>149.22</v>
      </c>
      <c r="P8" s="138">
        <v>148.28</v>
      </c>
      <c r="Q8" s="138">
        <v>149.57</v>
      </c>
      <c r="R8" s="138">
        <v>148.79</v>
      </c>
      <c r="S8" s="138">
        <v>143.04</v>
      </c>
      <c r="T8" s="138">
        <v>145.32</v>
      </c>
      <c r="U8" s="138">
        <v>147.97999999999999</v>
      </c>
      <c r="V8" s="138">
        <v>143.57</v>
      </c>
      <c r="W8" s="138">
        <v>150.78</v>
      </c>
      <c r="X8" s="138">
        <v>153.80000000000001</v>
      </c>
      <c r="Y8" s="138">
        <v>169</v>
      </c>
      <c r="Z8" s="138">
        <v>173.47</v>
      </c>
      <c r="AA8" s="138">
        <v>185.94</v>
      </c>
      <c r="AB8" s="138">
        <v>187.85</v>
      </c>
      <c r="AC8" s="138">
        <v>187.36</v>
      </c>
      <c r="AD8" s="138">
        <v>194.22</v>
      </c>
      <c r="AE8" s="138">
        <v>190.88</v>
      </c>
      <c r="AF8" s="138">
        <v>185.41</v>
      </c>
      <c r="AG8" s="138">
        <v>156.83000000000001</v>
      </c>
      <c r="AH8" s="138">
        <v>165.29</v>
      </c>
      <c r="AI8" s="138">
        <v>129.88999999999999</v>
      </c>
      <c r="AJ8" s="138">
        <v>121.72</v>
      </c>
      <c r="AK8" s="138">
        <v>121.06</v>
      </c>
      <c r="AL8" s="138">
        <v>131.94999999999999</v>
      </c>
      <c r="AM8" s="138">
        <v>128.43</v>
      </c>
      <c r="AN8" s="138">
        <v>121.05</v>
      </c>
      <c r="AO8" s="138">
        <v>114.32</v>
      </c>
      <c r="AP8" s="138">
        <v>113.47</v>
      </c>
      <c r="AQ8" s="138">
        <v>102.5</v>
      </c>
      <c r="AR8" s="138">
        <v>59.05</v>
      </c>
      <c r="AS8" s="138">
        <v>2.02</v>
      </c>
      <c r="AT8" s="138">
        <v>95.3</v>
      </c>
      <c r="AU8" s="138">
        <v>87.9</v>
      </c>
      <c r="AV8" s="138">
        <v>87.9</v>
      </c>
      <c r="AW8" s="138">
        <v>87.9</v>
      </c>
      <c r="AX8" s="138">
        <v>88</v>
      </c>
      <c r="AY8" s="138">
        <v>89.3</v>
      </c>
      <c r="AZ8" s="138">
        <v>93.62</v>
      </c>
      <c r="BA8" s="138">
        <v>123.15</v>
      </c>
      <c r="BB8" s="138">
        <v>110.88</v>
      </c>
      <c r="BC8" s="138">
        <v>114.37</v>
      </c>
      <c r="BD8" s="138">
        <v>121.38</v>
      </c>
      <c r="BE8" s="138">
        <v>129.88</v>
      </c>
      <c r="BF8" s="138">
        <v>92.1</v>
      </c>
      <c r="BG8" s="138">
        <v>129.38</v>
      </c>
      <c r="BH8" s="138">
        <v>131.80000000000001</v>
      </c>
      <c r="BI8" s="138">
        <v>131.91999999999999</v>
      </c>
      <c r="BJ8" s="138">
        <v>138.56</v>
      </c>
      <c r="BK8" s="138">
        <v>136.24</v>
      </c>
      <c r="BL8" s="138">
        <v>140</v>
      </c>
      <c r="BM8" s="138">
        <v>146.19</v>
      </c>
      <c r="BN8" s="138">
        <v>125.56</v>
      </c>
      <c r="BO8" s="138">
        <v>132.16999999999999</v>
      </c>
      <c r="BP8" s="138">
        <v>134.72</v>
      </c>
      <c r="BQ8" s="138">
        <v>151.30000000000001</v>
      </c>
      <c r="BR8" s="138">
        <v>140.1</v>
      </c>
      <c r="BS8" s="138">
        <v>165</v>
      </c>
      <c r="BT8" s="138">
        <v>179</v>
      </c>
      <c r="BU8" s="138">
        <v>202.74</v>
      </c>
      <c r="BV8" s="138">
        <v>172.4</v>
      </c>
      <c r="BW8" s="138">
        <v>177.82</v>
      </c>
      <c r="BX8" s="138">
        <v>187.56</v>
      </c>
      <c r="BY8" s="138">
        <v>198.79</v>
      </c>
      <c r="BZ8" s="138">
        <v>192</v>
      </c>
      <c r="CA8" s="138">
        <v>198.24</v>
      </c>
      <c r="CB8" s="138">
        <v>208.55</v>
      </c>
      <c r="CC8" s="138">
        <v>218.02</v>
      </c>
      <c r="CD8" s="138">
        <v>209.4</v>
      </c>
      <c r="CE8" s="138">
        <v>205.91</v>
      </c>
      <c r="CF8" s="138">
        <v>207.17</v>
      </c>
      <c r="CG8" s="138">
        <v>210.19</v>
      </c>
      <c r="CH8" s="138">
        <v>215.88</v>
      </c>
      <c r="CI8" s="138">
        <v>207.22</v>
      </c>
      <c r="CJ8" s="138">
        <v>191.5</v>
      </c>
      <c r="CK8" s="138">
        <v>183</v>
      </c>
      <c r="CL8" s="138">
        <v>195.87</v>
      </c>
      <c r="CM8" s="138">
        <v>192</v>
      </c>
      <c r="CN8" s="138">
        <v>187.26</v>
      </c>
      <c r="CO8" s="138">
        <v>180.08</v>
      </c>
      <c r="CP8" s="138">
        <v>191.13</v>
      </c>
      <c r="CQ8" s="138">
        <v>177.9</v>
      </c>
      <c r="CR8" s="138">
        <v>170.41</v>
      </c>
      <c r="CS8" s="138">
        <v>158.49</v>
      </c>
      <c r="CT8" s="139"/>
      <c r="CU8" s="139"/>
      <c r="CV8" s="139"/>
      <c r="CW8" s="140"/>
      <c r="CX8" s="141">
        <f>IF(SUM(B8:CW8)&lt;&gt;0,AVERAGEIF(B8:CW8,"&lt;&gt;"""),"")</f>
        <v>152.55864583333332</v>
      </c>
    </row>
    <row r="9" spans="1:102" ht="24.95" customHeight="1" thickBot="1" x14ac:dyDescent="0.25">
      <c r="A9" s="133" t="s">
        <v>6</v>
      </c>
      <c r="B9" s="42">
        <v>175.91249999999999</v>
      </c>
      <c r="C9" s="43">
        <v>175.91249999999999</v>
      </c>
      <c r="D9" s="43">
        <v>175.91249999999999</v>
      </c>
      <c r="E9" s="43">
        <v>175.91249999999999</v>
      </c>
      <c r="F9" s="43">
        <v>160.54</v>
      </c>
      <c r="G9" s="43">
        <v>160.54</v>
      </c>
      <c r="H9" s="43">
        <v>160.54</v>
      </c>
      <c r="I9" s="43">
        <v>160.54</v>
      </c>
      <c r="J9" s="43">
        <v>147.41499999999999</v>
      </c>
      <c r="K9" s="43">
        <v>147.41499999999999</v>
      </c>
      <c r="L9" s="43">
        <v>147.41499999999999</v>
      </c>
      <c r="M9" s="43">
        <v>147.41499999999999</v>
      </c>
      <c r="N9" s="43">
        <v>148.005</v>
      </c>
      <c r="O9" s="43">
        <v>148.005</v>
      </c>
      <c r="P9" s="43">
        <v>148.005</v>
      </c>
      <c r="Q9" s="43">
        <v>148.005</v>
      </c>
      <c r="R9" s="43">
        <v>146.2825</v>
      </c>
      <c r="S9" s="43">
        <v>146.2825</v>
      </c>
      <c r="T9" s="43">
        <v>146.2825</v>
      </c>
      <c r="U9" s="43">
        <v>146.2825</v>
      </c>
      <c r="V9" s="43">
        <v>154.28749999999999</v>
      </c>
      <c r="W9" s="43">
        <v>154.28749999999999</v>
      </c>
      <c r="X9" s="43">
        <v>154.28749999999999</v>
      </c>
      <c r="Y9" s="43">
        <v>154.28749999999999</v>
      </c>
      <c r="Z9" s="43">
        <v>183.655</v>
      </c>
      <c r="AA9" s="43">
        <v>183.655</v>
      </c>
      <c r="AB9" s="43">
        <v>183.655</v>
      </c>
      <c r="AC9" s="43">
        <v>183.655</v>
      </c>
      <c r="AD9" s="43">
        <v>181.83500000000001</v>
      </c>
      <c r="AE9" s="43">
        <v>181.83500000000001</v>
      </c>
      <c r="AF9" s="43">
        <v>181.83500000000001</v>
      </c>
      <c r="AG9" s="43">
        <v>181.83500000000001</v>
      </c>
      <c r="AH9" s="43">
        <v>134.49</v>
      </c>
      <c r="AI9" s="43">
        <v>134.49</v>
      </c>
      <c r="AJ9" s="43">
        <v>134.49</v>
      </c>
      <c r="AK9" s="43">
        <v>134.49</v>
      </c>
      <c r="AL9" s="43">
        <v>123.9375</v>
      </c>
      <c r="AM9" s="43">
        <v>123.9375</v>
      </c>
      <c r="AN9" s="43">
        <v>123.9375</v>
      </c>
      <c r="AO9" s="43">
        <v>123.9375</v>
      </c>
      <c r="AP9" s="43">
        <v>69.260000000000005</v>
      </c>
      <c r="AQ9" s="43">
        <v>69.260000000000005</v>
      </c>
      <c r="AR9" s="43">
        <v>69.260000000000005</v>
      </c>
      <c r="AS9" s="43">
        <v>69.260000000000005</v>
      </c>
      <c r="AT9" s="43">
        <v>89.75</v>
      </c>
      <c r="AU9" s="43">
        <v>89.75</v>
      </c>
      <c r="AV9" s="43">
        <v>89.75</v>
      </c>
      <c r="AW9" s="43">
        <v>89.75</v>
      </c>
      <c r="AX9" s="43">
        <v>98.517499999999998</v>
      </c>
      <c r="AY9" s="43">
        <v>98.517499999999998</v>
      </c>
      <c r="AZ9" s="43">
        <v>98.517499999999998</v>
      </c>
      <c r="BA9" s="43">
        <v>98.517499999999998</v>
      </c>
      <c r="BB9" s="43">
        <v>119.1275</v>
      </c>
      <c r="BC9" s="43">
        <v>119.1275</v>
      </c>
      <c r="BD9" s="43">
        <v>119.1275</v>
      </c>
      <c r="BE9" s="43">
        <v>119.1275</v>
      </c>
      <c r="BF9" s="43">
        <v>121.3</v>
      </c>
      <c r="BG9" s="43">
        <v>121.3</v>
      </c>
      <c r="BH9" s="43">
        <v>121.3</v>
      </c>
      <c r="BI9" s="43">
        <v>121.3</v>
      </c>
      <c r="BJ9" s="43">
        <v>140.2475</v>
      </c>
      <c r="BK9" s="43">
        <v>140.2475</v>
      </c>
      <c r="BL9" s="43">
        <v>140.2475</v>
      </c>
      <c r="BM9" s="43">
        <v>140.2475</v>
      </c>
      <c r="BN9" s="43">
        <v>135.9375</v>
      </c>
      <c r="BO9" s="43">
        <v>135.9375</v>
      </c>
      <c r="BP9" s="43">
        <v>135.9375</v>
      </c>
      <c r="BQ9" s="43">
        <v>135.9375</v>
      </c>
      <c r="BR9" s="43">
        <v>171.71</v>
      </c>
      <c r="BS9" s="43">
        <v>171.71</v>
      </c>
      <c r="BT9" s="43">
        <v>171.71</v>
      </c>
      <c r="BU9" s="43">
        <v>171.71</v>
      </c>
      <c r="BV9" s="43">
        <v>184.14250000000001</v>
      </c>
      <c r="BW9" s="43">
        <v>184.14250000000001</v>
      </c>
      <c r="BX9" s="43">
        <v>184.14250000000001</v>
      </c>
      <c r="BY9" s="43">
        <v>184.14250000000001</v>
      </c>
      <c r="BZ9" s="43">
        <v>204.20249999999999</v>
      </c>
      <c r="CA9" s="43">
        <v>204.20249999999999</v>
      </c>
      <c r="CB9" s="43">
        <v>204.20249999999999</v>
      </c>
      <c r="CC9" s="43">
        <v>204.20249999999999</v>
      </c>
      <c r="CD9" s="43">
        <v>208.16749999999999</v>
      </c>
      <c r="CE9" s="43">
        <v>208.16749999999999</v>
      </c>
      <c r="CF9" s="43">
        <v>208.16749999999999</v>
      </c>
      <c r="CG9" s="43">
        <v>208.16749999999999</v>
      </c>
      <c r="CH9" s="43">
        <v>199.4</v>
      </c>
      <c r="CI9" s="43">
        <v>199.4</v>
      </c>
      <c r="CJ9" s="43">
        <v>199.4</v>
      </c>
      <c r="CK9" s="43">
        <v>199.4</v>
      </c>
      <c r="CL9" s="43">
        <v>188.80250000000001</v>
      </c>
      <c r="CM9" s="43">
        <v>188.80250000000001</v>
      </c>
      <c r="CN9" s="43">
        <v>188.80250000000001</v>
      </c>
      <c r="CO9" s="43">
        <v>188.80250000000001</v>
      </c>
      <c r="CP9" s="43">
        <v>174.48249999999999</v>
      </c>
      <c r="CQ9" s="43">
        <v>174.48249999999999</v>
      </c>
      <c r="CR9" s="43">
        <v>174.48249999999999</v>
      </c>
      <c r="CS9" s="43">
        <v>174.48249999999999</v>
      </c>
      <c r="CT9" s="44"/>
      <c r="CU9" s="44"/>
      <c r="CV9" s="44"/>
      <c r="CW9" s="45"/>
      <c r="CX9" s="142">
        <f>IF(SUM(B9:CW9)&lt;&gt;0,AVERAGEIF(B9:CW9,"&lt;&gt;"""),"")</f>
        <v>152.55864583333317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110.8</v>
      </c>
      <c r="C14" s="149">
        <v>47.9</v>
      </c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>
        <v>20.9</v>
      </c>
      <c r="Q14" s="149">
        <v>31</v>
      </c>
      <c r="R14" s="149">
        <v>17</v>
      </c>
      <c r="S14" s="149"/>
      <c r="T14" s="149"/>
      <c r="U14" s="149"/>
      <c r="V14" s="149"/>
      <c r="W14" s="149"/>
      <c r="X14" s="149"/>
      <c r="Y14" s="149">
        <v>30.6</v>
      </c>
      <c r="Z14" s="149"/>
      <c r="AA14" s="149"/>
      <c r="AB14" s="149"/>
      <c r="AC14" s="149">
        <v>57.3</v>
      </c>
      <c r="AD14" s="149">
        <v>15</v>
      </c>
      <c r="AE14" s="149"/>
      <c r="AF14" s="149"/>
      <c r="AG14" s="149"/>
      <c r="AH14" s="149">
        <v>6.4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>
        <v>1.1000000000000001</v>
      </c>
      <c r="BF14" s="149"/>
      <c r="BG14" s="149"/>
      <c r="BH14" s="149">
        <v>17.8</v>
      </c>
      <c r="BI14" s="149">
        <v>21.2</v>
      </c>
      <c r="BJ14" s="149">
        <v>21.1</v>
      </c>
      <c r="BK14" s="149">
        <v>21.2</v>
      </c>
      <c r="BL14" s="149">
        <v>27</v>
      </c>
      <c r="BM14" s="149">
        <v>23.2</v>
      </c>
      <c r="BN14" s="149"/>
      <c r="BO14" s="149">
        <v>0.1</v>
      </c>
      <c r="BP14" s="149">
        <v>0.8</v>
      </c>
      <c r="BQ14" s="149">
        <v>19.8</v>
      </c>
      <c r="BR14" s="149"/>
      <c r="BS14" s="149"/>
      <c r="BT14" s="149">
        <v>80.2</v>
      </c>
      <c r="BU14" s="149">
        <v>146</v>
      </c>
      <c r="BV14" s="149"/>
      <c r="BW14" s="149"/>
      <c r="BX14" s="149"/>
      <c r="BY14" s="149"/>
      <c r="BZ14" s="149">
        <v>26.5</v>
      </c>
      <c r="CA14" s="149">
        <v>11.6</v>
      </c>
      <c r="CB14" s="149">
        <v>24.1</v>
      </c>
      <c r="CC14" s="149">
        <v>49.4</v>
      </c>
      <c r="CD14" s="149">
        <v>48.6</v>
      </c>
      <c r="CE14" s="149">
        <v>37.799999999999997</v>
      </c>
      <c r="CF14" s="149">
        <v>35.299999999999997</v>
      </c>
      <c r="CG14" s="149">
        <v>44.7</v>
      </c>
      <c r="CH14" s="149">
        <v>58.2</v>
      </c>
      <c r="CI14" s="149">
        <v>87.9</v>
      </c>
      <c r="CJ14" s="149">
        <v>57.2</v>
      </c>
      <c r="CK14" s="149">
        <v>60</v>
      </c>
      <c r="CL14" s="149">
        <v>60.5</v>
      </c>
      <c r="CM14" s="149">
        <v>57.8</v>
      </c>
      <c r="CN14" s="149">
        <v>38.9</v>
      </c>
      <c r="CO14" s="149">
        <v>35.6</v>
      </c>
      <c r="CP14" s="149">
        <v>22.1</v>
      </c>
      <c r="CQ14" s="149">
        <v>20</v>
      </c>
      <c r="CR14" s="149">
        <v>9.3000000000000007</v>
      </c>
      <c r="CS14" s="149">
        <v>9.3000000000000007</v>
      </c>
      <c r="CT14" s="150"/>
      <c r="CU14" s="150"/>
      <c r="CV14" s="150"/>
      <c r="CW14" s="151"/>
      <c r="CX14" s="152">
        <f t="array" ref="CX14">SUMPRODUCT(B14:CW14*0.25)</f>
        <v>377.8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243.1</v>
      </c>
      <c r="BW16" s="155">
        <v>243.1</v>
      </c>
      <c r="BX16" s="155">
        <v>243.1</v>
      </c>
      <c r="BY16" s="155">
        <v>243.1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243.1</v>
      </c>
    </row>
    <row r="17" spans="1:102" ht="30" customHeight="1" thickBot="1" x14ac:dyDescent="0.25">
      <c r="A17" s="105" t="s">
        <v>54</v>
      </c>
      <c r="B17" s="159">
        <f>SUM(B12:B16)</f>
        <v>110.8</v>
      </c>
      <c r="C17" s="160">
        <f t="shared" ref="C17:BN17" si="0">SUM(C12:C16)</f>
        <v>47.9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20.9</v>
      </c>
      <c r="Q17" s="160">
        <f t="shared" si="0"/>
        <v>31</v>
      </c>
      <c r="R17" s="160">
        <f t="shared" si="0"/>
        <v>17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30.6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57.3</v>
      </c>
      <c r="AD17" s="160">
        <f t="shared" si="0"/>
        <v>15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6.4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1.1000000000000001</v>
      </c>
      <c r="BF17" s="160">
        <f t="shared" si="0"/>
        <v>0</v>
      </c>
      <c r="BG17" s="160">
        <f t="shared" si="0"/>
        <v>0</v>
      </c>
      <c r="BH17" s="160">
        <f t="shared" si="0"/>
        <v>17.8</v>
      </c>
      <c r="BI17" s="160">
        <f t="shared" si="0"/>
        <v>21.2</v>
      </c>
      <c r="BJ17" s="160">
        <f t="shared" si="0"/>
        <v>21.1</v>
      </c>
      <c r="BK17" s="160">
        <f t="shared" si="0"/>
        <v>21.2</v>
      </c>
      <c r="BL17" s="160">
        <f t="shared" si="0"/>
        <v>27</v>
      </c>
      <c r="BM17" s="160">
        <f t="shared" si="0"/>
        <v>23.2</v>
      </c>
      <c r="BN17" s="160">
        <f t="shared" si="0"/>
        <v>0</v>
      </c>
      <c r="BO17" s="160">
        <f t="shared" ref="BO17:CW17" si="1">SUM(BO12:BO16)</f>
        <v>0.1</v>
      </c>
      <c r="BP17" s="160">
        <f t="shared" si="1"/>
        <v>0.8</v>
      </c>
      <c r="BQ17" s="160">
        <f t="shared" si="1"/>
        <v>19.8</v>
      </c>
      <c r="BR17" s="160">
        <f t="shared" si="1"/>
        <v>0</v>
      </c>
      <c r="BS17" s="160">
        <f t="shared" si="1"/>
        <v>0</v>
      </c>
      <c r="BT17" s="160">
        <f t="shared" si="1"/>
        <v>80.2</v>
      </c>
      <c r="BU17" s="160">
        <f t="shared" si="1"/>
        <v>146</v>
      </c>
      <c r="BV17" s="160">
        <f t="shared" si="1"/>
        <v>243.1</v>
      </c>
      <c r="BW17" s="160">
        <f t="shared" si="1"/>
        <v>243.1</v>
      </c>
      <c r="BX17" s="160">
        <f t="shared" si="1"/>
        <v>243.1</v>
      </c>
      <c r="BY17" s="160">
        <f t="shared" si="1"/>
        <v>243.1</v>
      </c>
      <c r="BZ17" s="160">
        <f t="shared" si="1"/>
        <v>26.5</v>
      </c>
      <c r="CA17" s="160">
        <f t="shared" si="1"/>
        <v>11.6</v>
      </c>
      <c r="CB17" s="160">
        <f t="shared" si="1"/>
        <v>24.1</v>
      </c>
      <c r="CC17" s="160">
        <f t="shared" si="1"/>
        <v>49.4</v>
      </c>
      <c r="CD17" s="160">
        <f t="shared" si="1"/>
        <v>48.6</v>
      </c>
      <c r="CE17" s="160">
        <f t="shared" si="1"/>
        <v>37.799999999999997</v>
      </c>
      <c r="CF17" s="160">
        <f t="shared" si="1"/>
        <v>35.299999999999997</v>
      </c>
      <c r="CG17" s="160">
        <f t="shared" si="1"/>
        <v>44.7</v>
      </c>
      <c r="CH17" s="160">
        <f t="shared" si="1"/>
        <v>58.2</v>
      </c>
      <c r="CI17" s="160">
        <f t="shared" si="1"/>
        <v>87.9</v>
      </c>
      <c r="CJ17" s="160">
        <f t="shared" si="1"/>
        <v>57.2</v>
      </c>
      <c r="CK17" s="160">
        <f t="shared" si="1"/>
        <v>60</v>
      </c>
      <c r="CL17" s="160">
        <f t="shared" si="1"/>
        <v>60.5</v>
      </c>
      <c r="CM17" s="160">
        <f t="shared" si="1"/>
        <v>57.8</v>
      </c>
      <c r="CN17" s="160">
        <f t="shared" si="1"/>
        <v>38.9</v>
      </c>
      <c r="CO17" s="160">
        <f t="shared" si="1"/>
        <v>35.6</v>
      </c>
      <c r="CP17" s="160">
        <f t="shared" si="1"/>
        <v>22.1</v>
      </c>
      <c r="CQ17" s="160">
        <f t="shared" si="1"/>
        <v>20</v>
      </c>
      <c r="CR17" s="160">
        <f t="shared" si="1"/>
        <v>9.3000000000000007</v>
      </c>
      <c r="CS17" s="160">
        <f t="shared" si="1"/>
        <v>9.3000000000000007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620.9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>
        <v>116.9</v>
      </c>
      <c r="E22" s="149">
        <v>199.8</v>
      </c>
      <c r="F22" s="149">
        <v>107.1</v>
      </c>
      <c r="G22" s="149">
        <v>167.5</v>
      </c>
      <c r="H22" s="149">
        <v>163.5</v>
      </c>
      <c r="I22" s="149">
        <v>164.8</v>
      </c>
      <c r="J22" s="149">
        <v>5.6</v>
      </c>
      <c r="K22" s="149">
        <v>33.4</v>
      </c>
      <c r="L22" s="149">
        <v>33.1</v>
      </c>
      <c r="M22" s="149">
        <v>14.8</v>
      </c>
      <c r="N22" s="149">
        <v>13.1</v>
      </c>
      <c r="O22" s="149">
        <v>3.8</v>
      </c>
      <c r="P22" s="149"/>
      <c r="Q22" s="149"/>
      <c r="R22" s="149"/>
      <c r="S22" s="149">
        <v>23.1</v>
      </c>
      <c r="T22" s="149">
        <v>27.8</v>
      </c>
      <c r="U22" s="149">
        <v>10.7</v>
      </c>
      <c r="V22" s="149">
        <v>58.5</v>
      </c>
      <c r="W22" s="149">
        <v>0.7</v>
      </c>
      <c r="X22" s="149">
        <v>32.299999999999997</v>
      </c>
      <c r="Y22" s="149"/>
      <c r="Z22" s="149">
        <v>116.7</v>
      </c>
      <c r="AA22" s="149">
        <v>29.8</v>
      </c>
      <c r="AB22" s="149">
        <v>43.4</v>
      </c>
      <c r="AC22" s="149"/>
      <c r="AD22" s="149"/>
      <c r="AE22" s="149">
        <v>30</v>
      </c>
      <c r="AF22" s="149">
        <v>6.2</v>
      </c>
      <c r="AG22" s="149">
        <v>17.899999999999999</v>
      </c>
      <c r="AH22" s="149"/>
      <c r="AI22" s="149">
        <v>65.3</v>
      </c>
      <c r="AJ22" s="149">
        <v>86.5</v>
      </c>
      <c r="AK22" s="149"/>
      <c r="AL22" s="149">
        <v>37</v>
      </c>
      <c r="AM22" s="149">
        <v>10.1</v>
      </c>
      <c r="AN22" s="149"/>
      <c r="AO22" s="149">
        <v>48</v>
      </c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>
        <v>24.7</v>
      </c>
      <c r="BO22" s="149"/>
      <c r="BP22" s="149"/>
      <c r="BQ22" s="149"/>
      <c r="BR22" s="149">
        <v>42</v>
      </c>
      <c r="BS22" s="149">
        <v>34.6</v>
      </c>
      <c r="BT22" s="149"/>
      <c r="BU22" s="149"/>
      <c r="BV22" s="149">
        <v>281.39999999999998</v>
      </c>
      <c r="BW22" s="149">
        <v>200.4</v>
      </c>
      <c r="BX22" s="149">
        <v>160.69999999999999</v>
      </c>
      <c r="BY22" s="149">
        <v>106.9</v>
      </c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629.52499999999998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166.9</v>
      </c>
      <c r="BS24" s="155">
        <v>166.9</v>
      </c>
      <c r="BT24" s="155">
        <v>166.9</v>
      </c>
      <c r="BU24" s="155">
        <v>166.9</v>
      </c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166.9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116.9</v>
      </c>
      <c r="E25" s="160">
        <f t="shared" si="2"/>
        <v>199.8</v>
      </c>
      <c r="F25" s="160">
        <f t="shared" si="2"/>
        <v>107.1</v>
      </c>
      <c r="G25" s="160">
        <f t="shared" si="2"/>
        <v>167.5</v>
      </c>
      <c r="H25" s="160">
        <f t="shared" si="2"/>
        <v>163.5</v>
      </c>
      <c r="I25" s="160">
        <f t="shared" si="2"/>
        <v>164.8</v>
      </c>
      <c r="J25" s="160">
        <f t="shared" si="2"/>
        <v>5.6</v>
      </c>
      <c r="K25" s="160">
        <f t="shared" si="2"/>
        <v>33.4</v>
      </c>
      <c r="L25" s="160">
        <f t="shared" si="2"/>
        <v>33.1</v>
      </c>
      <c r="M25" s="160">
        <f t="shared" si="2"/>
        <v>14.8</v>
      </c>
      <c r="N25" s="160">
        <f t="shared" si="2"/>
        <v>13.1</v>
      </c>
      <c r="O25" s="160">
        <f t="shared" si="2"/>
        <v>3.8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23.1</v>
      </c>
      <c r="T25" s="160">
        <f t="shared" si="2"/>
        <v>27.8</v>
      </c>
      <c r="U25" s="160">
        <f t="shared" si="2"/>
        <v>10.7</v>
      </c>
      <c r="V25" s="160">
        <f t="shared" si="2"/>
        <v>58.5</v>
      </c>
      <c r="W25" s="160">
        <f t="shared" si="2"/>
        <v>0.7</v>
      </c>
      <c r="X25" s="160">
        <f t="shared" si="2"/>
        <v>32.299999999999997</v>
      </c>
      <c r="Y25" s="160">
        <f t="shared" si="2"/>
        <v>0</v>
      </c>
      <c r="Z25" s="160">
        <f t="shared" si="2"/>
        <v>116.7</v>
      </c>
      <c r="AA25" s="160">
        <f t="shared" si="2"/>
        <v>29.8</v>
      </c>
      <c r="AB25" s="160">
        <f t="shared" si="2"/>
        <v>43.4</v>
      </c>
      <c r="AC25" s="160">
        <f t="shared" si="2"/>
        <v>0</v>
      </c>
      <c r="AD25" s="160">
        <f t="shared" si="2"/>
        <v>0</v>
      </c>
      <c r="AE25" s="160">
        <f t="shared" si="2"/>
        <v>30</v>
      </c>
      <c r="AF25" s="160">
        <f t="shared" si="2"/>
        <v>6.2</v>
      </c>
      <c r="AG25" s="160">
        <f t="shared" si="2"/>
        <v>17.899999999999999</v>
      </c>
      <c r="AH25" s="160">
        <f t="shared" si="2"/>
        <v>0</v>
      </c>
      <c r="AI25" s="160">
        <f t="shared" si="2"/>
        <v>65.3</v>
      </c>
      <c r="AJ25" s="160">
        <f t="shared" si="2"/>
        <v>86.5</v>
      </c>
      <c r="AK25" s="160">
        <f t="shared" si="2"/>
        <v>0</v>
      </c>
      <c r="AL25" s="160">
        <f t="shared" si="2"/>
        <v>37</v>
      </c>
      <c r="AM25" s="160">
        <f t="shared" si="2"/>
        <v>10.1</v>
      </c>
      <c r="AN25" s="160">
        <f t="shared" si="2"/>
        <v>0</v>
      </c>
      <c r="AO25" s="160">
        <f t="shared" si="2"/>
        <v>48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24.7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208.9</v>
      </c>
      <c r="BS25" s="160">
        <f t="shared" si="3"/>
        <v>201.5</v>
      </c>
      <c r="BT25" s="160">
        <f t="shared" si="3"/>
        <v>166.9</v>
      </c>
      <c r="BU25" s="160">
        <f t="shared" si="3"/>
        <v>166.9</v>
      </c>
      <c r="BV25" s="160">
        <f t="shared" si="3"/>
        <v>281.39999999999998</v>
      </c>
      <c r="BW25" s="160">
        <f t="shared" si="3"/>
        <v>200.4</v>
      </c>
      <c r="BX25" s="160">
        <f t="shared" si="3"/>
        <v>160.69999999999999</v>
      </c>
      <c r="BY25" s="160">
        <f t="shared" si="3"/>
        <v>106.9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796.42499999999995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2026-08-17T13:23:35Z</dcterms:created>
  <dcterms:modified xsi:type="dcterms:W3CDTF">2026-08-17T13:23:37Z</dcterms:modified>
</cp:coreProperties>
</file>