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<sst xmlns="http://schemas.openxmlformats.org/spreadsheetml/2006/main" count="124" uniqueCount="57">
  <si>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22/03/2026 23:30:26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</si>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</sst>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F5-4AF6-A564-B1877C83E3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1.4</c:v>
                </c:pt>
                <c:pt idx="30">
                  <c:v>1.4</c:v>
                </c:pt>
                <c:pt idx="31">
                  <c:v>1.4</c:v>
                </c:pt>
                <c:pt idx="32">
                  <c:v>0.11799999999999999</c:v>
                </c:pt>
                <c:pt idx="33">
                  <c:v>1.4</c:v>
                </c:pt>
                <c:pt idx="74">
                  <c:v>0.8</c:v>
                </c:pt>
                <c:pt idx="75">
                  <c:v>1.3</c:v>
                </c:pt>
                <c:pt idx="7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F5-4AF6-A564-B1877C83E3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4.0999999999999996</c:v>
                </c:pt>
                <c:pt idx="1">
                  <c:v>3</c:v>
                </c:pt>
                <c:pt idx="2">
                  <c:v>10</c:v>
                </c:pt>
                <c:pt idx="3">
                  <c:v>7.2</c:v>
                </c:pt>
                <c:pt idx="4">
                  <c:v>10.1</c:v>
                </c:pt>
                <c:pt idx="5">
                  <c:v>5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5</c:v>
                </c:pt>
                <c:pt idx="22">
                  <c:v>4.3</c:v>
                </c:pt>
                <c:pt idx="23">
                  <c:v>7.4</c:v>
                </c:pt>
                <c:pt idx="24">
                  <c:v>9.3000000000000007</c:v>
                </c:pt>
                <c:pt idx="27">
                  <c:v>14.3</c:v>
                </c:pt>
                <c:pt idx="28">
                  <c:v>15.8</c:v>
                </c:pt>
                <c:pt idx="29">
                  <c:v>12.1</c:v>
                </c:pt>
                <c:pt idx="30">
                  <c:v>0.1</c:v>
                </c:pt>
                <c:pt idx="31">
                  <c:v>0.1</c:v>
                </c:pt>
                <c:pt idx="36">
                  <c:v>2</c:v>
                </c:pt>
                <c:pt idx="40">
                  <c:v>2</c:v>
                </c:pt>
                <c:pt idx="71">
                  <c:v>4.3</c:v>
                </c:pt>
                <c:pt idx="76">
                  <c:v>2.2999999999999998</c:v>
                </c:pt>
                <c:pt idx="77">
                  <c:v>1.2E-2</c:v>
                </c:pt>
                <c:pt idx="78">
                  <c:v>2.2999999999999998</c:v>
                </c:pt>
                <c:pt idx="79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F5-4AF6-A564-B1877C83E3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F5-4AF6-A564-B1877C83E3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F5-4AF6-A564-B1877C83E3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F5-4AF6-A564-B1877C83E3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F5-4AF6-A564-B1877C83E3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F5-4AF6-A564-B1877C83E3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F5-4AF6-A564-B1877C83E3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31.288</c:v>
                </c:pt>
                <c:pt idx="25">
                  <c:v>27.577000000000002</c:v>
                </c:pt>
                <c:pt idx="26">
                  <c:v>28.63</c:v>
                </c:pt>
                <c:pt idx="27">
                  <c:v>50</c:v>
                </c:pt>
                <c:pt idx="28">
                  <c:v>50</c:v>
                </c:pt>
                <c:pt idx="32">
                  <c:v>115.59099999999999</c:v>
                </c:pt>
                <c:pt idx="33">
                  <c:v>100</c:v>
                </c:pt>
                <c:pt idx="34">
                  <c:v>174.00299999999999</c:v>
                </c:pt>
                <c:pt idx="35">
                  <c:v>295.45799999999997</c:v>
                </c:pt>
                <c:pt idx="36">
                  <c:v>105.476</c:v>
                </c:pt>
                <c:pt idx="37">
                  <c:v>196.887</c:v>
                </c:pt>
                <c:pt idx="38">
                  <c:v>189.94200000000001</c:v>
                </c:pt>
                <c:pt idx="39">
                  <c:v>218.791</c:v>
                </c:pt>
                <c:pt idx="40">
                  <c:v>257.20600000000002</c:v>
                </c:pt>
                <c:pt idx="41">
                  <c:v>303.50099999999998</c:v>
                </c:pt>
                <c:pt idx="42">
                  <c:v>250.43700000000001</c:v>
                </c:pt>
                <c:pt idx="43">
                  <c:v>31.83</c:v>
                </c:pt>
                <c:pt idx="44">
                  <c:v>145.322</c:v>
                </c:pt>
                <c:pt idx="45">
                  <c:v>108.63200000000001</c:v>
                </c:pt>
                <c:pt idx="48">
                  <c:v>138.94</c:v>
                </c:pt>
                <c:pt idx="49">
                  <c:v>124.72200000000001</c:v>
                </c:pt>
                <c:pt idx="50">
                  <c:v>158.624</c:v>
                </c:pt>
                <c:pt idx="51">
                  <c:v>137.471</c:v>
                </c:pt>
                <c:pt idx="52">
                  <c:v>182.691</c:v>
                </c:pt>
                <c:pt idx="53">
                  <c:v>187.18199999999999</c:v>
                </c:pt>
                <c:pt idx="54">
                  <c:v>170.41499999999999</c:v>
                </c:pt>
                <c:pt idx="55">
                  <c:v>144.47300000000001</c:v>
                </c:pt>
                <c:pt idx="56">
                  <c:v>131.23000000000002</c:v>
                </c:pt>
                <c:pt idx="57">
                  <c:v>143.93199999999999</c:v>
                </c:pt>
                <c:pt idx="58">
                  <c:v>133.63</c:v>
                </c:pt>
                <c:pt idx="59">
                  <c:v>94.501999999999995</c:v>
                </c:pt>
                <c:pt idx="60">
                  <c:v>53.216999999999999</c:v>
                </c:pt>
                <c:pt idx="61">
                  <c:v>6.819</c:v>
                </c:pt>
                <c:pt idx="64">
                  <c:v>27.143999999999998</c:v>
                </c:pt>
                <c:pt idx="72">
                  <c:v>137.48699999999999</c:v>
                </c:pt>
                <c:pt idx="73">
                  <c:v>137.92099999999999</c:v>
                </c:pt>
                <c:pt idx="74">
                  <c:v>112.008</c:v>
                </c:pt>
                <c:pt idx="75">
                  <c:v>112.05800000000001</c:v>
                </c:pt>
                <c:pt idx="76">
                  <c:v>138.52600000000001</c:v>
                </c:pt>
                <c:pt idx="77">
                  <c:v>81.902000000000001</c:v>
                </c:pt>
                <c:pt idx="78">
                  <c:v>102.146</c:v>
                </c:pt>
                <c:pt idx="79">
                  <c:v>138.583</c:v>
                </c:pt>
                <c:pt idx="80">
                  <c:v>128</c:v>
                </c:pt>
                <c:pt idx="81">
                  <c:v>76.69</c:v>
                </c:pt>
                <c:pt idx="82">
                  <c:v>128</c:v>
                </c:pt>
                <c:pt idx="83">
                  <c:v>128</c:v>
                </c:pt>
                <c:pt idx="84">
                  <c:v>147.32499999999999</c:v>
                </c:pt>
                <c:pt idx="85">
                  <c:v>140.03</c:v>
                </c:pt>
                <c:pt idx="86">
                  <c:v>163.84399999999999</c:v>
                </c:pt>
                <c:pt idx="87">
                  <c:v>173.67099999999999</c:v>
                </c:pt>
                <c:pt idx="88">
                  <c:v>57.347999999999999</c:v>
                </c:pt>
                <c:pt idx="89">
                  <c:v>139.10300000000001</c:v>
                </c:pt>
                <c:pt idx="90">
                  <c:v>21.4</c:v>
                </c:pt>
                <c:pt idx="92">
                  <c:v>45.46</c:v>
                </c:pt>
                <c:pt idx="93">
                  <c:v>150.327</c:v>
                </c:pt>
                <c:pt idx="94">
                  <c:v>95.766000000000005</c:v>
                </c:pt>
                <c:pt idx="95">
                  <c:v>148.44399999999999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F5-4AF6-A564-B1877C83E3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103.1</c:v>
                </c:pt>
                <c:pt idx="1">
                  <c:v>90.9</c:v>
                </c:pt>
                <c:pt idx="2">
                  <c:v>94.3</c:v>
                </c:pt>
                <c:pt idx="3">
                  <c:v>91.1</c:v>
                </c:pt>
                <c:pt idx="4">
                  <c:v>50</c:v>
                </c:pt>
                <c:pt idx="5">
                  <c:v>56.4</c:v>
                </c:pt>
                <c:pt idx="6">
                  <c:v>43.4</c:v>
                </c:pt>
                <c:pt idx="7">
                  <c:v>6.1</c:v>
                </c:pt>
                <c:pt idx="8">
                  <c:v>49.6</c:v>
                </c:pt>
                <c:pt idx="9">
                  <c:v>52</c:v>
                </c:pt>
                <c:pt idx="10">
                  <c:v>50.2</c:v>
                </c:pt>
                <c:pt idx="11">
                  <c:v>63.2</c:v>
                </c:pt>
                <c:pt idx="12">
                  <c:v>41.8</c:v>
                </c:pt>
                <c:pt idx="13">
                  <c:v>5.3</c:v>
                </c:pt>
                <c:pt idx="14">
                  <c:v>0</c:v>
                </c:pt>
                <c:pt idx="15">
                  <c:v>0</c:v>
                </c:pt>
                <c:pt idx="16">
                  <c:v>78.5</c:v>
                </c:pt>
                <c:pt idx="17">
                  <c:v>81.599999999999994</c:v>
                </c:pt>
                <c:pt idx="18">
                  <c:v>85.2</c:v>
                </c:pt>
                <c:pt idx="19">
                  <c:v>94.8</c:v>
                </c:pt>
                <c:pt idx="20">
                  <c:v>182.6</c:v>
                </c:pt>
                <c:pt idx="21">
                  <c:v>197.3</c:v>
                </c:pt>
                <c:pt idx="22">
                  <c:v>149</c:v>
                </c:pt>
                <c:pt idx="23">
                  <c:v>149.69999999999999</c:v>
                </c:pt>
                <c:pt idx="24">
                  <c:v>218.1</c:v>
                </c:pt>
                <c:pt idx="25">
                  <c:v>211.2</c:v>
                </c:pt>
                <c:pt idx="26">
                  <c:v>208.8</c:v>
                </c:pt>
                <c:pt idx="27">
                  <c:v>194.3</c:v>
                </c:pt>
                <c:pt idx="28">
                  <c:v>57.6</c:v>
                </c:pt>
                <c:pt idx="29">
                  <c:v>153.80000000000001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6.8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19.8</c:v>
                </c:pt>
                <c:pt idx="65">
                  <c:v>5.5</c:v>
                </c:pt>
                <c:pt idx="66">
                  <c:v>5.7</c:v>
                </c:pt>
                <c:pt idx="67">
                  <c:v>5.5</c:v>
                </c:pt>
                <c:pt idx="68">
                  <c:v>0.2</c:v>
                </c:pt>
                <c:pt idx="69">
                  <c:v>0.4</c:v>
                </c:pt>
                <c:pt idx="70">
                  <c:v>0</c:v>
                </c:pt>
                <c:pt idx="71">
                  <c:v>0.2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0.2</c:v>
                </c:pt>
                <c:pt idx="88">
                  <c:v>23.7</c:v>
                </c:pt>
                <c:pt idx="89">
                  <c:v>0</c:v>
                </c:pt>
                <c:pt idx="90">
                  <c:v>100.5</c:v>
                </c:pt>
                <c:pt idx="91">
                  <c:v>144.6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F5-4AF6-A564-B1877C83E3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0.60499999999999998</c:v>
                </c:pt>
                <c:pt idx="1">
                  <c:v>0.48299999999999998</c:v>
                </c:pt>
                <c:pt idx="2">
                  <c:v>1.9430000000000001</c:v>
                </c:pt>
                <c:pt idx="3">
                  <c:v>4.2990000000000004</c:v>
                </c:pt>
                <c:pt idx="4">
                  <c:v>24.681000000000001</c:v>
                </c:pt>
                <c:pt idx="5">
                  <c:v>23.704000000000001</c:v>
                </c:pt>
                <c:pt idx="6">
                  <c:v>27.234000000000002</c:v>
                </c:pt>
                <c:pt idx="7">
                  <c:v>29.788</c:v>
                </c:pt>
                <c:pt idx="8">
                  <c:v>20.189</c:v>
                </c:pt>
                <c:pt idx="9">
                  <c:v>23.053000000000001</c:v>
                </c:pt>
                <c:pt idx="10">
                  <c:v>23.033999999999999</c:v>
                </c:pt>
                <c:pt idx="11">
                  <c:v>23.738</c:v>
                </c:pt>
                <c:pt idx="12">
                  <c:v>28.187000000000001</c:v>
                </c:pt>
                <c:pt idx="13">
                  <c:v>26.181999999999999</c:v>
                </c:pt>
                <c:pt idx="14">
                  <c:v>27.161000000000001</c:v>
                </c:pt>
                <c:pt idx="15">
                  <c:v>28.337</c:v>
                </c:pt>
                <c:pt idx="16">
                  <c:v>27.707999999999998</c:v>
                </c:pt>
                <c:pt idx="17">
                  <c:v>24.78</c:v>
                </c:pt>
                <c:pt idx="18">
                  <c:v>23.719000000000001</c:v>
                </c:pt>
                <c:pt idx="19">
                  <c:v>23.855</c:v>
                </c:pt>
                <c:pt idx="20">
                  <c:v>0.87</c:v>
                </c:pt>
                <c:pt idx="21">
                  <c:v>1.1499999999999999</c:v>
                </c:pt>
                <c:pt idx="23">
                  <c:v>1.9790000000000001</c:v>
                </c:pt>
                <c:pt idx="24">
                  <c:v>1.9730000000000001</c:v>
                </c:pt>
                <c:pt idx="25">
                  <c:v>12.715999999999999</c:v>
                </c:pt>
                <c:pt idx="26">
                  <c:v>18.071000000000002</c:v>
                </c:pt>
                <c:pt idx="27">
                  <c:v>6.6420000000000003</c:v>
                </c:pt>
                <c:pt idx="28">
                  <c:v>74.572999999999993</c:v>
                </c:pt>
                <c:pt idx="29">
                  <c:v>21.439</c:v>
                </c:pt>
                <c:pt idx="30">
                  <c:v>89.477000000000004</c:v>
                </c:pt>
                <c:pt idx="31">
                  <c:v>41.828000000000003</c:v>
                </c:pt>
                <c:pt idx="32">
                  <c:v>85.594999999999999</c:v>
                </c:pt>
                <c:pt idx="33">
                  <c:v>62.378</c:v>
                </c:pt>
                <c:pt idx="34">
                  <c:v>35.171999999999997</c:v>
                </c:pt>
                <c:pt idx="35">
                  <c:v>31.030999999999999</c:v>
                </c:pt>
                <c:pt idx="36">
                  <c:v>15.026999999999999</c:v>
                </c:pt>
                <c:pt idx="37">
                  <c:v>28.809000000000001</c:v>
                </c:pt>
                <c:pt idx="38">
                  <c:v>12.529</c:v>
                </c:pt>
                <c:pt idx="39">
                  <c:v>27.989000000000001</c:v>
                </c:pt>
                <c:pt idx="40">
                  <c:v>10.007</c:v>
                </c:pt>
                <c:pt idx="41">
                  <c:v>14.397</c:v>
                </c:pt>
                <c:pt idx="42">
                  <c:v>14.22</c:v>
                </c:pt>
                <c:pt idx="43">
                  <c:v>43.408000000000001</c:v>
                </c:pt>
                <c:pt idx="44">
                  <c:v>6.2489999999999997</c:v>
                </c:pt>
                <c:pt idx="45">
                  <c:v>22.446000000000002</c:v>
                </c:pt>
                <c:pt idx="46">
                  <c:v>44.542999999999999</c:v>
                </c:pt>
                <c:pt idx="47">
                  <c:v>13.169</c:v>
                </c:pt>
                <c:pt idx="48">
                  <c:v>76.724000000000004</c:v>
                </c:pt>
                <c:pt idx="49">
                  <c:v>81.100999999999999</c:v>
                </c:pt>
                <c:pt idx="50">
                  <c:v>89.912999999999997</c:v>
                </c:pt>
                <c:pt idx="51">
                  <c:v>85.481999999999999</c:v>
                </c:pt>
                <c:pt idx="52">
                  <c:v>73.453999999999994</c:v>
                </c:pt>
                <c:pt idx="53">
                  <c:v>69.227000000000004</c:v>
                </c:pt>
                <c:pt idx="54">
                  <c:v>79.004000000000005</c:v>
                </c:pt>
                <c:pt idx="55">
                  <c:v>59.819000000000003</c:v>
                </c:pt>
                <c:pt idx="56">
                  <c:v>82.682000000000002</c:v>
                </c:pt>
                <c:pt idx="57">
                  <c:v>47.755000000000003</c:v>
                </c:pt>
                <c:pt idx="58">
                  <c:v>52.814999999999998</c:v>
                </c:pt>
                <c:pt idx="59">
                  <c:v>66.906999999999996</c:v>
                </c:pt>
                <c:pt idx="60">
                  <c:v>85.864000000000004</c:v>
                </c:pt>
                <c:pt idx="61">
                  <c:v>74.358000000000004</c:v>
                </c:pt>
                <c:pt idx="62">
                  <c:v>70.399000000000001</c:v>
                </c:pt>
                <c:pt idx="63">
                  <c:v>57.585999999999999</c:v>
                </c:pt>
                <c:pt idx="64">
                  <c:v>59.491999999999997</c:v>
                </c:pt>
                <c:pt idx="65">
                  <c:v>41.100999999999999</c:v>
                </c:pt>
                <c:pt idx="66">
                  <c:v>31.349</c:v>
                </c:pt>
                <c:pt idx="67">
                  <c:v>12.038</c:v>
                </c:pt>
                <c:pt idx="68">
                  <c:v>8.11</c:v>
                </c:pt>
                <c:pt idx="69">
                  <c:v>14.996</c:v>
                </c:pt>
                <c:pt idx="70">
                  <c:v>7.13</c:v>
                </c:pt>
                <c:pt idx="71">
                  <c:v>11.64</c:v>
                </c:pt>
                <c:pt idx="72">
                  <c:v>9.2240000000000002</c:v>
                </c:pt>
                <c:pt idx="73">
                  <c:v>9.5410000000000004</c:v>
                </c:pt>
                <c:pt idx="74">
                  <c:v>10.99</c:v>
                </c:pt>
                <c:pt idx="75">
                  <c:v>11.249000000000001</c:v>
                </c:pt>
                <c:pt idx="76">
                  <c:v>9.0920000000000005</c:v>
                </c:pt>
                <c:pt idx="77">
                  <c:v>11.161</c:v>
                </c:pt>
                <c:pt idx="78">
                  <c:v>10.281000000000001</c:v>
                </c:pt>
                <c:pt idx="79">
                  <c:v>9.7509999999999994</c:v>
                </c:pt>
                <c:pt idx="80">
                  <c:v>10.593999999999999</c:v>
                </c:pt>
                <c:pt idx="81">
                  <c:v>14.699</c:v>
                </c:pt>
                <c:pt idx="82">
                  <c:v>11.314</c:v>
                </c:pt>
                <c:pt idx="83">
                  <c:v>9.3550000000000004</c:v>
                </c:pt>
                <c:pt idx="84">
                  <c:v>22.67</c:v>
                </c:pt>
                <c:pt idx="85">
                  <c:v>33.359000000000002</c:v>
                </c:pt>
                <c:pt idx="86">
                  <c:v>6.47</c:v>
                </c:pt>
                <c:pt idx="87">
                  <c:v>6.83</c:v>
                </c:pt>
                <c:pt idx="88">
                  <c:v>37.837000000000003</c:v>
                </c:pt>
                <c:pt idx="89">
                  <c:v>10.561999999999999</c:v>
                </c:pt>
                <c:pt idx="90">
                  <c:v>4.96</c:v>
                </c:pt>
                <c:pt idx="91">
                  <c:v>4.0599999999999996</c:v>
                </c:pt>
                <c:pt idx="92">
                  <c:v>4.68</c:v>
                </c:pt>
                <c:pt idx="93">
                  <c:v>10.27</c:v>
                </c:pt>
                <c:pt idx="94">
                  <c:v>4.0999999999999996</c:v>
                </c:pt>
                <c:pt idx="95">
                  <c:v>4.34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F5-4AF6-A564-B1877C83E3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F5-4AF6-A564-B1877C83E3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9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F5-4AF6-A564-B1877C83E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135.07</c:v>
                </c:pt>
                <c:pt idx="1">
                  <c:v>141.46</c:v>
                </c:pt>
                <c:pt idx="2">
                  <c:v>140.62</c:v>
                </c:pt>
                <c:pt idx="3">
                  <c:v>139.1</c:v>
                </c:pt>
                <c:pt idx="4">
                  <c:v>140.4</c:v>
                </c:pt>
                <c:pt idx="5">
                  <c:v>136.12</c:v>
                </c:pt>
                <c:pt idx="6">
                  <c:v>130.05000000000001</c:v>
                </c:pt>
                <c:pt idx="7">
                  <c:v>126.71</c:v>
                </c:pt>
                <c:pt idx="8">
                  <c:v>132.47</c:v>
                </c:pt>
                <c:pt idx="9">
                  <c:v>131.9</c:v>
                </c:pt>
                <c:pt idx="10">
                  <c:v>129.6</c:v>
                </c:pt>
                <c:pt idx="11">
                  <c:v>133.5</c:v>
                </c:pt>
                <c:pt idx="12">
                  <c:v>133.91</c:v>
                </c:pt>
                <c:pt idx="13">
                  <c:v>132.71</c:v>
                </c:pt>
                <c:pt idx="14">
                  <c:v>133.05000000000001</c:v>
                </c:pt>
                <c:pt idx="15">
                  <c:v>136.34</c:v>
                </c:pt>
                <c:pt idx="16">
                  <c:v>133.69999999999999</c:v>
                </c:pt>
                <c:pt idx="17">
                  <c:v>147.69999999999999</c:v>
                </c:pt>
                <c:pt idx="18">
                  <c:v>148.41999999999999</c:v>
                </c:pt>
                <c:pt idx="19">
                  <c:v>153.30000000000001</c:v>
                </c:pt>
                <c:pt idx="20">
                  <c:v>145.97999999999999</c:v>
                </c:pt>
                <c:pt idx="21">
                  <c:v>152.55000000000001</c:v>
                </c:pt>
                <c:pt idx="22">
                  <c:v>159.99</c:v>
                </c:pt>
                <c:pt idx="23">
                  <c:v>174.54</c:v>
                </c:pt>
                <c:pt idx="24">
                  <c:v>162.5</c:v>
                </c:pt>
                <c:pt idx="25">
                  <c:v>179.97</c:v>
                </c:pt>
                <c:pt idx="26">
                  <c:v>188.99</c:v>
                </c:pt>
                <c:pt idx="27">
                  <c:v>191.1</c:v>
                </c:pt>
                <c:pt idx="28">
                  <c:v>214.92</c:v>
                </c:pt>
                <c:pt idx="29">
                  <c:v>192.1</c:v>
                </c:pt>
                <c:pt idx="30">
                  <c:v>157.30000000000001</c:v>
                </c:pt>
                <c:pt idx="31">
                  <c:v>139.56</c:v>
                </c:pt>
                <c:pt idx="32">
                  <c:v>121.8</c:v>
                </c:pt>
                <c:pt idx="33">
                  <c:v>137.1</c:v>
                </c:pt>
                <c:pt idx="34">
                  <c:v>120.34</c:v>
                </c:pt>
                <c:pt idx="35">
                  <c:v>94.69</c:v>
                </c:pt>
                <c:pt idx="36">
                  <c:v>144.15</c:v>
                </c:pt>
                <c:pt idx="37">
                  <c:v>105.32</c:v>
                </c:pt>
                <c:pt idx="38">
                  <c:v>109.47</c:v>
                </c:pt>
                <c:pt idx="39">
                  <c:v>90.56</c:v>
                </c:pt>
                <c:pt idx="40">
                  <c:v>118.11</c:v>
                </c:pt>
                <c:pt idx="41">
                  <c:v>95.78</c:v>
                </c:pt>
                <c:pt idx="42">
                  <c:v>94.96</c:v>
                </c:pt>
                <c:pt idx="43">
                  <c:v>80</c:v>
                </c:pt>
                <c:pt idx="44">
                  <c:v>90.81</c:v>
                </c:pt>
                <c:pt idx="45">
                  <c:v>81.849999999999994</c:v>
                </c:pt>
                <c:pt idx="46">
                  <c:v>78.099999999999994</c:v>
                </c:pt>
                <c:pt idx="47">
                  <c:v>79.06</c:v>
                </c:pt>
                <c:pt idx="48">
                  <c:v>82.01</c:v>
                </c:pt>
                <c:pt idx="49">
                  <c:v>88.23</c:v>
                </c:pt>
                <c:pt idx="50">
                  <c:v>91.55</c:v>
                </c:pt>
                <c:pt idx="51">
                  <c:v>97.85</c:v>
                </c:pt>
                <c:pt idx="52">
                  <c:v>92.54</c:v>
                </c:pt>
                <c:pt idx="53">
                  <c:v>107.57</c:v>
                </c:pt>
                <c:pt idx="54">
                  <c:v>107.72</c:v>
                </c:pt>
                <c:pt idx="55">
                  <c:v>120.05</c:v>
                </c:pt>
                <c:pt idx="56">
                  <c:v>89.95</c:v>
                </c:pt>
                <c:pt idx="57">
                  <c:v>117.24</c:v>
                </c:pt>
                <c:pt idx="58">
                  <c:v>117.86</c:v>
                </c:pt>
                <c:pt idx="59">
                  <c:v>127</c:v>
                </c:pt>
                <c:pt idx="60">
                  <c:v>108.54</c:v>
                </c:pt>
                <c:pt idx="61">
                  <c:v>142.28</c:v>
                </c:pt>
                <c:pt idx="62">
                  <c:v>137.86000000000001</c:v>
                </c:pt>
                <c:pt idx="63">
                  <c:v>147.80000000000001</c:v>
                </c:pt>
                <c:pt idx="64">
                  <c:v>114.93</c:v>
                </c:pt>
                <c:pt idx="65">
                  <c:v>141.85</c:v>
                </c:pt>
                <c:pt idx="66">
                  <c:v>154.11000000000001</c:v>
                </c:pt>
                <c:pt idx="67">
                  <c:v>193.4</c:v>
                </c:pt>
                <c:pt idx="68">
                  <c:v>119.91</c:v>
                </c:pt>
                <c:pt idx="69">
                  <c:v>146.65</c:v>
                </c:pt>
                <c:pt idx="70">
                  <c:v>201.25</c:v>
                </c:pt>
                <c:pt idx="71">
                  <c:v>281.69</c:v>
                </c:pt>
                <c:pt idx="72">
                  <c:v>213.21</c:v>
                </c:pt>
                <c:pt idx="73">
                  <c:v>234.06</c:v>
                </c:pt>
                <c:pt idx="74">
                  <c:v>258.35000000000002</c:v>
                </c:pt>
                <c:pt idx="75">
                  <c:v>258.33</c:v>
                </c:pt>
                <c:pt idx="76">
                  <c:v>207.54</c:v>
                </c:pt>
                <c:pt idx="77">
                  <c:v>269.33</c:v>
                </c:pt>
                <c:pt idx="78">
                  <c:v>258.69</c:v>
                </c:pt>
                <c:pt idx="79">
                  <c:v>228.69</c:v>
                </c:pt>
                <c:pt idx="80">
                  <c:v>196.42</c:v>
                </c:pt>
                <c:pt idx="81">
                  <c:v>247.39</c:v>
                </c:pt>
                <c:pt idx="82">
                  <c:v>192.96</c:v>
                </c:pt>
                <c:pt idx="83">
                  <c:v>169.08</c:v>
                </c:pt>
                <c:pt idx="84">
                  <c:v>205.49</c:v>
                </c:pt>
                <c:pt idx="85">
                  <c:v>201.92</c:v>
                </c:pt>
                <c:pt idx="86">
                  <c:v>134.34</c:v>
                </c:pt>
                <c:pt idx="87">
                  <c:v>132.59</c:v>
                </c:pt>
                <c:pt idx="88">
                  <c:v>174.51</c:v>
                </c:pt>
                <c:pt idx="89">
                  <c:v>144.96</c:v>
                </c:pt>
                <c:pt idx="90">
                  <c:v>148.6</c:v>
                </c:pt>
                <c:pt idx="91">
                  <c:v>143.28</c:v>
                </c:pt>
                <c:pt idx="92">
                  <c:v>150.94999999999999</c:v>
                </c:pt>
                <c:pt idx="93">
                  <c:v>148.75</c:v>
                </c:pt>
                <c:pt idx="94">
                  <c:v>134.69</c:v>
                </c:pt>
                <c:pt idx="95">
                  <c:v>126.53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F5-4AF6-A564-B1877C83E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C8-4388-A52E-92AF1A076F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C8-4388-A52E-92AF1A076F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7.6239999999999997</c:v>
                </c:pt>
                <c:pt idx="1">
                  <c:v>3.04</c:v>
                </c:pt>
                <c:pt idx="2">
                  <c:v>7.6</c:v>
                </c:pt>
                <c:pt idx="3">
                  <c:v>7.6</c:v>
                </c:pt>
                <c:pt idx="4">
                  <c:v>7.6</c:v>
                </c:pt>
                <c:pt idx="5">
                  <c:v>7.6</c:v>
                </c:pt>
                <c:pt idx="8">
                  <c:v>3.04</c:v>
                </c:pt>
                <c:pt idx="9">
                  <c:v>3.04</c:v>
                </c:pt>
                <c:pt idx="10">
                  <c:v>0.98399999999999999</c:v>
                </c:pt>
                <c:pt idx="11">
                  <c:v>2.2200000000000002</c:v>
                </c:pt>
                <c:pt idx="13">
                  <c:v>0.56399999999999995</c:v>
                </c:pt>
                <c:pt idx="14">
                  <c:v>3.0000000000000001E-3</c:v>
                </c:pt>
                <c:pt idx="15">
                  <c:v>0.56000000000000005</c:v>
                </c:pt>
                <c:pt idx="17">
                  <c:v>3.36</c:v>
                </c:pt>
                <c:pt idx="18">
                  <c:v>3.52</c:v>
                </c:pt>
                <c:pt idx="19">
                  <c:v>3.68</c:v>
                </c:pt>
                <c:pt idx="20">
                  <c:v>4</c:v>
                </c:pt>
                <c:pt idx="21">
                  <c:v>10.8</c:v>
                </c:pt>
                <c:pt idx="22">
                  <c:v>11.2</c:v>
                </c:pt>
                <c:pt idx="23">
                  <c:v>4.6399999999999997</c:v>
                </c:pt>
                <c:pt idx="24">
                  <c:v>3.6</c:v>
                </c:pt>
                <c:pt idx="25">
                  <c:v>8.6999999999999993</c:v>
                </c:pt>
                <c:pt idx="26">
                  <c:v>8.6999999999999993</c:v>
                </c:pt>
                <c:pt idx="27">
                  <c:v>8.4</c:v>
                </c:pt>
                <c:pt idx="66">
                  <c:v>9.6</c:v>
                </c:pt>
                <c:pt idx="67">
                  <c:v>5.21</c:v>
                </c:pt>
                <c:pt idx="72">
                  <c:v>1.6080000000000001</c:v>
                </c:pt>
                <c:pt idx="73">
                  <c:v>0.7</c:v>
                </c:pt>
                <c:pt idx="74">
                  <c:v>0.7</c:v>
                </c:pt>
                <c:pt idx="75">
                  <c:v>0.7</c:v>
                </c:pt>
                <c:pt idx="76">
                  <c:v>0.89600000000000002</c:v>
                </c:pt>
                <c:pt idx="77">
                  <c:v>2.9969999999999999</c:v>
                </c:pt>
                <c:pt idx="79">
                  <c:v>0.88800000000000001</c:v>
                </c:pt>
                <c:pt idx="91">
                  <c:v>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C8-4388-A52E-92AF1A076F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20.812000000000001</c:v>
                </c:pt>
                <c:pt idx="1">
                  <c:v>11.787000000000001</c:v>
                </c:pt>
                <c:pt idx="2">
                  <c:v>20.375</c:v>
                </c:pt>
                <c:pt idx="3">
                  <c:v>16.472000000000001</c:v>
                </c:pt>
                <c:pt idx="4">
                  <c:v>22.774999999999999</c:v>
                </c:pt>
                <c:pt idx="5">
                  <c:v>22.776</c:v>
                </c:pt>
                <c:pt idx="6">
                  <c:v>6.3760000000000003</c:v>
                </c:pt>
                <c:pt idx="7">
                  <c:v>3.0939999999999999</c:v>
                </c:pt>
                <c:pt idx="8">
                  <c:v>12.965999999999999</c:v>
                </c:pt>
                <c:pt idx="9">
                  <c:v>7.3929999999999998</c:v>
                </c:pt>
                <c:pt idx="10">
                  <c:v>6.3769999999999998</c:v>
                </c:pt>
                <c:pt idx="11">
                  <c:v>6.1879999999999997</c:v>
                </c:pt>
                <c:pt idx="12">
                  <c:v>6</c:v>
                </c:pt>
                <c:pt idx="13">
                  <c:v>6.516</c:v>
                </c:pt>
                <c:pt idx="14">
                  <c:v>6</c:v>
                </c:pt>
                <c:pt idx="15">
                  <c:v>6.3019999999999996</c:v>
                </c:pt>
                <c:pt idx="16">
                  <c:v>6.3869999999999996</c:v>
                </c:pt>
                <c:pt idx="17">
                  <c:v>9.7669999999999995</c:v>
                </c:pt>
                <c:pt idx="18">
                  <c:v>10.141</c:v>
                </c:pt>
                <c:pt idx="19">
                  <c:v>15.427</c:v>
                </c:pt>
                <c:pt idx="20">
                  <c:v>14.087999999999999</c:v>
                </c:pt>
                <c:pt idx="21">
                  <c:v>18.399999999999999</c:v>
                </c:pt>
                <c:pt idx="22">
                  <c:v>21.946999999999999</c:v>
                </c:pt>
                <c:pt idx="23">
                  <c:v>10.08</c:v>
                </c:pt>
                <c:pt idx="24">
                  <c:v>10</c:v>
                </c:pt>
                <c:pt idx="25">
                  <c:v>20.399999999999999</c:v>
                </c:pt>
                <c:pt idx="26">
                  <c:v>20.8</c:v>
                </c:pt>
                <c:pt idx="27">
                  <c:v>9.657</c:v>
                </c:pt>
                <c:pt idx="30">
                  <c:v>2.855</c:v>
                </c:pt>
                <c:pt idx="45">
                  <c:v>0.91100000000000003</c:v>
                </c:pt>
                <c:pt idx="46">
                  <c:v>0.91</c:v>
                </c:pt>
                <c:pt idx="66">
                  <c:v>19.713999999999999</c:v>
                </c:pt>
                <c:pt idx="67">
                  <c:v>6.56</c:v>
                </c:pt>
                <c:pt idx="69">
                  <c:v>5.8410000000000002</c:v>
                </c:pt>
                <c:pt idx="72">
                  <c:v>5.508</c:v>
                </c:pt>
                <c:pt idx="73">
                  <c:v>8.91</c:v>
                </c:pt>
                <c:pt idx="76">
                  <c:v>7.0890000000000004</c:v>
                </c:pt>
                <c:pt idx="77">
                  <c:v>4.8140000000000001</c:v>
                </c:pt>
                <c:pt idx="78">
                  <c:v>7.9109999999999996</c:v>
                </c:pt>
                <c:pt idx="79">
                  <c:v>8.7910000000000004</c:v>
                </c:pt>
                <c:pt idx="80">
                  <c:v>8</c:v>
                </c:pt>
                <c:pt idx="81">
                  <c:v>3.25</c:v>
                </c:pt>
                <c:pt idx="82">
                  <c:v>7.8239999999999998</c:v>
                </c:pt>
                <c:pt idx="83">
                  <c:v>6.1820000000000004</c:v>
                </c:pt>
                <c:pt idx="89">
                  <c:v>12.911</c:v>
                </c:pt>
                <c:pt idx="91">
                  <c:v>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C8-4388-A52E-92AF1A076F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C8-4388-A52E-92AF1A076F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C8-4388-A52E-92AF1A076F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C8-4388-A52E-92AF1A076F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C8-4388-A52E-92AF1A076F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C8-4388-A52E-92AF1A076F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61</c:v>
                </c:pt>
                <c:pt idx="7">
                  <c:v>29.3</c:v>
                </c:pt>
                <c:pt idx="8">
                  <c:v>59.274999999999999</c:v>
                </c:pt>
                <c:pt idx="9">
                  <c:v>66.613</c:v>
                </c:pt>
                <c:pt idx="10">
                  <c:v>62.405000000000001</c:v>
                </c:pt>
                <c:pt idx="11">
                  <c:v>72.325000000000003</c:v>
                </c:pt>
                <c:pt idx="12">
                  <c:v>50.759</c:v>
                </c:pt>
                <c:pt idx="16">
                  <c:v>71.956000000000003</c:v>
                </c:pt>
                <c:pt idx="17">
                  <c:v>71.400000000000006</c:v>
                </c:pt>
                <c:pt idx="18">
                  <c:v>71</c:v>
                </c:pt>
                <c:pt idx="19">
                  <c:v>73.900000000000006</c:v>
                </c:pt>
                <c:pt idx="20">
                  <c:v>81</c:v>
                </c:pt>
                <c:pt idx="21">
                  <c:v>82.4</c:v>
                </c:pt>
                <c:pt idx="22">
                  <c:v>51</c:v>
                </c:pt>
                <c:pt idx="23">
                  <c:v>51.066000000000003</c:v>
                </c:pt>
                <c:pt idx="24">
                  <c:v>51.05</c:v>
                </c:pt>
                <c:pt idx="25">
                  <c:v>51.042999999999999</c:v>
                </c:pt>
                <c:pt idx="26">
                  <c:v>51</c:v>
                </c:pt>
                <c:pt idx="27">
                  <c:v>51</c:v>
                </c:pt>
                <c:pt idx="64">
                  <c:v>103.288</c:v>
                </c:pt>
                <c:pt idx="72">
                  <c:v>8.4149999999999991</c:v>
                </c:pt>
                <c:pt idx="73">
                  <c:v>5.8869999999999996</c:v>
                </c:pt>
                <c:pt idx="76">
                  <c:v>39.957000000000001</c:v>
                </c:pt>
                <c:pt idx="78">
                  <c:v>10.375</c:v>
                </c:pt>
                <c:pt idx="79">
                  <c:v>39.854999999999997</c:v>
                </c:pt>
                <c:pt idx="80">
                  <c:v>32.625</c:v>
                </c:pt>
                <c:pt idx="82">
                  <c:v>42.91</c:v>
                </c:pt>
                <c:pt idx="83">
                  <c:v>40.201000000000001</c:v>
                </c:pt>
                <c:pt idx="93">
                  <c:v>39.307000000000002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C8-4388-A52E-92AF1A076F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0.6</c:v>
                </c:pt>
                <c:pt idx="15">
                  <c:v>0.6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1.1000000000000001</c:v>
                </c:pt>
                <c:pt idx="19">
                  <c:v>1.1000000000000001</c:v>
                </c:pt>
                <c:pt idx="20">
                  <c:v>37.1</c:v>
                </c:pt>
                <c:pt idx="21">
                  <c:v>37.1</c:v>
                </c:pt>
                <c:pt idx="22">
                  <c:v>37.1</c:v>
                </c:pt>
                <c:pt idx="23">
                  <c:v>37.1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0.2</c:v>
                </c:pt>
                <c:pt idx="31">
                  <c:v>0</c:v>
                </c:pt>
                <c:pt idx="32">
                  <c:v>18.2</c:v>
                </c:pt>
                <c:pt idx="33">
                  <c:v>75.7</c:v>
                </c:pt>
                <c:pt idx="34">
                  <c:v>28.8</c:v>
                </c:pt>
                <c:pt idx="35">
                  <c:v>146</c:v>
                </c:pt>
                <c:pt idx="36">
                  <c:v>49.8</c:v>
                </c:pt>
                <c:pt idx="37">
                  <c:v>152.19999999999999</c:v>
                </c:pt>
                <c:pt idx="38">
                  <c:v>125.6</c:v>
                </c:pt>
                <c:pt idx="39">
                  <c:v>160.6</c:v>
                </c:pt>
                <c:pt idx="40">
                  <c:v>192.5</c:v>
                </c:pt>
                <c:pt idx="41">
                  <c:v>256</c:v>
                </c:pt>
                <c:pt idx="42">
                  <c:v>209.5</c:v>
                </c:pt>
                <c:pt idx="43">
                  <c:v>0</c:v>
                </c:pt>
                <c:pt idx="44">
                  <c:v>111.7</c:v>
                </c:pt>
                <c:pt idx="45">
                  <c:v>101.8</c:v>
                </c:pt>
                <c:pt idx="46">
                  <c:v>22.2</c:v>
                </c:pt>
                <c:pt idx="47">
                  <c:v>0</c:v>
                </c:pt>
                <c:pt idx="48">
                  <c:v>213.3</c:v>
                </c:pt>
                <c:pt idx="49">
                  <c:v>201.9</c:v>
                </c:pt>
                <c:pt idx="50">
                  <c:v>234.1</c:v>
                </c:pt>
                <c:pt idx="51">
                  <c:v>213.3</c:v>
                </c:pt>
                <c:pt idx="52">
                  <c:v>242.7</c:v>
                </c:pt>
                <c:pt idx="53">
                  <c:v>244.3</c:v>
                </c:pt>
                <c:pt idx="54">
                  <c:v>235.7</c:v>
                </c:pt>
                <c:pt idx="55">
                  <c:v>188.1</c:v>
                </c:pt>
                <c:pt idx="56">
                  <c:v>207</c:v>
                </c:pt>
                <c:pt idx="57">
                  <c:v>178</c:v>
                </c:pt>
                <c:pt idx="58">
                  <c:v>172.6</c:v>
                </c:pt>
                <c:pt idx="59">
                  <c:v>151.9</c:v>
                </c:pt>
                <c:pt idx="60">
                  <c:v>129.5</c:v>
                </c:pt>
                <c:pt idx="61">
                  <c:v>77.599999999999994</c:v>
                </c:pt>
                <c:pt idx="62">
                  <c:v>66.5</c:v>
                </c:pt>
                <c:pt idx="63">
                  <c:v>50.6</c:v>
                </c:pt>
                <c:pt idx="64">
                  <c:v>0</c:v>
                </c:pt>
                <c:pt idx="65">
                  <c:v>42.4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117.5</c:v>
                </c:pt>
                <c:pt idx="73">
                  <c:v>117.9</c:v>
                </c:pt>
                <c:pt idx="74">
                  <c:v>117.9</c:v>
                </c:pt>
                <c:pt idx="75">
                  <c:v>117.9</c:v>
                </c:pt>
                <c:pt idx="76">
                  <c:v>83.9</c:v>
                </c:pt>
                <c:pt idx="77">
                  <c:v>83.9</c:v>
                </c:pt>
                <c:pt idx="78">
                  <c:v>83.9</c:v>
                </c:pt>
                <c:pt idx="79">
                  <c:v>83.9</c:v>
                </c:pt>
                <c:pt idx="80">
                  <c:v>76</c:v>
                </c:pt>
                <c:pt idx="81">
                  <c:v>75.8</c:v>
                </c:pt>
                <c:pt idx="82">
                  <c:v>75.8</c:v>
                </c:pt>
                <c:pt idx="83">
                  <c:v>75.599999999999994</c:v>
                </c:pt>
                <c:pt idx="84">
                  <c:v>151.4</c:v>
                </c:pt>
                <c:pt idx="85">
                  <c:v>151.4</c:v>
                </c:pt>
                <c:pt idx="86">
                  <c:v>151.4</c:v>
                </c:pt>
                <c:pt idx="87">
                  <c:v>151.4</c:v>
                </c:pt>
                <c:pt idx="88">
                  <c:v>95.4</c:v>
                </c:pt>
                <c:pt idx="89">
                  <c:v>95.4</c:v>
                </c:pt>
                <c:pt idx="90">
                  <c:v>95.4</c:v>
                </c:pt>
                <c:pt idx="91">
                  <c:v>95.4</c:v>
                </c:pt>
                <c:pt idx="92">
                  <c:v>12.2</c:v>
                </c:pt>
                <c:pt idx="93">
                  <c:v>72.599999999999994</c:v>
                </c:pt>
                <c:pt idx="94">
                  <c:v>44.8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C8-4388-A52E-92AF1A076F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28.4</c:v>
                </c:pt>
                <c:pt idx="1">
                  <c:v>28.581</c:v>
                </c:pt>
                <c:pt idx="2">
                  <c:v>27.27</c:v>
                </c:pt>
                <c:pt idx="3">
                  <c:v>27.489000000000001</c:v>
                </c:pt>
                <c:pt idx="4">
                  <c:v>3.3969999999999998</c:v>
                </c:pt>
                <c:pt idx="5">
                  <c:v>3.7149999999999999</c:v>
                </c:pt>
                <c:pt idx="6">
                  <c:v>3.2909999999999999</c:v>
                </c:pt>
                <c:pt idx="7">
                  <c:v>3.5</c:v>
                </c:pt>
                <c:pt idx="8">
                  <c:v>4.46</c:v>
                </c:pt>
                <c:pt idx="9">
                  <c:v>8.0280000000000005</c:v>
                </c:pt>
                <c:pt idx="10">
                  <c:v>13.500999999999999</c:v>
                </c:pt>
                <c:pt idx="11">
                  <c:v>16.231000000000002</c:v>
                </c:pt>
                <c:pt idx="12">
                  <c:v>18.224</c:v>
                </c:pt>
                <c:pt idx="13">
                  <c:v>24.408000000000001</c:v>
                </c:pt>
                <c:pt idx="14">
                  <c:v>20.555</c:v>
                </c:pt>
                <c:pt idx="15">
                  <c:v>20.826000000000001</c:v>
                </c:pt>
                <c:pt idx="16">
                  <c:v>26.757000000000001</c:v>
                </c:pt>
                <c:pt idx="17">
                  <c:v>20.77</c:v>
                </c:pt>
                <c:pt idx="18">
                  <c:v>23.181999999999999</c:v>
                </c:pt>
                <c:pt idx="19">
                  <c:v>24.565000000000001</c:v>
                </c:pt>
                <c:pt idx="20">
                  <c:v>47.247</c:v>
                </c:pt>
                <c:pt idx="21">
                  <c:v>49.762999999999998</c:v>
                </c:pt>
                <c:pt idx="22">
                  <c:v>32.093000000000004</c:v>
                </c:pt>
                <c:pt idx="23">
                  <c:v>56.222000000000001</c:v>
                </c:pt>
                <c:pt idx="24">
                  <c:v>196.02600000000001</c:v>
                </c:pt>
                <c:pt idx="25">
                  <c:v>171.35</c:v>
                </c:pt>
                <c:pt idx="26">
                  <c:v>175.012</c:v>
                </c:pt>
                <c:pt idx="27">
                  <c:v>196.15899999999999</c:v>
                </c:pt>
                <c:pt idx="28">
                  <c:v>199.358</c:v>
                </c:pt>
                <c:pt idx="29">
                  <c:v>187.45</c:v>
                </c:pt>
                <c:pt idx="30">
                  <c:v>87.921999999999997</c:v>
                </c:pt>
                <c:pt idx="31">
                  <c:v>43.328000000000003</c:v>
                </c:pt>
                <c:pt idx="32">
                  <c:v>183.10400000000001</c:v>
                </c:pt>
                <c:pt idx="33">
                  <c:v>88.078000000000003</c:v>
                </c:pt>
                <c:pt idx="34">
                  <c:v>180.375</c:v>
                </c:pt>
                <c:pt idx="35">
                  <c:v>180.49600000000001</c:v>
                </c:pt>
                <c:pt idx="36">
                  <c:v>72.686999999999998</c:v>
                </c:pt>
                <c:pt idx="37">
                  <c:v>73.518000000000001</c:v>
                </c:pt>
                <c:pt idx="38">
                  <c:v>76.915999999999997</c:v>
                </c:pt>
                <c:pt idx="39">
                  <c:v>86.174999999999997</c:v>
                </c:pt>
                <c:pt idx="40">
                  <c:v>76.739000000000004</c:v>
                </c:pt>
                <c:pt idx="41">
                  <c:v>61.896000000000001</c:v>
                </c:pt>
                <c:pt idx="42">
                  <c:v>55.201999999999998</c:v>
                </c:pt>
                <c:pt idx="43">
                  <c:v>81.31</c:v>
                </c:pt>
                <c:pt idx="44">
                  <c:v>39.905000000000001</c:v>
                </c:pt>
                <c:pt idx="45">
                  <c:v>28.32</c:v>
                </c:pt>
                <c:pt idx="46">
                  <c:v>21.43</c:v>
                </c:pt>
                <c:pt idx="47">
                  <c:v>19.940000000000001</c:v>
                </c:pt>
                <c:pt idx="48">
                  <c:v>2.33</c:v>
                </c:pt>
                <c:pt idx="49">
                  <c:v>3.8740000000000001</c:v>
                </c:pt>
                <c:pt idx="50">
                  <c:v>14.481999999999999</c:v>
                </c:pt>
                <c:pt idx="51">
                  <c:v>9.6440000000000001</c:v>
                </c:pt>
                <c:pt idx="52">
                  <c:v>13.429</c:v>
                </c:pt>
                <c:pt idx="53">
                  <c:v>12.069000000000001</c:v>
                </c:pt>
                <c:pt idx="54">
                  <c:v>13.744999999999999</c:v>
                </c:pt>
                <c:pt idx="55">
                  <c:v>16.146000000000001</c:v>
                </c:pt>
                <c:pt idx="56">
                  <c:v>6.9119999999999999</c:v>
                </c:pt>
                <c:pt idx="57">
                  <c:v>13.686999999999999</c:v>
                </c:pt>
                <c:pt idx="58">
                  <c:v>13.87</c:v>
                </c:pt>
                <c:pt idx="59">
                  <c:v>9.4760000000000009</c:v>
                </c:pt>
                <c:pt idx="60">
                  <c:v>9.5540000000000003</c:v>
                </c:pt>
                <c:pt idx="61">
                  <c:v>3.5819999999999999</c:v>
                </c:pt>
                <c:pt idx="62">
                  <c:v>3.8519999999999999</c:v>
                </c:pt>
                <c:pt idx="63">
                  <c:v>6.9669999999999996</c:v>
                </c:pt>
                <c:pt idx="64">
                  <c:v>3.1040000000000001</c:v>
                </c:pt>
                <c:pt idx="65">
                  <c:v>4.1589999999999998</c:v>
                </c:pt>
                <c:pt idx="66">
                  <c:v>7.7350000000000003</c:v>
                </c:pt>
                <c:pt idx="67">
                  <c:v>5.7679999999999998</c:v>
                </c:pt>
                <c:pt idx="68">
                  <c:v>8.31</c:v>
                </c:pt>
                <c:pt idx="69">
                  <c:v>9.5549999999999997</c:v>
                </c:pt>
                <c:pt idx="70">
                  <c:v>7.13</c:v>
                </c:pt>
                <c:pt idx="71">
                  <c:v>16.14</c:v>
                </c:pt>
                <c:pt idx="72">
                  <c:v>13.68</c:v>
                </c:pt>
                <c:pt idx="73">
                  <c:v>14.065</c:v>
                </c:pt>
                <c:pt idx="74">
                  <c:v>5.1980000000000004</c:v>
                </c:pt>
                <c:pt idx="75">
                  <c:v>6.0069999999999997</c:v>
                </c:pt>
                <c:pt idx="76">
                  <c:v>18.074999999999999</c:v>
                </c:pt>
                <c:pt idx="77">
                  <c:v>2.1640000000000001</c:v>
                </c:pt>
                <c:pt idx="78">
                  <c:v>12.54</c:v>
                </c:pt>
                <c:pt idx="79">
                  <c:v>17.2</c:v>
                </c:pt>
                <c:pt idx="80">
                  <c:v>22.018999999999998</c:v>
                </c:pt>
                <c:pt idx="81">
                  <c:v>12.388</c:v>
                </c:pt>
                <c:pt idx="82">
                  <c:v>12.829000000000001</c:v>
                </c:pt>
                <c:pt idx="83">
                  <c:v>15.420999999999999</c:v>
                </c:pt>
                <c:pt idx="84">
                  <c:v>18.64</c:v>
                </c:pt>
                <c:pt idx="85">
                  <c:v>22.033999999999999</c:v>
                </c:pt>
                <c:pt idx="86">
                  <c:v>18.96</c:v>
                </c:pt>
                <c:pt idx="87">
                  <c:v>29.346</c:v>
                </c:pt>
                <c:pt idx="88">
                  <c:v>23.402000000000001</c:v>
                </c:pt>
                <c:pt idx="89">
                  <c:v>41.316000000000003</c:v>
                </c:pt>
                <c:pt idx="90">
                  <c:v>31.375</c:v>
                </c:pt>
                <c:pt idx="91">
                  <c:v>44.715000000000003</c:v>
                </c:pt>
                <c:pt idx="92">
                  <c:v>37.962000000000003</c:v>
                </c:pt>
                <c:pt idx="93">
                  <c:v>48.69</c:v>
                </c:pt>
                <c:pt idx="94">
                  <c:v>55.104999999999997</c:v>
                </c:pt>
                <c:pt idx="95">
                  <c:v>54.783000000000001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C8-4388-A52E-92AF1A076F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C8-4388-A52E-92AF1A076F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C8-4388-A52E-92AF1A076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135.07</c:v>
                </c:pt>
                <c:pt idx="1">
                  <c:v>141.46</c:v>
                </c:pt>
                <c:pt idx="2">
                  <c:v>140.62</c:v>
                </c:pt>
                <c:pt idx="3">
                  <c:v>139.1</c:v>
                </c:pt>
                <c:pt idx="4">
                  <c:v>140.4</c:v>
                </c:pt>
                <c:pt idx="5">
                  <c:v>136.12</c:v>
                </c:pt>
                <c:pt idx="6">
                  <c:v>130.05000000000001</c:v>
                </c:pt>
                <c:pt idx="7">
                  <c:v>126.71</c:v>
                </c:pt>
                <c:pt idx="8">
                  <c:v>132.47</c:v>
                </c:pt>
                <c:pt idx="9">
                  <c:v>131.9</c:v>
                </c:pt>
                <c:pt idx="10">
                  <c:v>129.6</c:v>
                </c:pt>
                <c:pt idx="11">
                  <c:v>133.5</c:v>
                </c:pt>
                <c:pt idx="12">
                  <c:v>133.91</c:v>
                </c:pt>
                <c:pt idx="13">
                  <c:v>132.71</c:v>
                </c:pt>
                <c:pt idx="14">
                  <c:v>133.05000000000001</c:v>
                </c:pt>
                <c:pt idx="15">
                  <c:v>136.34</c:v>
                </c:pt>
                <c:pt idx="16">
                  <c:v>133.69999999999999</c:v>
                </c:pt>
                <c:pt idx="17">
                  <c:v>147.69999999999999</c:v>
                </c:pt>
                <c:pt idx="18">
                  <c:v>148.41999999999999</c:v>
                </c:pt>
                <c:pt idx="19">
                  <c:v>153.30000000000001</c:v>
                </c:pt>
                <c:pt idx="20">
                  <c:v>145.97999999999999</c:v>
                </c:pt>
                <c:pt idx="21">
                  <c:v>152.55000000000001</c:v>
                </c:pt>
                <c:pt idx="22">
                  <c:v>159.99</c:v>
                </c:pt>
                <c:pt idx="23">
                  <c:v>174.54</c:v>
                </c:pt>
                <c:pt idx="24">
                  <c:v>162.5</c:v>
                </c:pt>
                <c:pt idx="25">
                  <c:v>179.97</c:v>
                </c:pt>
                <c:pt idx="26">
                  <c:v>188.99</c:v>
                </c:pt>
                <c:pt idx="27">
                  <c:v>191.1</c:v>
                </c:pt>
                <c:pt idx="28">
                  <c:v>214.92</c:v>
                </c:pt>
                <c:pt idx="29">
                  <c:v>192.1</c:v>
                </c:pt>
                <c:pt idx="30">
                  <c:v>157.30000000000001</c:v>
                </c:pt>
                <c:pt idx="31">
                  <c:v>139.56</c:v>
                </c:pt>
                <c:pt idx="32">
                  <c:v>121.8</c:v>
                </c:pt>
                <c:pt idx="33">
                  <c:v>137.1</c:v>
                </c:pt>
                <c:pt idx="34">
                  <c:v>120.34</c:v>
                </c:pt>
                <c:pt idx="35">
                  <c:v>94.69</c:v>
                </c:pt>
                <c:pt idx="36">
                  <c:v>144.15</c:v>
                </c:pt>
                <c:pt idx="37">
                  <c:v>105.32</c:v>
                </c:pt>
                <c:pt idx="38">
                  <c:v>109.47</c:v>
                </c:pt>
                <c:pt idx="39">
                  <c:v>90.56</c:v>
                </c:pt>
                <c:pt idx="40">
                  <c:v>118.11</c:v>
                </c:pt>
                <c:pt idx="41">
                  <c:v>95.78</c:v>
                </c:pt>
                <c:pt idx="42">
                  <c:v>94.96</c:v>
                </c:pt>
                <c:pt idx="43">
                  <c:v>80</c:v>
                </c:pt>
                <c:pt idx="44">
                  <c:v>90.81</c:v>
                </c:pt>
                <c:pt idx="45">
                  <c:v>81.849999999999994</c:v>
                </c:pt>
                <c:pt idx="46">
                  <c:v>78.099999999999994</c:v>
                </c:pt>
                <c:pt idx="47">
                  <c:v>79.06</c:v>
                </c:pt>
                <c:pt idx="48">
                  <c:v>82.01</c:v>
                </c:pt>
                <c:pt idx="49">
                  <c:v>88.23</c:v>
                </c:pt>
                <c:pt idx="50">
                  <c:v>91.55</c:v>
                </c:pt>
                <c:pt idx="51">
                  <c:v>97.85</c:v>
                </c:pt>
                <c:pt idx="52">
                  <c:v>92.54</c:v>
                </c:pt>
                <c:pt idx="53">
                  <c:v>107.57</c:v>
                </c:pt>
                <c:pt idx="54">
                  <c:v>107.72</c:v>
                </c:pt>
                <c:pt idx="55">
                  <c:v>120.05</c:v>
                </c:pt>
                <c:pt idx="56">
                  <c:v>89.95</c:v>
                </c:pt>
                <c:pt idx="57">
                  <c:v>117.24</c:v>
                </c:pt>
                <c:pt idx="58">
                  <c:v>117.86</c:v>
                </c:pt>
                <c:pt idx="59">
                  <c:v>127</c:v>
                </c:pt>
                <c:pt idx="60">
                  <c:v>108.54</c:v>
                </c:pt>
                <c:pt idx="61">
                  <c:v>142.28</c:v>
                </c:pt>
                <c:pt idx="62">
                  <c:v>137.86000000000001</c:v>
                </c:pt>
                <c:pt idx="63">
                  <c:v>147.80000000000001</c:v>
                </c:pt>
                <c:pt idx="64">
                  <c:v>114.93</c:v>
                </c:pt>
                <c:pt idx="65">
                  <c:v>141.85</c:v>
                </c:pt>
                <c:pt idx="66">
                  <c:v>154.11000000000001</c:v>
                </c:pt>
                <c:pt idx="67">
                  <c:v>193.4</c:v>
                </c:pt>
                <c:pt idx="68">
                  <c:v>119.91</c:v>
                </c:pt>
                <c:pt idx="69">
                  <c:v>146.65</c:v>
                </c:pt>
                <c:pt idx="70">
                  <c:v>201.25</c:v>
                </c:pt>
                <c:pt idx="71">
                  <c:v>281.69</c:v>
                </c:pt>
                <c:pt idx="72">
                  <c:v>213.21</c:v>
                </c:pt>
                <c:pt idx="73">
                  <c:v>234.06</c:v>
                </c:pt>
                <c:pt idx="74">
                  <c:v>258.35000000000002</c:v>
                </c:pt>
                <c:pt idx="75">
                  <c:v>258.33</c:v>
                </c:pt>
                <c:pt idx="76">
                  <c:v>207.54</c:v>
                </c:pt>
                <c:pt idx="77">
                  <c:v>269.33</c:v>
                </c:pt>
                <c:pt idx="78">
                  <c:v>258.69</c:v>
                </c:pt>
                <c:pt idx="79">
                  <c:v>228.69</c:v>
                </c:pt>
                <c:pt idx="80">
                  <c:v>196.42</c:v>
                </c:pt>
                <c:pt idx="81">
                  <c:v>247.39</c:v>
                </c:pt>
                <c:pt idx="82">
                  <c:v>192.96</c:v>
                </c:pt>
                <c:pt idx="83">
                  <c:v>169.08</c:v>
                </c:pt>
                <c:pt idx="84">
                  <c:v>205.49</c:v>
                </c:pt>
                <c:pt idx="85">
                  <c:v>201.92</c:v>
                </c:pt>
                <c:pt idx="86">
                  <c:v>134.34</c:v>
                </c:pt>
                <c:pt idx="87">
                  <c:v>132.59</c:v>
                </c:pt>
                <c:pt idx="88">
                  <c:v>174.51</c:v>
                </c:pt>
                <c:pt idx="89">
                  <c:v>144.96</c:v>
                </c:pt>
                <c:pt idx="90">
                  <c:v>148.6</c:v>
                </c:pt>
                <c:pt idx="91">
                  <c:v>143.28</c:v>
                </c:pt>
                <c:pt idx="92">
                  <c:v>150.94999999999999</c:v>
                </c:pt>
                <c:pt idx="93">
                  <c:v>148.75</c:v>
                </c:pt>
                <c:pt idx="94">
                  <c:v>134.69</c:v>
                </c:pt>
                <c:pt idx="95">
                  <c:v>126.53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C8-4388-A52E-92AF1A076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107.80500000000001</v>
      </c>
      <c r="C5" s="25">
        <v>94.382999999999996</v>
      </c>
      <c r="D5" s="25">
        <v>106.24299999999999</v>
      </c>
      <c r="E5" s="25">
        <v>102.599</v>
      </c>
      <c r="F5" s="25">
        <v>84.805000000000007</v>
      </c>
      <c r="G5" s="25">
        <v>85.103999999999999</v>
      </c>
      <c r="H5" s="25">
        <v>70.634</v>
      </c>
      <c r="I5" s="25">
        <v>35.887999999999998</v>
      </c>
      <c r="J5" s="25">
        <v>79.789000000000001</v>
      </c>
      <c r="K5" s="25">
        <v>85.052999999999997</v>
      </c>
      <c r="L5" s="25">
        <v>83.233999999999995</v>
      </c>
      <c r="M5" s="25">
        <v>96.938000000000002</v>
      </c>
      <c r="N5" s="25">
        <v>74.986999999999995</v>
      </c>
      <c r="O5" s="25">
        <v>31.481999999999999</v>
      </c>
      <c r="P5" s="25">
        <v>27.161000000000001</v>
      </c>
      <c r="Q5" s="25">
        <v>28.337</v>
      </c>
      <c r="R5" s="25">
        <v>106.208</v>
      </c>
      <c r="S5" s="25">
        <v>106.38</v>
      </c>
      <c r="T5" s="25">
        <v>108.919</v>
      </c>
      <c r="U5" s="25">
        <v>118.655</v>
      </c>
      <c r="V5" s="25">
        <v>183.47</v>
      </c>
      <c r="W5" s="25">
        <v>198.45</v>
      </c>
      <c r="X5" s="25">
        <v>153.30000000000001</v>
      </c>
      <c r="Y5" s="25">
        <v>159.07900000000001</v>
      </c>
      <c r="Z5" s="25">
        <v>260.661</v>
      </c>
      <c r="AA5" s="25">
        <v>251.49299999999999</v>
      </c>
      <c r="AB5" s="25">
        <v>255.501</v>
      </c>
      <c r="AC5" s="25">
        <v>265.24200000000002</v>
      </c>
      <c r="AD5" s="25">
        <v>199.37299999999999</v>
      </c>
      <c r="AE5" s="25">
        <v>187.42400000000001</v>
      </c>
      <c r="AF5" s="25">
        <v>90.977000000000004</v>
      </c>
      <c r="AG5" s="25">
        <v>43.328000000000003</v>
      </c>
      <c r="AH5" s="25">
        <v>201.304</v>
      </c>
      <c r="AI5" s="25">
        <v>163.77799999999999</v>
      </c>
      <c r="AJ5" s="25">
        <v>209.17500000000001</v>
      </c>
      <c r="AK5" s="25">
        <v>326.48899999999998</v>
      </c>
      <c r="AL5" s="25">
        <v>122.503</v>
      </c>
      <c r="AM5" s="25">
        <v>225.696</v>
      </c>
      <c r="AN5" s="25">
        <v>202.471</v>
      </c>
      <c r="AO5" s="25">
        <v>246.78</v>
      </c>
      <c r="AP5" s="25">
        <v>269.21300000000002</v>
      </c>
      <c r="AQ5" s="25">
        <v>317.89800000000002</v>
      </c>
      <c r="AR5" s="25">
        <v>264.65699999999998</v>
      </c>
      <c r="AS5" s="25">
        <v>81.337999999999994</v>
      </c>
      <c r="AT5" s="25">
        <v>151.571</v>
      </c>
      <c r="AU5" s="25">
        <v>131.078</v>
      </c>
      <c r="AV5" s="25">
        <v>44.542999999999999</v>
      </c>
      <c r="AW5" s="25">
        <v>19.969000000000001</v>
      </c>
      <c r="AX5" s="25">
        <v>215.66399999999999</v>
      </c>
      <c r="AY5" s="25">
        <v>205.82300000000001</v>
      </c>
      <c r="AZ5" s="25">
        <v>248.53700000000001</v>
      </c>
      <c r="BA5" s="25">
        <v>222.953</v>
      </c>
      <c r="BB5" s="25">
        <v>256.14499999999998</v>
      </c>
      <c r="BC5" s="25">
        <v>256.40899999999999</v>
      </c>
      <c r="BD5" s="25">
        <v>249.41900000000001</v>
      </c>
      <c r="BE5" s="25">
        <v>204.292</v>
      </c>
      <c r="BF5" s="25">
        <v>213.91200000000001</v>
      </c>
      <c r="BG5" s="25">
        <v>191.68700000000001</v>
      </c>
      <c r="BH5" s="25">
        <v>186.44499999999999</v>
      </c>
      <c r="BI5" s="25">
        <v>161.40899999999999</v>
      </c>
      <c r="BJ5" s="25">
        <v>139.08099999999999</v>
      </c>
      <c r="BK5" s="25">
        <v>81.177000000000007</v>
      </c>
      <c r="BL5" s="25">
        <v>70.399000000000001</v>
      </c>
      <c r="BM5" s="25">
        <v>57.585999999999999</v>
      </c>
      <c r="BN5" s="25">
        <v>106.43600000000001</v>
      </c>
      <c r="BO5" s="25">
        <v>46.600999999999999</v>
      </c>
      <c r="BP5" s="25">
        <v>37.048999999999999</v>
      </c>
      <c r="BQ5" s="25">
        <v>17.538</v>
      </c>
      <c r="BR5" s="25">
        <v>8.31</v>
      </c>
      <c r="BS5" s="25">
        <v>15.396000000000001</v>
      </c>
      <c r="BT5" s="25">
        <v>7.13</v>
      </c>
      <c r="BU5" s="25">
        <v>16.14</v>
      </c>
      <c r="BV5" s="25">
        <v>146.71100000000001</v>
      </c>
      <c r="BW5" s="25">
        <v>147.46199999999999</v>
      </c>
      <c r="BX5" s="25">
        <v>123.798</v>
      </c>
      <c r="BY5" s="25">
        <v>124.607</v>
      </c>
      <c r="BZ5" s="25">
        <v>149.91800000000001</v>
      </c>
      <c r="CA5" s="25">
        <v>93.875</v>
      </c>
      <c r="CB5" s="25">
        <v>114.727</v>
      </c>
      <c r="CC5" s="25">
        <v>150.63399999999999</v>
      </c>
      <c r="CD5" s="25">
        <v>138.59399999999999</v>
      </c>
      <c r="CE5" s="25">
        <v>91.388999999999996</v>
      </c>
      <c r="CF5" s="25">
        <v>139.31399999999999</v>
      </c>
      <c r="CG5" s="25">
        <v>137.35499999999999</v>
      </c>
      <c r="CH5" s="25">
        <v>169.995</v>
      </c>
      <c r="CI5" s="25">
        <v>173.38900000000001</v>
      </c>
      <c r="CJ5" s="25">
        <v>170.31399999999999</v>
      </c>
      <c r="CK5" s="25">
        <v>180.70099999999999</v>
      </c>
      <c r="CL5" s="25">
        <v>118.88500000000001</v>
      </c>
      <c r="CM5" s="25">
        <v>149.66499999999999</v>
      </c>
      <c r="CN5" s="25">
        <v>126.86</v>
      </c>
      <c r="CO5" s="25">
        <v>148.66</v>
      </c>
      <c r="CP5" s="25">
        <v>50.14</v>
      </c>
      <c r="CQ5" s="25">
        <v>160.59700000000001</v>
      </c>
      <c r="CR5" s="25">
        <v>99.866</v>
      </c>
      <c r="CS5" s="25">
        <v>152.78399999999999</v>
      </c>
      <c r="CT5" s="26"/>
      <c r="CU5" s="26"/>
      <c r="CV5" s="26"/>
      <c r="CW5" s="27"/>
      <c r="CX5" s="28">
        <f t="array" ref="CX5">SUMPRODUCT(B5:CW5*0.25)</f>
        <v>3334.2857499999991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135.07</v>
      </c>
      <c r="C8" s="37">
        <v>141.46</v>
      </c>
      <c r="D8" s="37">
        <v>140.62</v>
      </c>
      <c r="E8" s="37">
        <v>139.1</v>
      </c>
      <c r="F8" s="37">
        <v>140.4</v>
      </c>
      <c r="G8" s="37">
        <v>136.12</v>
      </c>
      <c r="H8" s="37">
        <v>130.05000000000001</v>
      </c>
      <c r="I8" s="37">
        <v>126.71</v>
      </c>
      <c r="J8" s="37">
        <v>132.47</v>
      </c>
      <c r="K8" s="37">
        <v>131.9</v>
      </c>
      <c r="L8" s="37">
        <v>129.6</v>
      </c>
      <c r="M8" s="37">
        <v>133.5</v>
      </c>
      <c r="N8" s="37">
        <v>133.91</v>
      </c>
      <c r="O8" s="37">
        <v>132.71</v>
      </c>
      <c r="P8" s="37">
        <v>133.05000000000001</v>
      </c>
      <c r="Q8" s="37">
        <v>136.34</v>
      </c>
      <c r="R8" s="37">
        <v>133.69999999999999</v>
      </c>
      <c r="S8" s="37">
        <v>147.69999999999999</v>
      </c>
      <c r="T8" s="37">
        <v>148.41999999999999</v>
      </c>
      <c r="U8" s="37">
        <v>153.30000000000001</v>
      </c>
      <c r="V8" s="37">
        <v>145.97999999999999</v>
      </c>
      <c r="W8" s="37">
        <v>152.55000000000001</v>
      </c>
      <c r="X8" s="37">
        <v>159.99</v>
      </c>
      <c r="Y8" s="37">
        <v>174.54</v>
      </c>
      <c r="Z8" s="37">
        <v>162.5</v>
      </c>
      <c r="AA8" s="37">
        <v>179.97</v>
      </c>
      <c r="AB8" s="37">
        <v>188.99</v>
      </c>
      <c r="AC8" s="37">
        <v>191.1</v>
      </c>
      <c r="AD8" s="37">
        <v>214.92</v>
      </c>
      <c r="AE8" s="37">
        <v>192.1</v>
      </c>
      <c r="AF8" s="37">
        <v>157.30000000000001</v>
      </c>
      <c r="AG8" s="37">
        <v>139.56</v>
      </c>
      <c r="AH8" s="37">
        <v>121.8</v>
      </c>
      <c r="AI8" s="37">
        <v>137.1</v>
      </c>
      <c r="AJ8" s="37">
        <v>120.34</v>
      </c>
      <c r="AK8" s="37">
        <v>94.69</v>
      </c>
      <c r="AL8" s="37">
        <v>144.15</v>
      </c>
      <c r="AM8" s="37">
        <v>105.32</v>
      </c>
      <c r="AN8" s="37">
        <v>109.47</v>
      </c>
      <c r="AO8" s="37">
        <v>90.56</v>
      </c>
      <c r="AP8" s="37">
        <v>118.11</v>
      </c>
      <c r="AQ8" s="37">
        <v>95.78</v>
      </c>
      <c r="AR8" s="37">
        <v>94.96</v>
      </c>
      <c r="AS8" s="37">
        <v>80</v>
      </c>
      <c r="AT8" s="37">
        <v>90.81</v>
      </c>
      <c r="AU8" s="37">
        <v>81.849999999999994</v>
      </c>
      <c r="AV8" s="37">
        <v>78.099999999999994</v>
      </c>
      <c r="AW8" s="37">
        <v>79.06</v>
      </c>
      <c r="AX8" s="37">
        <v>82.01</v>
      </c>
      <c r="AY8" s="37">
        <v>88.23</v>
      </c>
      <c r="AZ8" s="37">
        <v>91.55</v>
      </c>
      <c r="BA8" s="37">
        <v>97.85</v>
      </c>
      <c r="BB8" s="37">
        <v>92.54</v>
      </c>
      <c r="BC8" s="37">
        <v>107.57</v>
      </c>
      <c r="BD8" s="37">
        <v>107.72</v>
      </c>
      <c r="BE8" s="37">
        <v>120.05</v>
      </c>
      <c r="BF8" s="37">
        <v>89.95</v>
      </c>
      <c r="BG8" s="37">
        <v>117.24</v>
      </c>
      <c r="BH8" s="37">
        <v>117.86</v>
      </c>
      <c r="BI8" s="37">
        <v>127</v>
      </c>
      <c r="BJ8" s="37">
        <v>108.54</v>
      </c>
      <c r="BK8" s="37">
        <v>142.28</v>
      </c>
      <c r="BL8" s="37">
        <v>137.86000000000001</v>
      </c>
      <c r="BM8" s="37">
        <v>147.80000000000001</v>
      </c>
      <c r="BN8" s="37">
        <v>114.93</v>
      </c>
      <c r="BO8" s="37">
        <v>141.85</v>
      </c>
      <c r="BP8" s="37">
        <v>154.11000000000001</v>
      </c>
      <c r="BQ8" s="37">
        <v>193.4</v>
      </c>
      <c r="BR8" s="37">
        <v>119.91</v>
      </c>
      <c r="BS8" s="37">
        <v>146.65</v>
      </c>
      <c r="BT8" s="37">
        <v>201.25</v>
      </c>
      <c r="BU8" s="37">
        <v>281.69</v>
      </c>
      <c r="BV8" s="37">
        <v>213.21</v>
      </c>
      <c r="BW8" s="37">
        <v>234.06</v>
      </c>
      <c r="BX8" s="37">
        <v>258.35000000000002</v>
      </c>
      <c r="BY8" s="37">
        <v>258.33</v>
      </c>
      <c r="BZ8" s="37">
        <v>207.54</v>
      </c>
      <c r="CA8" s="37">
        <v>269.33</v>
      </c>
      <c r="CB8" s="37">
        <v>258.69</v>
      </c>
      <c r="CC8" s="37">
        <v>228.69</v>
      </c>
      <c r="CD8" s="37">
        <v>196.42</v>
      </c>
      <c r="CE8" s="37">
        <v>247.39</v>
      </c>
      <c r="CF8" s="37">
        <v>192.96</v>
      </c>
      <c r="CG8" s="37">
        <v>169.08</v>
      </c>
      <c r="CH8" s="37">
        <v>205.49</v>
      </c>
      <c r="CI8" s="37">
        <v>201.92</v>
      </c>
      <c r="CJ8" s="37">
        <v>134.34</v>
      </c>
      <c r="CK8" s="37">
        <v>132.59</v>
      </c>
      <c r="CL8" s="37">
        <v>174.51</v>
      </c>
      <c r="CM8" s="37">
        <v>144.96</v>
      </c>
      <c r="CN8" s="37">
        <v>148.6</v>
      </c>
      <c r="CO8" s="37">
        <v>143.28</v>
      </c>
      <c r="CP8" s="37">
        <v>150.94999999999999</v>
      </c>
      <c r="CQ8" s="37">
        <v>148.75</v>
      </c>
      <c r="CR8" s="37">
        <v>134.69</v>
      </c>
      <c r="CS8" s="37">
        <v>126.53</v>
      </c>
      <c r="CT8" s="38"/>
      <c r="CU8" s="38"/>
      <c r="CV8" s="38"/>
      <c r="CW8" s="39"/>
      <c r="CX8" s="40">
        <f>IF(SUM(B8:CW8)&lt;&gt;0,AVERAGEIF(B8:CW8,"&lt;&gt;"""),"")</f>
        <v>147.37739583333337</v>
      </c>
    </row>
    <row r="9" spans="1:102" ht="24.95" customHeight="1" thickBot="1" x14ac:dyDescent="0.25">
      <c r="A9" s="41" t="s">
        <v>6</v>
      </c>
      <c r="B9" s="42">
        <v>139.0625</v>
      </c>
      <c r="C9" s="43">
        <v>139.0625</v>
      </c>
      <c r="D9" s="43">
        <v>139.0625</v>
      </c>
      <c r="E9" s="43">
        <v>139.0625</v>
      </c>
      <c r="F9" s="43">
        <v>133.32</v>
      </c>
      <c r="G9" s="43">
        <v>133.32</v>
      </c>
      <c r="H9" s="43">
        <v>133.32</v>
      </c>
      <c r="I9" s="43">
        <v>133.32</v>
      </c>
      <c r="J9" s="43">
        <v>131.86750000000001</v>
      </c>
      <c r="K9" s="43">
        <v>131.86750000000001</v>
      </c>
      <c r="L9" s="43">
        <v>131.86750000000001</v>
      </c>
      <c r="M9" s="43">
        <v>131.86750000000001</v>
      </c>
      <c r="N9" s="43">
        <v>134.0025</v>
      </c>
      <c r="O9" s="43">
        <v>134.0025</v>
      </c>
      <c r="P9" s="43">
        <v>134.0025</v>
      </c>
      <c r="Q9" s="43">
        <v>134.0025</v>
      </c>
      <c r="R9" s="43">
        <v>145.78</v>
      </c>
      <c r="S9" s="43">
        <v>145.78</v>
      </c>
      <c r="T9" s="43">
        <v>145.78</v>
      </c>
      <c r="U9" s="43">
        <v>145.78</v>
      </c>
      <c r="V9" s="43">
        <v>158.26499999999999</v>
      </c>
      <c r="W9" s="43">
        <v>158.26499999999999</v>
      </c>
      <c r="X9" s="43">
        <v>158.26499999999999</v>
      </c>
      <c r="Y9" s="43">
        <v>158.26499999999999</v>
      </c>
      <c r="Z9" s="43">
        <v>180.64</v>
      </c>
      <c r="AA9" s="43">
        <v>180.64</v>
      </c>
      <c r="AB9" s="43">
        <v>180.64</v>
      </c>
      <c r="AC9" s="43">
        <v>180.64</v>
      </c>
      <c r="AD9" s="43">
        <v>175.97</v>
      </c>
      <c r="AE9" s="43">
        <v>175.97</v>
      </c>
      <c r="AF9" s="43">
        <v>175.97</v>
      </c>
      <c r="AG9" s="43">
        <v>175.97</v>
      </c>
      <c r="AH9" s="43">
        <v>118.4825</v>
      </c>
      <c r="AI9" s="43">
        <v>118.4825</v>
      </c>
      <c r="AJ9" s="43">
        <v>118.4825</v>
      </c>
      <c r="AK9" s="43">
        <v>118.4825</v>
      </c>
      <c r="AL9" s="43">
        <v>112.375</v>
      </c>
      <c r="AM9" s="43">
        <v>112.375</v>
      </c>
      <c r="AN9" s="43">
        <v>112.375</v>
      </c>
      <c r="AO9" s="43">
        <v>112.375</v>
      </c>
      <c r="AP9" s="43">
        <v>97.212500000000006</v>
      </c>
      <c r="AQ9" s="43">
        <v>97.212500000000006</v>
      </c>
      <c r="AR9" s="43">
        <v>97.212500000000006</v>
      </c>
      <c r="AS9" s="43">
        <v>97.212500000000006</v>
      </c>
      <c r="AT9" s="43">
        <v>82.454999999999998</v>
      </c>
      <c r="AU9" s="43">
        <v>82.454999999999998</v>
      </c>
      <c r="AV9" s="43">
        <v>82.454999999999998</v>
      </c>
      <c r="AW9" s="43">
        <v>82.454999999999998</v>
      </c>
      <c r="AX9" s="43">
        <v>89.91</v>
      </c>
      <c r="AY9" s="43">
        <v>89.91</v>
      </c>
      <c r="AZ9" s="43">
        <v>89.91</v>
      </c>
      <c r="BA9" s="43">
        <v>89.91</v>
      </c>
      <c r="BB9" s="43">
        <v>106.97</v>
      </c>
      <c r="BC9" s="43">
        <v>106.97</v>
      </c>
      <c r="BD9" s="43">
        <v>106.97</v>
      </c>
      <c r="BE9" s="43">
        <v>106.97</v>
      </c>
      <c r="BF9" s="43">
        <v>113.0125</v>
      </c>
      <c r="BG9" s="43">
        <v>113.0125</v>
      </c>
      <c r="BH9" s="43">
        <v>113.0125</v>
      </c>
      <c r="BI9" s="43">
        <v>113.0125</v>
      </c>
      <c r="BJ9" s="43">
        <v>134.12</v>
      </c>
      <c r="BK9" s="43">
        <v>134.12</v>
      </c>
      <c r="BL9" s="43">
        <v>134.12</v>
      </c>
      <c r="BM9" s="43">
        <v>134.12</v>
      </c>
      <c r="BN9" s="43">
        <v>151.07249999999999</v>
      </c>
      <c r="BO9" s="43">
        <v>151.07249999999999</v>
      </c>
      <c r="BP9" s="43">
        <v>151.07249999999999</v>
      </c>
      <c r="BQ9" s="43">
        <v>151.07249999999999</v>
      </c>
      <c r="BR9" s="43">
        <v>187.375</v>
      </c>
      <c r="BS9" s="43">
        <v>187.375</v>
      </c>
      <c r="BT9" s="43">
        <v>187.375</v>
      </c>
      <c r="BU9" s="43">
        <v>187.375</v>
      </c>
      <c r="BV9" s="43">
        <v>240.98750000000001</v>
      </c>
      <c r="BW9" s="43">
        <v>240.98750000000001</v>
      </c>
      <c r="BX9" s="43">
        <v>240.98750000000001</v>
      </c>
      <c r="BY9" s="43">
        <v>240.98750000000001</v>
      </c>
      <c r="BZ9" s="43">
        <v>241.0625</v>
      </c>
      <c r="CA9" s="43">
        <v>241.0625</v>
      </c>
      <c r="CB9" s="43">
        <v>241.0625</v>
      </c>
      <c r="CC9" s="43">
        <v>241.0625</v>
      </c>
      <c r="CD9" s="43">
        <v>201.46250000000001</v>
      </c>
      <c r="CE9" s="43">
        <v>201.46250000000001</v>
      </c>
      <c r="CF9" s="43">
        <v>201.46250000000001</v>
      </c>
      <c r="CG9" s="43">
        <v>201.46250000000001</v>
      </c>
      <c r="CH9" s="43">
        <v>168.58500000000001</v>
      </c>
      <c r="CI9" s="43">
        <v>168.58500000000001</v>
      </c>
      <c r="CJ9" s="43">
        <v>168.58500000000001</v>
      </c>
      <c r="CK9" s="43">
        <v>168.58500000000001</v>
      </c>
      <c r="CL9" s="43">
        <v>152.83750000000001</v>
      </c>
      <c r="CM9" s="43">
        <v>152.83750000000001</v>
      </c>
      <c r="CN9" s="43">
        <v>152.83750000000001</v>
      </c>
      <c r="CO9" s="43">
        <v>152.83750000000001</v>
      </c>
      <c r="CP9" s="43">
        <v>140.22999999999999</v>
      </c>
      <c r="CQ9" s="43">
        <v>140.22999999999999</v>
      </c>
      <c r="CR9" s="43">
        <v>140.22999999999999</v>
      </c>
      <c r="CS9" s="43">
        <v>140.22999999999999</v>
      </c>
      <c r="CT9" s="44"/>
      <c r="CU9" s="44"/>
      <c r="CV9" s="44"/>
      <c r="CW9" s="45"/>
      <c r="CX9" s="46">
        <f>IF(SUM(B9:CW9)&lt;&gt;0,AVERAGEIF(B9:CW9,"&lt;&gt;"""),"")</f>
        <v>147.37739583333322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31.288</v>
      </c>
      <c r="AA13" s="65">
        <v>27.577000000000002</v>
      </c>
      <c r="AB13" s="65">
        <v>28.63</v>
      </c>
      <c r="AC13" s="65">
        <v>50</v>
      </c>
      <c r="AD13" s="65">
        <v>50</v>
      </c>
      <c r="AE13" s="65"/>
      <c r="AF13" s="65"/>
      <c r="AG13" s="65"/>
      <c r="AH13" s="65">
        <v>115.59099999999999</v>
      </c>
      <c r="AI13" s="65">
        <v>100</v>
      </c>
      <c r="AJ13" s="65">
        <v>174.00299999999999</v>
      </c>
      <c r="AK13" s="65">
        <v>295.45799999999997</v>
      </c>
      <c r="AL13" s="65">
        <v>105.476</v>
      </c>
      <c r="AM13" s="65">
        <v>196.887</v>
      </c>
      <c r="AN13" s="65">
        <v>189.94200000000001</v>
      </c>
      <c r="AO13" s="65">
        <v>218.791</v>
      </c>
      <c r="AP13" s="65">
        <v>257.20600000000002</v>
      </c>
      <c r="AQ13" s="65">
        <v>303.50099999999998</v>
      </c>
      <c r="AR13" s="65">
        <v>250.43700000000001</v>
      </c>
      <c r="AS13" s="65">
        <v>31.83</v>
      </c>
      <c r="AT13" s="65">
        <v>145.322</v>
      </c>
      <c r="AU13" s="65">
        <v>108.63200000000001</v>
      </c>
      <c r="AV13" s="65"/>
      <c r="AW13" s="65"/>
      <c r="AX13" s="65">
        <v>138.94</v>
      </c>
      <c r="AY13" s="65">
        <v>124.72200000000001</v>
      </c>
      <c r="AZ13" s="65">
        <v>158.624</v>
      </c>
      <c r="BA13" s="65">
        <v>137.471</v>
      </c>
      <c r="BB13" s="65">
        <v>182.691</v>
      </c>
      <c r="BC13" s="65">
        <v>187.18199999999999</v>
      </c>
      <c r="BD13" s="65">
        <v>170.41499999999999</v>
      </c>
      <c r="BE13" s="65">
        <v>144.47300000000001</v>
      </c>
      <c r="BF13" s="65">
        <v>131.23000000000002</v>
      </c>
      <c r="BG13" s="65">
        <v>143.93199999999999</v>
      </c>
      <c r="BH13" s="65">
        <v>133.63</v>
      </c>
      <c r="BI13" s="65">
        <v>94.501999999999995</v>
      </c>
      <c r="BJ13" s="65">
        <v>53.216999999999999</v>
      </c>
      <c r="BK13" s="65">
        <v>6.819</v>
      </c>
      <c r="BL13" s="65"/>
      <c r="BM13" s="65"/>
      <c r="BN13" s="65">
        <v>27.143999999999998</v>
      </c>
      <c r="BO13" s="65"/>
      <c r="BP13" s="65"/>
      <c r="BQ13" s="65"/>
      <c r="BR13" s="65"/>
      <c r="BS13" s="65"/>
      <c r="BT13" s="65"/>
      <c r="BU13" s="65"/>
      <c r="BV13" s="65">
        <v>137.48699999999999</v>
      </c>
      <c r="BW13" s="65">
        <v>137.92099999999999</v>
      </c>
      <c r="BX13" s="65">
        <v>112.008</v>
      </c>
      <c r="BY13" s="65">
        <v>112.05800000000001</v>
      </c>
      <c r="BZ13" s="65">
        <v>138.52600000000001</v>
      </c>
      <c r="CA13" s="65">
        <v>81.902000000000001</v>
      </c>
      <c r="CB13" s="65">
        <v>102.146</v>
      </c>
      <c r="CC13" s="65">
        <v>138.583</v>
      </c>
      <c r="CD13" s="65">
        <v>128</v>
      </c>
      <c r="CE13" s="65">
        <v>76.69</v>
      </c>
      <c r="CF13" s="65">
        <v>128</v>
      </c>
      <c r="CG13" s="65">
        <v>128</v>
      </c>
      <c r="CH13" s="65">
        <v>147.32499999999999</v>
      </c>
      <c r="CI13" s="65">
        <v>140.03</v>
      </c>
      <c r="CJ13" s="65">
        <v>163.84399999999999</v>
      </c>
      <c r="CK13" s="65">
        <v>173.67099999999999</v>
      </c>
      <c r="CL13" s="65">
        <v>57.347999999999999</v>
      </c>
      <c r="CM13" s="65">
        <v>139.10300000000001</v>
      </c>
      <c r="CN13" s="65">
        <v>21.4</v>
      </c>
      <c r="CO13" s="65"/>
      <c r="CP13" s="65">
        <v>45.46</v>
      </c>
      <c r="CQ13" s="65">
        <v>150.327</v>
      </c>
      <c r="CR13" s="65">
        <v>95.766000000000005</v>
      </c>
      <c r="CS13" s="65">
        <v>148.44399999999999</v>
      </c>
      <c r="CT13" s="66"/>
      <c r="CU13" s="66"/>
      <c r="CV13" s="66"/>
      <c r="CW13" s="67"/>
      <c r="CX13" s="68">
        <f t="array" ref="CX13">SUMPRODUCT(B13:CW13*0.25)</f>
        <v>1804.9004999999997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8.5000000000000006E-2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2.1250000000000002E-2</v>
      </c>
    </row>
    <row r="15" spans="1:102" ht="24.95" customHeight="1" x14ac:dyDescent="0.2">
      <c r="A15" s="69" t="s">
        <v>12</v>
      </c>
      <c r="B15" s="70">
        <v>0.60499999999999998</v>
      </c>
      <c r="C15" s="71">
        <v>0.48299999999999998</v>
      </c>
      <c r="D15" s="71">
        <v>1.9430000000000001</v>
      </c>
      <c r="E15" s="71">
        <v>4.2990000000000004</v>
      </c>
      <c r="F15" s="71">
        <v>24.681000000000001</v>
      </c>
      <c r="G15" s="71">
        <v>23.704000000000001</v>
      </c>
      <c r="H15" s="71">
        <v>27.234000000000002</v>
      </c>
      <c r="I15" s="71">
        <v>29.788</v>
      </c>
      <c r="J15" s="71">
        <v>20.189</v>
      </c>
      <c r="K15" s="71">
        <v>23.053000000000001</v>
      </c>
      <c r="L15" s="71">
        <v>23.033999999999999</v>
      </c>
      <c r="M15" s="71">
        <v>23.738</v>
      </c>
      <c r="N15" s="71">
        <v>28.187000000000001</v>
      </c>
      <c r="O15" s="71">
        <v>26.181999999999999</v>
      </c>
      <c r="P15" s="71">
        <v>27.161000000000001</v>
      </c>
      <c r="Q15" s="71">
        <v>28.337</v>
      </c>
      <c r="R15" s="71">
        <v>27.707999999999998</v>
      </c>
      <c r="S15" s="71">
        <v>24.78</v>
      </c>
      <c r="T15" s="71">
        <v>23.719000000000001</v>
      </c>
      <c r="U15" s="71">
        <v>23.855</v>
      </c>
      <c r="V15" s="71">
        <v>0.87</v>
      </c>
      <c r="W15" s="71">
        <v>1.1499999999999999</v>
      </c>
      <c r="X15" s="71"/>
      <c r="Y15" s="71">
        <v>1.9790000000000001</v>
      </c>
      <c r="Z15" s="71">
        <v>1.9730000000000001</v>
      </c>
      <c r="AA15" s="71">
        <v>12.715999999999999</v>
      </c>
      <c r="AB15" s="71">
        <v>18.071000000000002</v>
      </c>
      <c r="AC15" s="71">
        <v>6.6420000000000003</v>
      </c>
      <c r="AD15" s="71">
        <v>74.572999999999993</v>
      </c>
      <c r="AE15" s="71">
        <v>21.439</v>
      </c>
      <c r="AF15" s="71">
        <v>89.477000000000004</v>
      </c>
      <c r="AG15" s="71">
        <v>41.828000000000003</v>
      </c>
      <c r="AH15" s="71">
        <v>85.594999999999999</v>
      </c>
      <c r="AI15" s="71">
        <v>62.378</v>
      </c>
      <c r="AJ15" s="71">
        <v>35.171999999999997</v>
      </c>
      <c r="AK15" s="71">
        <v>31.030999999999999</v>
      </c>
      <c r="AL15" s="71">
        <v>15.026999999999999</v>
      </c>
      <c r="AM15" s="71">
        <v>28.809000000000001</v>
      </c>
      <c r="AN15" s="71">
        <v>12.529</v>
      </c>
      <c r="AO15" s="71">
        <v>27.989000000000001</v>
      </c>
      <c r="AP15" s="71">
        <v>10.007</v>
      </c>
      <c r="AQ15" s="71">
        <v>14.397</v>
      </c>
      <c r="AR15" s="71">
        <v>14.22</v>
      </c>
      <c r="AS15" s="71">
        <v>43.408000000000001</v>
      </c>
      <c r="AT15" s="71">
        <v>6.2489999999999997</v>
      </c>
      <c r="AU15" s="71">
        <v>22.446000000000002</v>
      </c>
      <c r="AV15" s="71">
        <v>44.542999999999999</v>
      </c>
      <c r="AW15" s="71">
        <v>13.169</v>
      </c>
      <c r="AX15" s="71">
        <v>76.724000000000004</v>
      </c>
      <c r="AY15" s="71">
        <v>81.100999999999999</v>
      </c>
      <c r="AZ15" s="71">
        <v>89.912999999999997</v>
      </c>
      <c r="BA15" s="71">
        <v>85.481999999999999</v>
      </c>
      <c r="BB15" s="71">
        <v>73.453999999999994</v>
      </c>
      <c r="BC15" s="71">
        <v>69.227000000000004</v>
      </c>
      <c r="BD15" s="71">
        <v>79.004000000000005</v>
      </c>
      <c r="BE15" s="71">
        <v>59.819000000000003</v>
      </c>
      <c r="BF15" s="71">
        <v>82.682000000000002</v>
      </c>
      <c r="BG15" s="71">
        <v>47.755000000000003</v>
      </c>
      <c r="BH15" s="71">
        <v>52.814999999999998</v>
      </c>
      <c r="BI15" s="71">
        <v>66.906999999999996</v>
      </c>
      <c r="BJ15" s="71">
        <v>85.864000000000004</v>
      </c>
      <c r="BK15" s="71">
        <v>74.358000000000004</v>
      </c>
      <c r="BL15" s="71">
        <v>70.399000000000001</v>
      </c>
      <c r="BM15" s="71">
        <v>57.585999999999999</v>
      </c>
      <c r="BN15" s="71">
        <v>59.491999999999997</v>
      </c>
      <c r="BO15" s="71">
        <v>41.100999999999999</v>
      </c>
      <c r="BP15" s="71">
        <v>31.349</v>
      </c>
      <c r="BQ15" s="71">
        <v>12.038</v>
      </c>
      <c r="BR15" s="71">
        <v>8.11</v>
      </c>
      <c r="BS15" s="71">
        <v>14.996</v>
      </c>
      <c r="BT15" s="71">
        <v>7.13</v>
      </c>
      <c r="BU15" s="71">
        <v>11.64</v>
      </c>
      <c r="BV15" s="71">
        <v>9.2240000000000002</v>
      </c>
      <c r="BW15" s="71">
        <v>9.5410000000000004</v>
      </c>
      <c r="BX15" s="71">
        <v>10.99</v>
      </c>
      <c r="BY15" s="71">
        <v>11.249000000000001</v>
      </c>
      <c r="BZ15" s="71">
        <v>9.0920000000000005</v>
      </c>
      <c r="CA15" s="71">
        <v>11.161</v>
      </c>
      <c r="CB15" s="71">
        <v>10.281000000000001</v>
      </c>
      <c r="CC15" s="71">
        <v>9.7509999999999994</v>
      </c>
      <c r="CD15" s="71">
        <v>10.593999999999999</v>
      </c>
      <c r="CE15" s="71">
        <v>14.699</v>
      </c>
      <c r="CF15" s="71">
        <v>11.314</v>
      </c>
      <c r="CG15" s="71">
        <v>9.3550000000000004</v>
      </c>
      <c r="CH15" s="71">
        <v>22.67</v>
      </c>
      <c r="CI15" s="71">
        <v>33.359000000000002</v>
      </c>
      <c r="CJ15" s="71">
        <v>6.47</v>
      </c>
      <c r="CK15" s="71">
        <v>6.83</v>
      </c>
      <c r="CL15" s="71">
        <v>37.837000000000003</v>
      </c>
      <c r="CM15" s="71">
        <v>10.561999999999999</v>
      </c>
      <c r="CN15" s="71">
        <v>4.96</v>
      </c>
      <c r="CO15" s="71">
        <v>4.0599999999999996</v>
      </c>
      <c r="CP15" s="71">
        <v>4.68</v>
      </c>
      <c r="CQ15" s="71">
        <v>10.27</v>
      </c>
      <c r="CR15" s="71">
        <v>4.0999999999999996</v>
      </c>
      <c r="CS15" s="71">
        <v>4.34</v>
      </c>
      <c r="CT15" s="72"/>
      <c r="CU15" s="72"/>
      <c r="CV15" s="72"/>
      <c r="CW15" s="73"/>
      <c r="CX15" s="74">
        <f t="array" ref="CX15">SUMPRODUCT(B15:CW15*0.25)</f>
        <v>691.67550000000006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0.60499999999999998</v>
      </c>
      <c r="C18" s="77">
        <f t="shared" ref="C18:BN18" si="0">SUM(C11:C17)</f>
        <v>0.48299999999999998</v>
      </c>
      <c r="D18" s="77">
        <f t="shared" si="0"/>
        <v>1.9430000000000001</v>
      </c>
      <c r="E18" s="77">
        <f t="shared" si="0"/>
        <v>4.2990000000000004</v>
      </c>
      <c r="F18" s="77">
        <f t="shared" si="0"/>
        <v>24.681000000000001</v>
      </c>
      <c r="G18" s="77">
        <f t="shared" si="0"/>
        <v>23.704000000000001</v>
      </c>
      <c r="H18" s="77">
        <f t="shared" si="0"/>
        <v>27.234000000000002</v>
      </c>
      <c r="I18" s="77">
        <f t="shared" si="0"/>
        <v>29.788</v>
      </c>
      <c r="J18" s="77">
        <f t="shared" si="0"/>
        <v>20.189</v>
      </c>
      <c r="K18" s="77">
        <f t="shared" si="0"/>
        <v>23.053000000000001</v>
      </c>
      <c r="L18" s="77">
        <f t="shared" si="0"/>
        <v>23.033999999999999</v>
      </c>
      <c r="M18" s="77">
        <f t="shared" si="0"/>
        <v>23.738</v>
      </c>
      <c r="N18" s="77">
        <f t="shared" si="0"/>
        <v>28.187000000000001</v>
      </c>
      <c r="O18" s="77">
        <f t="shared" si="0"/>
        <v>26.181999999999999</v>
      </c>
      <c r="P18" s="77">
        <f t="shared" si="0"/>
        <v>27.161000000000001</v>
      </c>
      <c r="Q18" s="77">
        <f t="shared" si="0"/>
        <v>28.337</v>
      </c>
      <c r="R18" s="77">
        <f t="shared" si="0"/>
        <v>27.707999999999998</v>
      </c>
      <c r="S18" s="77">
        <f t="shared" si="0"/>
        <v>24.78</v>
      </c>
      <c r="T18" s="77">
        <f t="shared" si="0"/>
        <v>23.719000000000001</v>
      </c>
      <c r="U18" s="77">
        <f t="shared" si="0"/>
        <v>23.855</v>
      </c>
      <c r="V18" s="77">
        <f t="shared" si="0"/>
        <v>0.87</v>
      </c>
      <c r="W18" s="77">
        <f t="shared" si="0"/>
        <v>1.1499999999999999</v>
      </c>
      <c r="X18" s="77">
        <f t="shared" si="0"/>
        <v>0</v>
      </c>
      <c r="Y18" s="77">
        <f t="shared" si="0"/>
        <v>1.9790000000000001</v>
      </c>
      <c r="Z18" s="77">
        <f t="shared" si="0"/>
        <v>33.261000000000003</v>
      </c>
      <c r="AA18" s="77">
        <f t="shared" si="0"/>
        <v>40.292999999999999</v>
      </c>
      <c r="AB18" s="77">
        <f t="shared" si="0"/>
        <v>46.701000000000001</v>
      </c>
      <c r="AC18" s="77">
        <f t="shared" si="0"/>
        <v>56.642000000000003</v>
      </c>
      <c r="AD18" s="77">
        <f t="shared" si="0"/>
        <v>124.57299999999999</v>
      </c>
      <c r="AE18" s="77">
        <f t="shared" si="0"/>
        <v>21.524000000000001</v>
      </c>
      <c r="AF18" s="77">
        <f t="shared" si="0"/>
        <v>89.477000000000004</v>
      </c>
      <c r="AG18" s="77">
        <f t="shared" si="0"/>
        <v>41.828000000000003</v>
      </c>
      <c r="AH18" s="77">
        <f t="shared" si="0"/>
        <v>201.18599999999998</v>
      </c>
      <c r="AI18" s="77">
        <f t="shared" si="0"/>
        <v>162.37799999999999</v>
      </c>
      <c r="AJ18" s="77">
        <f t="shared" si="0"/>
        <v>209.17499999999998</v>
      </c>
      <c r="AK18" s="77">
        <f t="shared" si="0"/>
        <v>326.48899999999998</v>
      </c>
      <c r="AL18" s="77">
        <f t="shared" si="0"/>
        <v>120.503</v>
      </c>
      <c r="AM18" s="77">
        <f t="shared" si="0"/>
        <v>225.696</v>
      </c>
      <c r="AN18" s="77">
        <f t="shared" si="0"/>
        <v>202.471</v>
      </c>
      <c r="AO18" s="77">
        <f t="shared" si="0"/>
        <v>246.78</v>
      </c>
      <c r="AP18" s="77">
        <f t="shared" si="0"/>
        <v>267.21300000000002</v>
      </c>
      <c r="AQ18" s="77">
        <f t="shared" si="0"/>
        <v>317.89799999999997</v>
      </c>
      <c r="AR18" s="77">
        <f t="shared" si="0"/>
        <v>264.65700000000004</v>
      </c>
      <c r="AS18" s="77">
        <f t="shared" si="0"/>
        <v>75.238</v>
      </c>
      <c r="AT18" s="77">
        <f t="shared" si="0"/>
        <v>151.571</v>
      </c>
      <c r="AU18" s="77">
        <f t="shared" si="0"/>
        <v>131.078</v>
      </c>
      <c r="AV18" s="77">
        <f t="shared" si="0"/>
        <v>44.542999999999999</v>
      </c>
      <c r="AW18" s="77">
        <f t="shared" si="0"/>
        <v>13.169</v>
      </c>
      <c r="AX18" s="77">
        <f t="shared" si="0"/>
        <v>215.66399999999999</v>
      </c>
      <c r="AY18" s="77">
        <f t="shared" si="0"/>
        <v>205.82300000000001</v>
      </c>
      <c r="AZ18" s="77">
        <f t="shared" si="0"/>
        <v>248.53699999999998</v>
      </c>
      <c r="BA18" s="77">
        <f t="shared" si="0"/>
        <v>222.953</v>
      </c>
      <c r="BB18" s="77">
        <f t="shared" si="0"/>
        <v>256.14499999999998</v>
      </c>
      <c r="BC18" s="77">
        <f t="shared" si="0"/>
        <v>256.40899999999999</v>
      </c>
      <c r="BD18" s="77">
        <f t="shared" si="0"/>
        <v>249.41899999999998</v>
      </c>
      <c r="BE18" s="77">
        <f t="shared" si="0"/>
        <v>204.29200000000003</v>
      </c>
      <c r="BF18" s="77">
        <f t="shared" si="0"/>
        <v>213.91200000000003</v>
      </c>
      <c r="BG18" s="77">
        <f t="shared" si="0"/>
        <v>191.68699999999998</v>
      </c>
      <c r="BH18" s="77">
        <f t="shared" si="0"/>
        <v>186.44499999999999</v>
      </c>
      <c r="BI18" s="77">
        <f t="shared" si="0"/>
        <v>161.40899999999999</v>
      </c>
      <c r="BJ18" s="77">
        <f t="shared" si="0"/>
        <v>139.08100000000002</v>
      </c>
      <c r="BK18" s="77">
        <f t="shared" si="0"/>
        <v>81.177000000000007</v>
      </c>
      <c r="BL18" s="77">
        <f t="shared" si="0"/>
        <v>70.399000000000001</v>
      </c>
      <c r="BM18" s="77">
        <f t="shared" si="0"/>
        <v>57.585999999999999</v>
      </c>
      <c r="BN18" s="77">
        <f t="shared" si="0"/>
        <v>86.635999999999996</v>
      </c>
      <c r="BO18" s="77">
        <f t="shared" ref="BO18:CW18" si="1">SUM(BO11:BO17)</f>
        <v>41.100999999999999</v>
      </c>
      <c r="BP18" s="77">
        <f t="shared" si="1"/>
        <v>31.349</v>
      </c>
      <c r="BQ18" s="77">
        <f t="shared" si="1"/>
        <v>12.038</v>
      </c>
      <c r="BR18" s="77">
        <f t="shared" si="1"/>
        <v>8.11</v>
      </c>
      <c r="BS18" s="77">
        <f t="shared" si="1"/>
        <v>14.996</v>
      </c>
      <c r="BT18" s="77">
        <f t="shared" si="1"/>
        <v>7.13</v>
      </c>
      <c r="BU18" s="77">
        <f t="shared" si="1"/>
        <v>11.64</v>
      </c>
      <c r="BV18" s="77">
        <f t="shared" si="1"/>
        <v>146.71099999999998</v>
      </c>
      <c r="BW18" s="77">
        <f t="shared" si="1"/>
        <v>147.46199999999999</v>
      </c>
      <c r="BX18" s="77">
        <f t="shared" si="1"/>
        <v>122.99799999999999</v>
      </c>
      <c r="BY18" s="77">
        <f t="shared" si="1"/>
        <v>123.307</v>
      </c>
      <c r="BZ18" s="77">
        <f t="shared" si="1"/>
        <v>147.61800000000002</v>
      </c>
      <c r="CA18" s="77">
        <f t="shared" si="1"/>
        <v>93.063000000000002</v>
      </c>
      <c r="CB18" s="77">
        <f t="shared" si="1"/>
        <v>112.42700000000001</v>
      </c>
      <c r="CC18" s="77">
        <f t="shared" si="1"/>
        <v>148.334</v>
      </c>
      <c r="CD18" s="77">
        <f t="shared" si="1"/>
        <v>138.59399999999999</v>
      </c>
      <c r="CE18" s="77">
        <f t="shared" si="1"/>
        <v>91.388999999999996</v>
      </c>
      <c r="CF18" s="77">
        <f t="shared" si="1"/>
        <v>139.31399999999999</v>
      </c>
      <c r="CG18" s="77">
        <f t="shared" si="1"/>
        <v>137.35499999999999</v>
      </c>
      <c r="CH18" s="77">
        <f t="shared" si="1"/>
        <v>169.995</v>
      </c>
      <c r="CI18" s="77">
        <f t="shared" si="1"/>
        <v>173.38900000000001</v>
      </c>
      <c r="CJ18" s="77">
        <f t="shared" si="1"/>
        <v>170.31399999999999</v>
      </c>
      <c r="CK18" s="77">
        <f t="shared" si="1"/>
        <v>180.501</v>
      </c>
      <c r="CL18" s="77">
        <f t="shared" si="1"/>
        <v>95.185000000000002</v>
      </c>
      <c r="CM18" s="77">
        <f t="shared" si="1"/>
        <v>149.66500000000002</v>
      </c>
      <c r="CN18" s="77">
        <f t="shared" si="1"/>
        <v>26.36</v>
      </c>
      <c r="CO18" s="77">
        <f t="shared" si="1"/>
        <v>4.0599999999999996</v>
      </c>
      <c r="CP18" s="77">
        <f t="shared" si="1"/>
        <v>50.14</v>
      </c>
      <c r="CQ18" s="77">
        <f t="shared" si="1"/>
        <v>160.59700000000001</v>
      </c>
      <c r="CR18" s="77">
        <f t="shared" si="1"/>
        <v>99.866</v>
      </c>
      <c r="CS18" s="77">
        <f t="shared" si="1"/>
        <v>152.78399999999999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2496.5972499999998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1.4</v>
      </c>
      <c r="AE21" s="88"/>
      <c r="AF21" s="88">
        <v>1.4</v>
      </c>
      <c r="AG21" s="88">
        <v>1.4</v>
      </c>
      <c r="AH21" s="88">
        <v>0.11799999999999999</v>
      </c>
      <c r="AI21" s="88">
        <v>1.4</v>
      </c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0.8</v>
      </c>
      <c r="BY21" s="88">
        <v>1.3</v>
      </c>
      <c r="BZ21" s="88"/>
      <c r="CA21" s="88">
        <v>0.8</v>
      </c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2.1545000000000001</v>
      </c>
    </row>
    <row r="22" spans="1:102" ht="24.95" customHeight="1" x14ac:dyDescent="0.2">
      <c r="A22" s="92" t="s">
        <v>18</v>
      </c>
      <c r="B22" s="93">
        <v>4.0999999999999996</v>
      </c>
      <c r="C22" s="94">
        <v>3</v>
      </c>
      <c r="D22" s="94">
        <v>10</v>
      </c>
      <c r="E22" s="94">
        <v>7.2</v>
      </c>
      <c r="F22" s="94">
        <v>10.1</v>
      </c>
      <c r="G22" s="94">
        <v>5</v>
      </c>
      <c r="H22" s="94"/>
      <c r="I22" s="94"/>
      <c r="J22" s="94">
        <v>10</v>
      </c>
      <c r="K22" s="94">
        <v>10</v>
      </c>
      <c r="L22" s="94">
        <v>10</v>
      </c>
      <c r="M22" s="94">
        <v>10</v>
      </c>
      <c r="N22" s="94">
        <v>5</v>
      </c>
      <c r="O22" s="94"/>
      <c r="P22" s="94"/>
      <c r="Q22" s="94"/>
      <c r="R22" s="94"/>
      <c r="S22" s="94"/>
      <c r="T22" s="94"/>
      <c r="U22" s="94"/>
      <c r="V22" s="94"/>
      <c r="W22" s="94"/>
      <c r="X22" s="94">
        <v>4.3</v>
      </c>
      <c r="Y22" s="94">
        <v>7.4</v>
      </c>
      <c r="Z22" s="94">
        <v>9.3000000000000007</v>
      </c>
      <c r="AA22" s="94"/>
      <c r="AB22" s="94"/>
      <c r="AC22" s="94">
        <v>14.3</v>
      </c>
      <c r="AD22" s="94">
        <v>15.8</v>
      </c>
      <c r="AE22" s="94">
        <v>12.1</v>
      </c>
      <c r="AF22" s="94">
        <v>0.1</v>
      </c>
      <c r="AG22" s="94">
        <v>0.1</v>
      </c>
      <c r="AH22" s="94"/>
      <c r="AI22" s="94"/>
      <c r="AJ22" s="94"/>
      <c r="AK22" s="94"/>
      <c r="AL22" s="94">
        <v>2</v>
      </c>
      <c r="AM22" s="94"/>
      <c r="AN22" s="94"/>
      <c r="AO22" s="94"/>
      <c r="AP22" s="94">
        <v>2</v>
      </c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4.3</v>
      </c>
      <c r="BV22" s="94"/>
      <c r="BW22" s="94"/>
      <c r="BX22" s="94"/>
      <c r="BY22" s="94"/>
      <c r="BZ22" s="94">
        <v>2.2999999999999998</v>
      </c>
      <c r="CA22" s="94">
        <v>1.2E-2</v>
      </c>
      <c r="CB22" s="94">
        <v>2.2999999999999998</v>
      </c>
      <c r="CC22" s="94">
        <v>2.2999999999999998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40.753000000000007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2.4E-2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6.0000000000000001E-3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4.0999999999999996</v>
      </c>
      <c r="C28" s="107">
        <f t="shared" si="2"/>
        <v>3</v>
      </c>
      <c r="D28" s="107">
        <f t="shared" si="2"/>
        <v>10</v>
      </c>
      <c r="E28" s="107">
        <f t="shared" si="2"/>
        <v>7.2</v>
      </c>
      <c r="F28" s="107">
        <f t="shared" si="2"/>
        <v>10.123999999999999</v>
      </c>
      <c r="G28" s="107">
        <f t="shared" si="2"/>
        <v>5</v>
      </c>
      <c r="H28" s="107">
        <f t="shared" si="2"/>
        <v>0</v>
      </c>
      <c r="I28" s="107">
        <f t="shared" si="2"/>
        <v>0</v>
      </c>
      <c r="J28" s="107">
        <f t="shared" si="2"/>
        <v>10</v>
      </c>
      <c r="K28" s="107">
        <f t="shared" si="2"/>
        <v>10</v>
      </c>
      <c r="L28" s="107">
        <f t="shared" si="2"/>
        <v>10</v>
      </c>
      <c r="M28" s="107">
        <f t="shared" si="2"/>
        <v>10</v>
      </c>
      <c r="N28" s="107">
        <f t="shared" si="2"/>
        <v>5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4.3</v>
      </c>
      <c r="Y28" s="107">
        <f t="shared" si="3"/>
        <v>7.4</v>
      </c>
      <c r="Z28" s="107">
        <f t="shared" si="3"/>
        <v>9.3000000000000007</v>
      </c>
      <c r="AA28" s="107">
        <f t="shared" si="3"/>
        <v>0</v>
      </c>
      <c r="AB28" s="107">
        <f t="shared" si="3"/>
        <v>0</v>
      </c>
      <c r="AC28" s="107">
        <f t="shared" si="3"/>
        <v>14.3</v>
      </c>
      <c r="AD28" s="107">
        <f t="shared" si="3"/>
        <v>17.2</v>
      </c>
      <c r="AE28" s="107">
        <f t="shared" si="3"/>
        <v>12.1</v>
      </c>
      <c r="AF28" s="107">
        <f t="shared" si="3"/>
        <v>1.5</v>
      </c>
      <c r="AG28" s="107">
        <f t="shared" si="3"/>
        <v>1.5</v>
      </c>
      <c r="AH28" s="107">
        <f t="shared" si="3"/>
        <v>0.11799999999999999</v>
      </c>
      <c r="AI28" s="107">
        <f t="shared" si="3"/>
        <v>1.4</v>
      </c>
      <c r="AJ28" s="107">
        <f t="shared" si="3"/>
        <v>0</v>
      </c>
      <c r="AK28" s="107">
        <f t="shared" si="3"/>
        <v>0</v>
      </c>
      <c r="AL28" s="107">
        <f t="shared" si="3"/>
        <v>2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2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4.3</v>
      </c>
      <c r="BV28" s="107">
        <f t="shared" si="3"/>
        <v>0</v>
      </c>
      <c r="BW28" s="107">
        <f t="shared" si="3"/>
        <v>0</v>
      </c>
      <c r="BX28" s="107">
        <f t="shared" si="3"/>
        <v>0.8</v>
      </c>
      <c r="BY28" s="107">
        <f t="shared" si="3"/>
        <v>1.3</v>
      </c>
      <c r="BZ28" s="107">
        <f t="shared" si="3"/>
        <v>2.2999999999999998</v>
      </c>
      <c r="CA28" s="107">
        <f t="shared" si="3"/>
        <v>0.81200000000000006</v>
      </c>
      <c r="CB28" s="107">
        <f t="shared" si="3"/>
        <v>2.2999999999999998</v>
      </c>
      <c r="CC28" s="107">
        <f t="shared" si="3"/>
        <v>2.2999999999999998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42.913500000000006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4.7050000000000001</v>
      </c>
      <c r="C32" s="94">
        <v>3.4830000000000001</v>
      </c>
      <c r="D32" s="94">
        <v>11.943</v>
      </c>
      <c r="E32" s="94">
        <v>11.499000000000001</v>
      </c>
      <c r="F32" s="94">
        <v>34.805</v>
      </c>
      <c r="G32" s="94">
        <v>28.704000000000001</v>
      </c>
      <c r="H32" s="94">
        <v>27.234000000000002</v>
      </c>
      <c r="I32" s="94">
        <v>29.788</v>
      </c>
      <c r="J32" s="94">
        <v>30.189</v>
      </c>
      <c r="K32" s="94">
        <v>33.052999999999997</v>
      </c>
      <c r="L32" s="94">
        <v>33.033999999999999</v>
      </c>
      <c r="M32" s="94">
        <v>33.738</v>
      </c>
      <c r="N32" s="94">
        <v>33.186999999999998</v>
      </c>
      <c r="O32" s="94">
        <v>26.181999999999999</v>
      </c>
      <c r="P32" s="94">
        <v>27.161000000000001</v>
      </c>
      <c r="Q32" s="94">
        <v>28.337</v>
      </c>
      <c r="R32" s="94">
        <v>27.707999999999998</v>
      </c>
      <c r="S32" s="94">
        <v>24.78</v>
      </c>
      <c r="T32" s="94">
        <v>23.719000000000001</v>
      </c>
      <c r="U32" s="94">
        <v>23.855</v>
      </c>
      <c r="V32" s="94">
        <v>0.87</v>
      </c>
      <c r="W32" s="94">
        <v>1.1499999999999999</v>
      </c>
      <c r="X32" s="94">
        <v>4.3</v>
      </c>
      <c r="Y32" s="94">
        <v>9.3789999999999996</v>
      </c>
      <c r="Z32" s="94">
        <v>42.561</v>
      </c>
      <c r="AA32" s="94">
        <v>40.292999999999999</v>
      </c>
      <c r="AB32" s="94">
        <v>46.701000000000001</v>
      </c>
      <c r="AC32" s="94">
        <v>70.941999999999993</v>
      </c>
      <c r="AD32" s="94">
        <v>141.773</v>
      </c>
      <c r="AE32" s="94">
        <v>33.624000000000002</v>
      </c>
      <c r="AF32" s="94">
        <v>90.977000000000004</v>
      </c>
      <c r="AG32" s="94">
        <v>43.328000000000003</v>
      </c>
      <c r="AH32" s="94">
        <v>201.304</v>
      </c>
      <c r="AI32" s="94">
        <v>163.77799999999999</v>
      </c>
      <c r="AJ32" s="94">
        <v>209.17500000000001</v>
      </c>
      <c r="AK32" s="94">
        <v>326.48899999999998</v>
      </c>
      <c r="AL32" s="94">
        <v>122.503</v>
      </c>
      <c r="AM32" s="94">
        <v>225.696</v>
      </c>
      <c r="AN32" s="94">
        <v>202.471</v>
      </c>
      <c r="AO32" s="94">
        <v>246.78</v>
      </c>
      <c r="AP32" s="94">
        <v>269.21300000000002</v>
      </c>
      <c r="AQ32" s="94">
        <v>317.89800000000002</v>
      </c>
      <c r="AR32" s="94">
        <v>264.65699999999998</v>
      </c>
      <c r="AS32" s="94">
        <v>75.238</v>
      </c>
      <c r="AT32" s="94">
        <v>151.571</v>
      </c>
      <c r="AU32" s="94">
        <v>131.078</v>
      </c>
      <c r="AV32" s="94">
        <v>44.542999999999999</v>
      </c>
      <c r="AW32" s="94">
        <v>13.169</v>
      </c>
      <c r="AX32" s="94">
        <v>215.66399999999999</v>
      </c>
      <c r="AY32" s="94">
        <v>205.82300000000001</v>
      </c>
      <c r="AZ32" s="94">
        <v>248.53700000000001</v>
      </c>
      <c r="BA32" s="94">
        <v>222.953</v>
      </c>
      <c r="BB32" s="94">
        <v>256.14499999999998</v>
      </c>
      <c r="BC32" s="94">
        <v>256.40899999999999</v>
      </c>
      <c r="BD32" s="94">
        <v>249.41900000000001</v>
      </c>
      <c r="BE32" s="94">
        <v>204.292</v>
      </c>
      <c r="BF32" s="94">
        <v>213.91200000000001</v>
      </c>
      <c r="BG32" s="94">
        <v>191.68700000000001</v>
      </c>
      <c r="BH32" s="94">
        <v>186.44499999999999</v>
      </c>
      <c r="BI32" s="94">
        <v>161.40899999999999</v>
      </c>
      <c r="BJ32" s="94">
        <v>139.08099999999999</v>
      </c>
      <c r="BK32" s="94">
        <v>81.177000000000007</v>
      </c>
      <c r="BL32" s="94">
        <v>70.399000000000001</v>
      </c>
      <c r="BM32" s="94">
        <v>57.585999999999999</v>
      </c>
      <c r="BN32" s="94">
        <v>86.635999999999996</v>
      </c>
      <c r="BO32" s="94">
        <v>41.100999999999999</v>
      </c>
      <c r="BP32" s="94">
        <v>31.349</v>
      </c>
      <c r="BQ32" s="94">
        <v>12.038</v>
      </c>
      <c r="BR32" s="94">
        <v>8.11</v>
      </c>
      <c r="BS32" s="94">
        <v>14.996</v>
      </c>
      <c r="BT32" s="94">
        <v>7.13</v>
      </c>
      <c r="BU32" s="94">
        <v>15.94</v>
      </c>
      <c r="BV32" s="94">
        <v>146.71100000000001</v>
      </c>
      <c r="BW32" s="94">
        <v>147.46199999999999</v>
      </c>
      <c r="BX32" s="94">
        <v>123.798</v>
      </c>
      <c r="BY32" s="94">
        <v>124.607</v>
      </c>
      <c r="BZ32" s="94">
        <v>149.91800000000001</v>
      </c>
      <c r="CA32" s="94">
        <v>93.875</v>
      </c>
      <c r="CB32" s="94">
        <v>114.727</v>
      </c>
      <c r="CC32" s="94">
        <v>150.63399999999999</v>
      </c>
      <c r="CD32" s="94">
        <v>138.59399999999999</v>
      </c>
      <c r="CE32" s="94">
        <v>91.388999999999996</v>
      </c>
      <c r="CF32" s="94">
        <v>139.31399999999999</v>
      </c>
      <c r="CG32" s="94">
        <v>137.35499999999999</v>
      </c>
      <c r="CH32" s="94">
        <v>169.995</v>
      </c>
      <c r="CI32" s="94">
        <v>173.38900000000001</v>
      </c>
      <c r="CJ32" s="94">
        <v>170.31399999999999</v>
      </c>
      <c r="CK32" s="94">
        <v>180.501</v>
      </c>
      <c r="CL32" s="94">
        <v>95.185000000000002</v>
      </c>
      <c r="CM32" s="94">
        <v>149.66499999999999</v>
      </c>
      <c r="CN32" s="94">
        <v>26.36</v>
      </c>
      <c r="CO32" s="94">
        <v>4.0599999999999996</v>
      </c>
      <c r="CP32" s="94">
        <v>50.14</v>
      </c>
      <c r="CQ32" s="94">
        <v>160.59700000000001</v>
      </c>
      <c r="CR32" s="94">
        <v>99.866</v>
      </c>
      <c r="CS32" s="94">
        <v>152.78399999999999</v>
      </c>
      <c r="CT32" s="95"/>
      <c r="CU32" s="95"/>
      <c r="CV32" s="95"/>
      <c r="CW32" s="96"/>
      <c r="CX32" s="97">
        <f t="array" ref="CX32">SUMPRODUCT(B32:CW32*0.25)</f>
        <v>2539.5107499999995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4.7050000000000001</v>
      </c>
      <c r="C34" s="77">
        <f t="shared" ref="C34:BN34" si="5">SUM(C31:C33)</f>
        <v>3.4830000000000001</v>
      </c>
      <c r="D34" s="77">
        <f t="shared" si="5"/>
        <v>11.943</v>
      </c>
      <c r="E34" s="77">
        <f t="shared" si="5"/>
        <v>11.499000000000001</v>
      </c>
      <c r="F34" s="77">
        <f t="shared" si="5"/>
        <v>34.805</v>
      </c>
      <c r="G34" s="77">
        <f t="shared" si="5"/>
        <v>28.704000000000001</v>
      </c>
      <c r="H34" s="77">
        <f t="shared" si="5"/>
        <v>27.234000000000002</v>
      </c>
      <c r="I34" s="77">
        <f t="shared" si="5"/>
        <v>29.788</v>
      </c>
      <c r="J34" s="77">
        <f t="shared" si="5"/>
        <v>30.189</v>
      </c>
      <c r="K34" s="77">
        <f t="shared" si="5"/>
        <v>33.052999999999997</v>
      </c>
      <c r="L34" s="77">
        <f t="shared" si="5"/>
        <v>33.033999999999999</v>
      </c>
      <c r="M34" s="77">
        <f t="shared" si="5"/>
        <v>33.738</v>
      </c>
      <c r="N34" s="77">
        <f t="shared" si="5"/>
        <v>33.186999999999998</v>
      </c>
      <c r="O34" s="77">
        <f t="shared" si="5"/>
        <v>26.181999999999999</v>
      </c>
      <c r="P34" s="77">
        <f t="shared" si="5"/>
        <v>27.161000000000001</v>
      </c>
      <c r="Q34" s="77">
        <f t="shared" si="5"/>
        <v>28.337</v>
      </c>
      <c r="R34" s="77">
        <f t="shared" si="5"/>
        <v>27.707999999999998</v>
      </c>
      <c r="S34" s="77">
        <f t="shared" si="5"/>
        <v>24.78</v>
      </c>
      <c r="T34" s="77">
        <f t="shared" si="5"/>
        <v>23.719000000000001</v>
      </c>
      <c r="U34" s="77">
        <f t="shared" si="5"/>
        <v>23.855</v>
      </c>
      <c r="V34" s="77">
        <f t="shared" si="5"/>
        <v>0.87</v>
      </c>
      <c r="W34" s="77">
        <f t="shared" si="5"/>
        <v>1.1499999999999999</v>
      </c>
      <c r="X34" s="77">
        <f t="shared" si="5"/>
        <v>4.3</v>
      </c>
      <c r="Y34" s="77">
        <f t="shared" si="5"/>
        <v>9.3789999999999996</v>
      </c>
      <c r="Z34" s="77">
        <f t="shared" si="5"/>
        <v>42.561</v>
      </c>
      <c r="AA34" s="77">
        <f t="shared" si="5"/>
        <v>40.292999999999999</v>
      </c>
      <c r="AB34" s="77">
        <f t="shared" si="5"/>
        <v>46.701000000000001</v>
      </c>
      <c r="AC34" s="77">
        <f t="shared" si="5"/>
        <v>70.941999999999993</v>
      </c>
      <c r="AD34" s="77">
        <f t="shared" si="5"/>
        <v>141.773</v>
      </c>
      <c r="AE34" s="77">
        <f t="shared" si="5"/>
        <v>33.624000000000002</v>
      </c>
      <c r="AF34" s="77">
        <f t="shared" si="5"/>
        <v>90.977000000000004</v>
      </c>
      <c r="AG34" s="77">
        <f t="shared" si="5"/>
        <v>43.328000000000003</v>
      </c>
      <c r="AH34" s="77">
        <f t="shared" si="5"/>
        <v>201.304</v>
      </c>
      <c r="AI34" s="77">
        <f t="shared" si="5"/>
        <v>163.77799999999999</v>
      </c>
      <c r="AJ34" s="77">
        <f t="shared" si="5"/>
        <v>209.17500000000001</v>
      </c>
      <c r="AK34" s="77">
        <f t="shared" si="5"/>
        <v>326.48899999999998</v>
      </c>
      <c r="AL34" s="77">
        <f t="shared" si="5"/>
        <v>122.503</v>
      </c>
      <c r="AM34" s="77">
        <f t="shared" si="5"/>
        <v>225.696</v>
      </c>
      <c r="AN34" s="77">
        <f t="shared" si="5"/>
        <v>202.471</v>
      </c>
      <c r="AO34" s="77">
        <f t="shared" si="5"/>
        <v>246.78</v>
      </c>
      <c r="AP34" s="77">
        <f t="shared" si="5"/>
        <v>269.21300000000002</v>
      </c>
      <c r="AQ34" s="77">
        <f t="shared" si="5"/>
        <v>317.89800000000002</v>
      </c>
      <c r="AR34" s="77">
        <f t="shared" si="5"/>
        <v>264.65699999999998</v>
      </c>
      <c r="AS34" s="77">
        <f t="shared" si="5"/>
        <v>75.238</v>
      </c>
      <c r="AT34" s="77">
        <f t="shared" si="5"/>
        <v>151.571</v>
      </c>
      <c r="AU34" s="77">
        <f t="shared" si="5"/>
        <v>131.078</v>
      </c>
      <c r="AV34" s="77">
        <f t="shared" si="5"/>
        <v>44.542999999999999</v>
      </c>
      <c r="AW34" s="77">
        <f t="shared" si="5"/>
        <v>13.169</v>
      </c>
      <c r="AX34" s="77">
        <f t="shared" si="5"/>
        <v>215.66399999999999</v>
      </c>
      <c r="AY34" s="77">
        <f t="shared" si="5"/>
        <v>205.82300000000001</v>
      </c>
      <c r="AZ34" s="77">
        <f t="shared" si="5"/>
        <v>248.53700000000001</v>
      </c>
      <c r="BA34" s="77">
        <f t="shared" si="5"/>
        <v>222.953</v>
      </c>
      <c r="BB34" s="77">
        <f t="shared" si="5"/>
        <v>256.14499999999998</v>
      </c>
      <c r="BC34" s="77">
        <f t="shared" si="5"/>
        <v>256.40899999999999</v>
      </c>
      <c r="BD34" s="77">
        <f t="shared" si="5"/>
        <v>249.41900000000001</v>
      </c>
      <c r="BE34" s="77">
        <f t="shared" si="5"/>
        <v>204.292</v>
      </c>
      <c r="BF34" s="77">
        <f t="shared" si="5"/>
        <v>213.91200000000001</v>
      </c>
      <c r="BG34" s="77">
        <f t="shared" si="5"/>
        <v>191.68700000000001</v>
      </c>
      <c r="BH34" s="77">
        <f t="shared" si="5"/>
        <v>186.44499999999999</v>
      </c>
      <c r="BI34" s="77">
        <f t="shared" si="5"/>
        <v>161.40899999999999</v>
      </c>
      <c r="BJ34" s="77">
        <f t="shared" si="5"/>
        <v>139.08099999999999</v>
      </c>
      <c r="BK34" s="77">
        <f t="shared" si="5"/>
        <v>81.177000000000007</v>
      </c>
      <c r="BL34" s="77">
        <f t="shared" si="5"/>
        <v>70.399000000000001</v>
      </c>
      <c r="BM34" s="77">
        <f t="shared" si="5"/>
        <v>57.585999999999999</v>
      </c>
      <c r="BN34" s="77">
        <f t="shared" si="5"/>
        <v>86.635999999999996</v>
      </c>
      <c r="BO34" s="77">
        <f t="shared" ref="BO34:CW34" si="6">SUM(BO31:BO33)</f>
        <v>41.100999999999999</v>
      </c>
      <c r="BP34" s="77">
        <f t="shared" si="6"/>
        <v>31.349</v>
      </c>
      <c r="BQ34" s="77">
        <f t="shared" si="6"/>
        <v>12.038</v>
      </c>
      <c r="BR34" s="77">
        <f t="shared" si="6"/>
        <v>8.11</v>
      </c>
      <c r="BS34" s="77">
        <f t="shared" si="6"/>
        <v>14.996</v>
      </c>
      <c r="BT34" s="77">
        <f t="shared" si="6"/>
        <v>7.13</v>
      </c>
      <c r="BU34" s="77">
        <f t="shared" si="6"/>
        <v>15.94</v>
      </c>
      <c r="BV34" s="77">
        <f t="shared" si="6"/>
        <v>146.71100000000001</v>
      </c>
      <c r="BW34" s="77">
        <f t="shared" si="6"/>
        <v>147.46199999999999</v>
      </c>
      <c r="BX34" s="77">
        <f t="shared" si="6"/>
        <v>123.798</v>
      </c>
      <c r="BY34" s="77">
        <f t="shared" si="6"/>
        <v>124.607</v>
      </c>
      <c r="BZ34" s="77">
        <f t="shared" si="6"/>
        <v>149.91800000000001</v>
      </c>
      <c r="CA34" s="77">
        <f t="shared" si="6"/>
        <v>93.875</v>
      </c>
      <c r="CB34" s="77">
        <f t="shared" si="6"/>
        <v>114.727</v>
      </c>
      <c r="CC34" s="77">
        <f t="shared" si="6"/>
        <v>150.63399999999999</v>
      </c>
      <c r="CD34" s="77">
        <f t="shared" si="6"/>
        <v>138.59399999999999</v>
      </c>
      <c r="CE34" s="77">
        <f t="shared" si="6"/>
        <v>91.388999999999996</v>
      </c>
      <c r="CF34" s="77">
        <f t="shared" si="6"/>
        <v>139.31399999999999</v>
      </c>
      <c r="CG34" s="77">
        <f t="shared" si="6"/>
        <v>137.35499999999999</v>
      </c>
      <c r="CH34" s="77">
        <f t="shared" si="6"/>
        <v>169.995</v>
      </c>
      <c r="CI34" s="77">
        <f t="shared" si="6"/>
        <v>173.38900000000001</v>
      </c>
      <c r="CJ34" s="77">
        <f t="shared" si="6"/>
        <v>170.31399999999999</v>
      </c>
      <c r="CK34" s="77">
        <f t="shared" si="6"/>
        <v>180.501</v>
      </c>
      <c r="CL34" s="77">
        <f t="shared" si="6"/>
        <v>95.185000000000002</v>
      </c>
      <c r="CM34" s="77">
        <f t="shared" si="6"/>
        <v>149.66499999999999</v>
      </c>
      <c r="CN34" s="77">
        <f t="shared" si="6"/>
        <v>26.36</v>
      </c>
      <c r="CO34" s="77">
        <f t="shared" si="6"/>
        <v>4.0599999999999996</v>
      </c>
      <c r="CP34" s="77">
        <f t="shared" si="6"/>
        <v>50.14</v>
      </c>
      <c r="CQ34" s="77">
        <f t="shared" si="6"/>
        <v>160.59700000000001</v>
      </c>
      <c r="CR34" s="77">
        <f t="shared" si="6"/>
        <v>99.866</v>
      </c>
      <c r="CS34" s="77">
        <f t="shared" si="6"/>
        <v>152.78399999999999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2539.5107499999995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103.1</v>
      </c>
      <c r="C39" s="120">
        <v>90.9</v>
      </c>
      <c r="D39" s="120">
        <v>94.3</v>
      </c>
      <c r="E39" s="120">
        <v>91.1</v>
      </c>
      <c r="F39" s="120">
        <v>50</v>
      </c>
      <c r="G39" s="120">
        <v>56.4</v>
      </c>
      <c r="H39" s="120">
        <v>43.4</v>
      </c>
      <c r="I39" s="120">
        <v>6.1</v>
      </c>
      <c r="J39" s="120">
        <v>49.6</v>
      </c>
      <c r="K39" s="120">
        <v>52</v>
      </c>
      <c r="L39" s="120">
        <v>50.2</v>
      </c>
      <c r="M39" s="120">
        <v>63.2</v>
      </c>
      <c r="N39" s="120">
        <v>41.8</v>
      </c>
      <c r="O39" s="120">
        <v>5.3</v>
      </c>
      <c r="P39" s="120"/>
      <c r="Q39" s="120"/>
      <c r="R39" s="120">
        <v>78.5</v>
      </c>
      <c r="S39" s="120">
        <v>81.599999999999994</v>
      </c>
      <c r="T39" s="120">
        <v>85.2</v>
      </c>
      <c r="U39" s="120">
        <v>94.8</v>
      </c>
      <c r="V39" s="120">
        <v>182.6</v>
      </c>
      <c r="W39" s="120">
        <v>197.3</v>
      </c>
      <c r="X39" s="120">
        <v>149</v>
      </c>
      <c r="Y39" s="120">
        <v>149.69999999999999</v>
      </c>
      <c r="Z39" s="120">
        <v>218.1</v>
      </c>
      <c r="AA39" s="120">
        <v>211.2</v>
      </c>
      <c r="AB39" s="120">
        <v>208.8</v>
      </c>
      <c r="AC39" s="120">
        <v>194.3</v>
      </c>
      <c r="AD39" s="120">
        <v>57.6</v>
      </c>
      <c r="AE39" s="120">
        <v>153.80000000000001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6.1</v>
      </c>
      <c r="AT39" s="120"/>
      <c r="AU39" s="120"/>
      <c r="AV39" s="120"/>
      <c r="AW39" s="120">
        <v>6.8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14.3</v>
      </c>
      <c r="BO39" s="120"/>
      <c r="BP39" s="120">
        <v>0.2</v>
      </c>
      <c r="BQ39" s="120"/>
      <c r="BR39" s="120">
        <v>0.2</v>
      </c>
      <c r="BS39" s="120">
        <v>0.4</v>
      </c>
      <c r="BT39" s="120"/>
      <c r="BU39" s="120">
        <v>0.2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0.2</v>
      </c>
      <c r="CL39" s="120">
        <v>23.7</v>
      </c>
      <c r="CM39" s="120"/>
      <c r="CN39" s="120">
        <v>100.5</v>
      </c>
      <c r="CO39" s="120">
        <v>144.6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789.27499999999986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5.5</v>
      </c>
      <c r="BO41" s="120">
        <v>5.5</v>
      </c>
      <c r="BP41" s="120">
        <v>5.5</v>
      </c>
      <c r="BQ41" s="120">
        <v>5.5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5.5</v>
      </c>
    </row>
    <row r="42" spans="1:102" ht="30" customHeight="1" thickBot="1" x14ac:dyDescent="0.25">
      <c r="A42" s="105" t="s">
        <v>36</v>
      </c>
      <c r="B42" s="106">
        <f>SUM(B37:B41)</f>
        <v>103.1</v>
      </c>
      <c r="C42" s="107">
        <f t="shared" ref="C42:BN42" si="7">SUM(C37:C41)</f>
        <v>90.9</v>
      </c>
      <c r="D42" s="107">
        <f t="shared" si="7"/>
        <v>94.3</v>
      </c>
      <c r="E42" s="107">
        <f t="shared" si="7"/>
        <v>91.1</v>
      </c>
      <c r="F42" s="107">
        <f t="shared" si="7"/>
        <v>50</v>
      </c>
      <c r="G42" s="107">
        <f t="shared" si="7"/>
        <v>56.4</v>
      </c>
      <c r="H42" s="107">
        <f t="shared" si="7"/>
        <v>43.4</v>
      </c>
      <c r="I42" s="107">
        <f t="shared" si="7"/>
        <v>6.1</v>
      </c>
      <c r="J42" s="107">
        <f t="shared" si="7"/>
        <v>49.6</v>
      </c>
      <c r="K42" s="107">
        <f t="shared" si="7"/>
        <v>52</v>
      </c>
      <c r="L42" s="107">
        <f t="shared" si="7"/>
        <v>50.2</v>
      </c>
      <c r="M42" s="107">
        <f t="shared" si="7"/>
        <v>63.2</v>
      </c>
      <c r="N42" s="107">
        <f t="shared" si="7"/>
        <v>41.8</v>
      </c>
      <c r="O42" s="107">
        <f t="shared" si="7"/>
        <v>5.3</v>
      </c>
      <c r="P42" s="107">
        <f t="shared" si="7"/>
        <v>0</v>
      </c>
      <c r="Q42" s="107">
        <f t="shared" si="7"/>
        <v>0</v>
      </c>
      <c r="R42" s="107">
        <f t="shared" si="7"/>
        <v>78.5</v>
      </c>
      <c r="S42" s="107">
        <f t="shared" si="7"/>
        <v>81.599999999999994</v>
      </c>
      <c r="T42" s="107">
        <f t="shared" si="7"/>
        <v>85.2</v>
      </c>
      <c r="U42" s="107">
        <f t="shared" si="7"/>
        <v>94.8</v>
      </c>
      <c r="V42" s="107">
        <f t="shared" si="7"/>
        <v>182.6</v>
      </c>
      <c r="W42" s="107">
        <f t="shared" si="7"/>
        <v>197.3</v>
      </c>
      <c r="X42" s="107">
        <f t="shared" si="7"/>
        <v>149</v>
      </c>
      <c r="Y42" s="107">
        <f t="shared" si="7"/>
        <v>149.69999999999999</v>
      </c>
      <c r="Z42" s="107">
        <f t="shared" si="7"/>
        <v>218.1</v>
      </c>
      <c r="AA42" s="107">
        <f t="shared" si="7"/>
        <v>211.2</v>
      </c>
      <c r="AB42" s="107">
        <f t="shared" si="7"/>
        <v>208.8</v>
      </c>
      <c r="AC42" s="107">
        <f t="shared" si="7"/>
        <v>194.3</v>
      </c>
      <c r="AD42" s="107">
        <f t="shared" si="7"/>
        <v>57.6</v>
      </c>
      <c r="AE42" s="107">
        <f t="shared" si="7"/>
        <v>153.80000000000001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6.1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6.8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19.8</v>
      </c>
      <c r="BO42" s="107">
        <f t="shared" ref="BO42:CW42" si="8">SUM(BO37:BO41)</f>
        <v>5.5</v>
      </c>
      <c r="BP42" s="107">
        <f t="shared" si="8"/>
        <v>5.7</v>
      </c>
      <c r="BQ42" s="107">
        <f t="shared" si="8"/>
        <v>5.5</v>
      </c>
      <c r="BR42" s="107">
        <f t="shared" si="8"/>
        <v>0.2</v>
      </c>
      <c r="BS42" s="107">
        <f t="shared" si="8"/>
        <v>0.4</v>
      </c>
      <c r="BT42" s="107">
        <f t="shared" si="8"/>
        <v>0</v>
      </c>
      <c r="BU42" s="107">
        <f t="shared" si="8"/>
        <v>0.2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0.2</v>
      </c>
      <c r="CL42" s="107">
        <f t="shared" si="8"/>
        <v>23.7</v>
      </c>
      <c r="CM42" s="107">
        <f t="shared" si="8"/>
        <v>0</v>
      </c>
      <c r="CN42" s="107">
        <f t="shared" si="8"/>
        <v>100.5</v>
      </c>
      <c r="CO42" s="107">
        <f t="shared" si="8"/>
        <v>144.6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794.77499999999986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103.1</v>
      </c>
      <c r="C47" s="120">
        <v>90.9</v>
      </c>
      <c r="D47" s="120">
        <v>94.3</v>
      </c>
      <c r="E47" s="120">
        <v>91.1</v>
      </c>
      <c r="F47" s="120">
        <v>50</v>
      </c>
      <c r="G47" s="120">
        <v>56.4</v>
      </c>
      <c r="H47" s="120">
        <v>43.4</v>
      </c>
      <c r="I47" s="120">
        <v>6.1</v>
      </c>
      <c r="J47" s="120">
        <v>49.6</v>
      </c>
      <c r="K47" s="120">
        <v>52</v>
      </c>
      <c r="L47" s="120">
        <v>50.2</v>
      </c>
      <c r="M47" s="120">
        <v>63.2</v>
      </c>
      <c r="N47" s="120">
        <v>41.8</v>
      </c>
      <c r="O47" s="120">
        <v>5.3</v>
      </c>
      <c r="P47" s="120"/>
      <c r="Q47" s="120"/>
      <c r="R47" s="120">
        <v>78.5</v>
      </c>
      <c r="S47" s="120">
        <v>81.599999999999994</v>
      </c>
      <c r="T47" s="120">
        <v>85.2</v>
      </c>
      <c r="U47" s="120">
        <v>94.8</v>
      </c>
      <c r="V47" s="120">
        <v>182.6</v>
      </c>
      <c r="W47" s="120">
        <v>197.3</v>
      </c>
      <c r="X47" s="120">
        <v>149</v>
      </c>
      <c r="Y47" s="120">
        <v>149.69999999999999</v>
      </c>
      <c r="Z47" s="120">
        <v>218.1</v>
      </c>
      <c r="AA47" s="120">
        <v>211.2</v>
      </c>
      <c r="AB47" s="120">
        <v>208.8</v>
      </c>
      <c r="AC47" s="120">
        <v>194.3</v>
      </c>
      <c r="AD47" s="120">
        <v>57.6</v>
      </c>
      <c r="AE47" s="120">
        <v>153.80000000000001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6.1</v>
      </c>
      <c r="AT47" s="120"/>
      <c r="AU47" s="120"/>
      <c r="AV47" s="120"/>
      <c r="AW47" s="120">
        <v>6.8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14.3</v>
      </c>
      <c r="BO47" s="120"/>
      <c r="BP47" s="120">
        <v>0.2</v>
      </c>
      <c r="BQ47" s="120"/>
      <c r="BR47" s="120">
        <v>0.2</v>
      </c>
      <c r="BS47" s="120">
        <v>0.4</v>
      </c>
      <c r="BT47" s="120"/>
      <c r="BU47" s="120">
        <v>0.2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0.2</v>
      </c>
      <c r="CL47" s="120">
        <v>23.7</v>
      </c>
      <c r="CM47" s="120"/>
      <c r="CN47" s="120">
        <v>100.5</v>
      </c>
      <c r="CO47" s="120">
        <v>144.6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789.27499999999986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5.5</v>
      </c>
      <c r="BO49" s="120">
        <v>5.5</v>
      </c>
      <c r="BP49" s="120">
        <v>5.5</v>
      </c>
      <c r="BQ49" s="120">
        <v>5.5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103.1</v>
      </c>
      <c r="C51" s="107">
        <f t="shared" ref="C51:BN51" si="9">SUM(C45:C50)</f>
        <v>90.9</v>
      </c>
      <c r="D51" s="107">
        <f t="shared" si="9"/>
        <v>94.3</v>
      </c>
      <c r="E51" s="107">
        <f t="shared" si="9"/>
        <v>91.1</v>
      </c>
      <c r="F51" s="107">
        <f t="shared" si="9"/>
        <v>50</v>
      </c>
      <c r="G51" s="107">
        <f t="shared" si="9"/>
        <v>56.4</v>
      </c>
      <c r="H51" s="107">
        <f t="shared" si="9"/>
        <v>43.4</v>
      </c>
      <c r="I51" s="107">
        <f t="shared" si="9"/>
        <v>6.1</v>
      </c>
      <c r="J51" s="107">
        <f t="shared" si="9"/>
        <v>49.6</v>
      </c>
      <c r="K51" s="107">
        <f t="shared" si="9"/>
        <v>52</v>
      </c>
      <c r="L51" s="107">
        <f t="shared" si="9"/>
        <v>50.2</v>
      </c>
      <c r="M51" s="107">
        <f t="shared" si="9"/>
        <v>63.2</v>
      </c>
      <c r="N51" s="107">
        <f t="shared" si="9"/>
        <v>41.8</v>
      </c>
      <c r="O51" s="107">
        <f t="shared" si="9"/>
        <v>5.3</v>
      </c>
      <c r="P51" s="107">
        <f t="shared" si="9"/>
        <v>0</v>
      </c>
      <c r="Q51" s="107">
        <f t="shared" si="9"/>
        <v>0</v>
      </c>
      <c r="R51" s="107">
        <f t="shared" si="9"/>
        <v>78.5</v>
      </c>
      <c r="S51" s="107">
        <f t="shared" si="9"/>
        <v>81.599999999999994</v>
      </c>
      <c r="T51" s="107">
        <f t="shared" si="9"/>
        <v>85.2</v>
      </c>
      <c r="U51" s="107">
        <f t="shared" si="9"/>
        <v>94.8</v>
      </c>
      <c r="V51" s="107">
        <f t="shared" si="9"/>
        <v>182.6</v>
      </c>
      <c r="W51" s="107">
        <f t="shared" si="9"/>
        <v>197.3</v>
      </c>
      <c r="X51" s="107">
        <f t="shared" si="9"/>
        <v>149</v>
      </c>
      <c r="Y51" s="107">
        <f t="shared" si="9"/>
        <v>149.69999999999999</v>
      </c>
      <c r="Z51" s="107">
        <f t="shared" si="9"/>
        <v>218.1</v>
      </c>
      <c r="AA51" s="107">
        <f t="shared" si="9"/>
        <v>211.2</v>
      </c>
      <c r="AB51" s="107">
        <f t="shared" si="9"/>
        <v>208.8</v>
      </c>
      <c r="AC51" s="107">
        <f t="shared" si="9"/>
        <v>194.3</v>
      </c>
      <c r="AD51" s="107">
        <f t="shared" si="9"/>
        <v>57.6</v>
      </c>
      <c r="AE51" s="107">
        <f t="shared" si="9"/>
        <v>153.80000000000001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6.1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6.8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19.8</v>
      </c>
      <c r="BO51" s="107">
        <f t="shared" ref="BO51:CW51" si="10">SUM(BO45:BO50)</f>
        <v>5.5</v>
      </c>
      <c r="BP51" s="107">
        <f t="shared" si="10"/>
        <v>5.7</v>
      </c>
      <c r="BQ51" s="107">
        <f t="shared" si="10"/>
        <v>5.5</v>
      </c>
      <c r="BR51" s="107">
        <f t="shared" si="10"/>
        <v>0.2</v>
      </c>
      <c r="BS51" s="107">
        <f t="shared" si="10"/>
        <v>0.4</v>
      </c>
      <c r="BT51" s="107">
        <f t="shared" si="10"/>
        <v>0</v>
      </c>
      <c r="BU51" s="107">
        <f t="shared" si="10"/>
        <v>0.2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0.2</v>
      </c>
      <c r="CL51" s="107">
        <f t="shared" si="10"/>
        <v>23.7</v>
      </c>
      <c r="CM51" s="107">
        <f t="shared" si="10"/>
        <v>0</v>
      </c>
      <c r="CN51" s="107">
        <f t="shared" si="10"/>
        <v>100.5</v>
      </c>
      <c r="CO51" s="107">
        <f t="shared" si="10"/>
        <v>144.6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794.77499999999986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107.80499999999999</v>
      </c>
      <c r="C54" s="107">
        <f t="shared" ref="C54:BN54" si="13">C18+C28+C42</f>
        <v>94.38300000000001</v>
      </c>
      <c r="D54" s="107">
        <f t="shared" si="13"/>
        <v>106.24299999999999</v>
      </c>
      <c r="E54" s="107">
        <f t="shared" si="13"/>
        <v>102.59899999999999</v>
      </c>
      <c r="F54" s="107">
        <f t="shared" si="13"/>
        <v>84.805000000000007</v>
      </c>
      <c r="G54" s="107">
        <f t="shared" si="13"/>
        <v>85.103999999999999</v>
      </c>
      <c r="H54" s="107">
        <f t="shared" si="13"/>
        <v>70.634</v>
      </c>
      <c r="I54" s="107">
        <f t="shared" si="13"/>
        <v>35.887999999999998</v>
      </c>
      <c r="J54" s="107">
        <f t="shared" si="13"/>
        <v>79.789000000000001</v>
      </c>
      <c r="K54" s="107">
        <f t="shared" si="13"/>
        <v>85.052999999999997</v>
      </c>
      <c r="L54" s="107">
        <f t="shared" si="13"/>
        <v>83.234000000000009</v>
      </c>
      <c r="M54" s="107">
        <f t="shared" si="13"/>
        <v>96.938000000000002</v>
      </c>
      <c r="N54" s="107">
        <f t="shared" si="13"/>
        <v>74.986999999999995</v>
      </c>
      <c r="O54" s="107">
        <f t="shared" si="13"/>
        <v>31.481999999999999</v>
      </c>
      <c r="P54" s="107">
        <f t="shared" si="13"/>
        <v>27.161000000000001</v>
      </c>
      <c r="Q54" s="107">
        <f t="shared" si="13"/>
        <v>28.337</v>
      </c>
      <c r="R54" s="107">
        <f t="shared" si="13"/>
        <v>106.208</v>
      </c>
      <c r="S54" s="107">
        <f t="shared" si="13"/>
        <v>106.38</v>
      </c>
      <c r="T54" s="107">
        <f t="shared" si="13"/>
        <v>108.91900000000001</v>
      </c>
      <c r="U54" s="107">
        <f t="shared" si="13"/>
        <v>118.655</v>
      </c>
      <c r="V54" s="107">
        <f t="shared" si="13"/>
        <v>183.47</v>
      </c>
      <c r="W54" s="107">
        <f t="shared" si="13"/>
        <v>198.45000000000002</v>
      </c>
      <c r="X54" s="107">
        <f t="shared" si="13"/>
        <v>153.30000000000001</v>
      </c>
      <c r="Y54" s="107">
        <f t="shared" si="13"/>
        <v>159.07899999999998</v>
      </c>
      <c r="Z54" s="107">
        <f t="shared" si="13"/>
        <v>260.661</v>
      </c>
      <c r="AA54" s="107">
        <f t="shared" si="13"/>
        <v>251.49299999999999</v>
      </c>
      <c r="AB54" s="107">
        <f t="shared" si="13"/>
        <v>255.501</v>
      </c>
      <c r="AC54" s="107">
        <f t="shared" si="13"/>
        <v>265.24200000000002</v>
      </c>
      <c r="AD54" s="107">
        <f t="shared" si="13"/>
        <v>199.37299999999999</v>
      </c>
      <c r="AE54" s="107">
        <f t="shared" si="13"/>
        <v>187.42400000000001</v>
      </c>
      <c r="AF54" s="107">
        <f t="shared" si="13"/>
        <v>90.977000000000004</v>
      </c>
      <c r="AG54" s="107">
        <f t="shared" si="13"/>
        <v>43.328000000000003</v>
      </c>
      <c r="AH54" s="107">
        <f t="shared" si="13"/>
        <v>201.30399999999997</v>
      </c>
      <c r="AI54" s="107">
        <f t="shared" si="13"/>
        <v>163.77799999999999</v>
      </c>
      <c r="AJ54" s="107">
        <f t="shared" si="13"/>
        <v>209.17499999999998</v>
      </c>
      <c r="AK54" s="107">
        <f t="shared" si="13"/>
        <v>326.48899999999998</v>
      </c>
      <c r="AL54" s="107">
        <f t="shared" si="13"/>
        <v>122.503</v>
      </c>
      <c r="AM54" s="107">
        <f t="shared" si="13"/>
        <v>225.696</v>
      </c>
      <c r="AN54" s="107">
        <f t="shared" si="13"/>
        <v>202.471</v>
      </c>
      <c r="AO54" s="107">
        <f t="shared" si="13"/>
        <v>246.78</v>
      </c>
      <c r="AP54" s="107">
        <f t="shared" si="13"/>
        <v>269.21300000000002</v>
      </c>
      <c r="AQ54" s="107">
        <f t="shared" si="13"/>
        <v>317.89799999999997</v>
      </c>
      <c r="AR54" s="107">
        <f t="shared" si="13"/>
        <v>264.65700000000004</v>
      </c>
      <c r="AS54" s="107">
        <f t="shared" si="13"/>
        <v>81.337999999999994</v>
      </c>
      <c r="AT54" s="107">
        <f t="shared" si="13"/>
        <v>151.571</v>
      </c>
      <c r="AU54" s="107">
        <f t="shared" si="13"/>
        <v>131.078</v>
      </c>
      <c r="AV54" s="107">
        <f t="shared" si="13"/>
        <v>44.542999999999999</v>
      </c>
      <c r="AW54" s="107">
        <f t="shared" si="13"/>
        <v>19.969000000000001</v>
      </c>
      <c r="AX54" s="107">
        <f t="shared" si="13"/>
        <v>215.66399999999999</v>
      </c>
      <c r="AY54" s="107">
        <f t="shared" si="13"/>
        <v>205.82300000000001</v>
      </c>
      <c r="AZ54" s="107">
        <f t="shared" si="13"/>
        <v>248.53699999999998</v>
      </c>
      <c r="BA54" s="107">
        <f t="shared" si="13"/>
        <v>222.953</v>
      </c>
      <c r="BB54" s="107">
        <f t="shared" si="13"/>
        <v>256.14499999999998</v>
      </c>
      <c r="BC54" s="107">
        <f t="shared" si="13"/>
        <v>256.40899999999999</v>
      </c>
      <c r="BD54" s="107">
        <f t="shared" si="13"/>
        <v>249.41899999999998</v>
      </c>
      <c r="BE54" s="107">
        <f t="shared" si="13"/>
        <v>204.29200000000003</v>
      </c>
      <c r="BF54" s="107">
        <f t="shared" si="13"/>
        <v>213.91200000000003</v>
      </c>
      <c r="BG54" s="107">
        <f t="shared" si="13"/>
        <v>191.68699999999998</v>
      </c>
      <c r="BH54" s="107">
        <f t="shared" si="13"/>
        <v>186.44499999999999</v>
      </c>
      <c r="BI54" s="107">
        <f t="shared" si="13"/>
        <v>161.40899999999999</v>
      </c>
      <c r="BJ54" s="107">
        <f t="shared" si="13"/>
        <v>139.08100000000002</v>
      </c>
      <c r="BK54" s="107">
        <f t="shared" si="13"/>
        <v>81.177000000000007</v>
      </c>
      <c r="BL54" s="107">
        <f t="shared" si="13"/>
        <v>70.399000000000001</v>
      </c>
      <c r="BM54" s="107">
        <f t="shared" si="13"/>
        <v>57.585999999999999</v>
      </c>
      <c r="BN54" s="107">
        <f t="shared" si="13"/>
        <v>106.43599999999999</v>
      </c>
      <c r="BO54" s="107">
        <f t="shared" ref="BO54:CX54" si="14">BO18+BO28+BO42</f>
        <v>46.600999999999999</v>
      </c>
      <c r="BP54" s="107">
        <f t="shared" si="14"/>
        <v>37.048999999999999</v>
      </c>
      <c r="BQ54" s="107">
        <f t="shared" si="14"/>
        <v>17.538</v>
      </c>
      <c r="BR54" s="107">
        <f t="shared" si="14"/>
        <v>8.3099999999999987</v>
      </c>
      <c r="BS54" s="107">
        <f t="shared" si="14"/>
        <v>15.396000000000001</v>
      </c>
      <c r="BT54" s="107">
        <f t="shared" si="14"/>
        <v>7.13</v>
      </c>
      <c r="BU54" s="107">
        <f t="shared" si="14"/>
        <v>16.14</v>
      </c>
      <c r="BV54" s="107">
        <f t="shared" si="14"/>
        <v>146.71099999999998</v>
      </c>
      <c r="BW54" s="107">
        <f t="shared" si="14"/>
        <v>147.46199999999999</v>
      </c>
      <c r="BX54" s="107">
        <f t="shared" si="14"/>
        <v>123.79799999999999</v>
      </c>
      <c r="BY54" s="107">
        <f t="shared" si="14"/>
        <v>124.607</v>
      </c>
      <c r="BZ54" s="107">
        <f t="shared" si="14"/>
        <v>149.91800000000003</v>
      </c>
      <c r="CA54" s="107">
        <f t="shared" si="14"/>
        <v>93.875</v>
      </c>
      <c r="CB54" s="107">
        <f t="shared" si="14"/>
        <v>114.727</v>
      </c>
      <c r="CC54" s="107">
        <f t="shared" si="14"/>
        <v>150.63400000000001</v>
      </c>
      <c r="CD54" s="107">
        <f t="shared" si="14"/>
        <v>138.59399999999999</v>
      </c>
      <c r="CE54" s="107">
        <f t="shared" si="14"/>
        <v>91.388999999999996</v>
      </c>
      <c r="CF54" s="107">
        <f t="shared" si="14"/>
        <v>139.31399999999999</v>
      </c>
      <c r="CG54" s="107">
        <f t="shared" si="14"/>
        <v>137.35499999999999</v>
      </c>
      <c r="CH54" s="107">
        <f t="shared" si="14"/>
        <v>169.995</v>
      </c>
      <c r="CI54" s="107">
        <f t="shared" si="14"/>
        <v>173.38900000000001</v>
      </c>
      <c r="CJ54" s="107">
        <f t="shared" si="14"/>
        <v>170.31399999999999</v>
      </c>
      <c r="CK54" s="107">
        <f t="shared" si="14"/>
        <v>180.70099999999999</v>
      </c>
      <c r="CL54" s="107">
        <f t="shared" si="14"/>
        <v>118.88500000000001</v>
      </c>
      <c r="CM54" s="107">
        <f t="shared" si="14"/>
        <v>149.66500000000002</v>
      </c>
      <c r="CN54" s="107">
        <f t="shared" si="14"/>
        <v>126.86</v>
      </c>
      <c r="CO54" s="107">
        <f t="shared" si="14"/>
        <v>148.66</v>
      </c>
      <c r="CP54" s="107">
        <f t="shared" si="14"/>
        <v>50.14</v>
      </c>
      <c r="CQ54" s="107">
        <f t="shared" si="14"/>
        <v>160.59700000000001</v>
      </c>
      <c r="CR54" s="107">
        <f t="shared" si="14"/>
        <v>99.866</v>
      </c>
      <c r="CS54" s="107">
        <f t="shared" si="14"/>
        <v>152.78399999999999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3334.28575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107.836</v>
      </c>
      <c r="C5" s="25">
        <v>94.408000000000001</v>
      </c>
      <c r="D5" s="25">
        <v>106.245</v>
      </c>
      <c r="E5" s="25">
        <v>102.56100000000001</v>
      </c>
      <c r="F5" s="25">
        <v>84.772000000000006</v>
      </c>
      <c r="G5" s="25">
        <v>85.090999999999994</v>
      </c>
      <c r="H5" s="25">
        <v>70.667000000000002</v>
      </c>
      <c r="I5" s="25">
        <v>35.893999999999998</v>
      </c>
      <c r="J5" s="25">
        <v>79.741</v>
      </c>
      <c r="K5" s="25">
        <v>85.073999999999998</v>
      </c>
      <c r="L5" s="25">
        <v>83.266999999999996</v>
      </c>
      <c r="M5" s="25">
        <v>96.963999999999999</v>
      </c>
      <c r="N5" s="25">
        <v>74.983000000000004</v>
      </c>
      <c r="O5" s="25">
        <v>31.488</v>
      </c>
      <c r="P5" s="25">
        <v>27.158000000000001</v>
      </c>
      <c r="Q5" s="25">
        <v>28.288</v>
      </c>
      <c r="R5" s="25">
        <v>106.2</v>
      </c>
      <c r="S5" s="25">
        <v>106.39700000000001</v>
      </c>
      <c r="T5" s="25">
        <v>108.943</v>
      </c>
      <c r="U5" s="25">
        <v>118.672</v>
      </c>
      <c r="V5" s="25">
        <v>183.435</v>
      </c>
      <c r="W5" s="25">
        <v>198.46299999999999</v>
      </c>
      <c r="X5" s="25">
        <v>153.34</v>
      </c>
      <c r="Y5" s="25">
        <v>159.108</v>
      </c>
      <c r="Z5" s="25">
        <v>260.67599999999999</v>
      </c>
      <c r="AA5" s="25">
        <v>251.49299999999999</v>
      </c>
      <c r="AB5" s="25">
        <v>255.512</v>
      </c>
      <c r="AC5" s="25">
        <v>265.21600000000001</v>
      </c>
      <c r="AD5" s="25">
        <v>199.358</v>
      </c>
      <c r="AE5" s="25">
        <v>187.45</v>
      </c>
      <c r="AF5" s="25">
        <v>90.977000000000004</v>
      </c>
      <c r="AG5" s="25">
        <v>43.328000000000003</v>
      </c>
      <c r="AH5" s="25">
        <v>201.304</v>
      </c>
      <c r="AI5" s="25">
        <v>163.77799999999999</v>
      </c>
      <c r="AJ5" s="25">
        <v>209.17500000000001</v>
      </c>
      <c r="AK5" s="25">
        <v>326.49599999999998</v>
      </c>
      <c r="AL5" s="25">
        <v>122.48699999999999</v>
      </c>
      <c r="AM5" s="25">
        <v>225.71799999999999</v>
      </c>
      <c r="AN5" s="25">
        <v>202.51599999999999</v>
      </c>
      <c r="AO5" s="25">
        <v>246.77500000000001</v>
      </c>
      <c r="AP5" s="25">
        <v>269.23899999999998</v>
      </c>
      <c r="AQ5" s="25">
        <v>317.89600000000002</v>
      </c>
      <c r="AR5" s="25">
        <v>264.702</v>
      </c>
      <c r="AS5" s="25">
        <v>81.31</v>
      </c>
      <c r="AT5" s="25">
        <v>151.60499999999999</v>
      </c>
      <c r="AU5" s="25">
        <v>131.03100000000001</v>
      </c>
      <c r="AV5" s="25">
        <v>44.54</v>
      </c>
      <c r="AW5" s="25">
        <v>19.940000000000001</v>
      </c>
      <c r="AX5" s="25">
        <v>215.63</v>
      </c>
      <c r="AY5" s="25">
        <v>205.774</v>
      </c>
      <c r="AZ5" s="25">
        <v>248.58199999999999</v>
      </c>
      <c r="BA5" s="25">
        <v>222.94399999999999</v>
      </c>
      <c r="BB5" s="25">
        <v>256.12900000000002</v>
      </c>
      <c r="BC5" s="25">
        <v>256.36900000000003</v>
      </c>
      <c r="BD5" s="25">
        <v>249.44499999999999</v>
      </c>
      <c r="BE5" s="25">
        <v>204.24600000000001</v>
      </c>
      <c r="BF5" s="25">
        <v>213.91200000000001</v>
      </c>
      <c r="BG5" s="25">
        <v>191.68700000000001</v>
      </c>
      <c r="BH5" s="25">
        <v>186.47</v>
      </c>
      <c r="BI5" s="25">
        <v>161.376</v>
      </c>
      <c r="BJ5" s="25">
        <v>139.054</v>
      </c>
      <c r="BK5" s="25">
        <v>81.182000000000002</v>
      </c>
      <c r="BL5" s="25">
        <v>70.352000000000004</v>
      </c>
      <c r="BM5" s="25">
        <v>57.567</v>
      </c>
      <c r="BN5" s="25">
        <v>106.392</v>
      </c>
      <c r="BO5" s="25">
        <v>46.558999999999997</v>
      </c>
      <c r="BP5" s="25">
        <v>37.048999999999999</v>
      </c>
      <c r="BQ5" s="25">
        <v>17.538</v>
      </c>
      <c r="BR5" s="25">
        <v>8.31</v>
      </c>
      <c r="BS5" s="25">
        <v>15.396000000000001</v>
      </c>
      <c r="BT5" s="25">
        <v>7.13</v>
      </c>
      <c r="BU5" s="25">
        <v>16.14</v>
      </c>
      <c r="BV5" s="25">
        <v>146.71100000000001</v>
      </c>
      <c r="BW5" s="25">
        <v>147.46199999999999</v>
      </c>
      <c r="BX5" s="25">
        <v>123.798</v>
      </c>
      <c r="BY5" s="25">
        <v>124.607</v>
      </c>
      <c r="BZ5" s="25">
        <v>149.917</v>
      </c>
      <c r="CA5" s="25">
        <v>93.875</v>
      </c>
      <c r="CB5" s="25">
        <v>114.726</v>
      </c>
      <c r="CC5" s="25">
        <v>150.63399999999999</v>
      </c>
      <c r="CD5" s="25">
        <v>138.64400000000001</v>
      </c>
      <c r="CE5" s="25">
        <v>91.438000000000002</v>
      </c>
      <c r="CF5" s="25">
        <v>139.363</v>
      </c>
      <c r="CG5" s="25">
        <v>137.404</v>
      </c>
      <c r="CH5" s="25">
        <v>170.04</v>
      </c>
      <c r="CI5" s="25">
        <v>173.434</v>
      </c>
      <c r="CJ5" s="25">
        <v>170.36</v>
      </c>
      <c r="CK5" s="25">
        <v>180.74600000000001</v>
      </c>
      <c r="CL5" s="25">
        <v>118.80200000000001</v>
      </c>
      <c r="CM5" s="25">
        <v>149.62700000000001</v>
      </c>
      <c r="CN5" s="25">
        <v>126.77500000000001</v>
      </c>
      <c r="CO5" s="25">
        <v>148.595</v>
      </c>
      <c r="CP5" s="25">
        <v>50.161999999999999</v>
      </c>
      <c r="CQ5" s="25">
        <v>160.59700000000001</v>
      </c>
      <c r="CR5" s="25">
        <v>99.905000000000001</v>
      </c>
      <c r="CS5" s="25">
        <v>152.78299999999999</v>
      </c>
      <c r="CT5" s="26"/>
      <c r="CU5" s="26"/>
      <c r="CV5" s="26"/>
      <c r="CW5" s="27"/>
      <c r="CX5" s="28">
        <f t="array" ref="CX5">SUMPRODUCT(B5:CW5*0.25)</f>
        <v>3334.2887499999993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135.07</v>
      </c>
      <c r="C8" s="37">
        <v>141.46</v>
      </c>
      <c r="D8" s="37">
        <v>140.62</v>
      </c>
      <c r="E8" s="37">
        <v>139.1</v>
      </c>
      <c r="F8" s="37">
        <v>140.4</v>
      </c>
      <c r="G8" s="37">
        <v>136.12</v>
      </c>
      <c r="H8" s="37">
        <v>130.05000000000001</v>
      </c>
      <c r="I8" s="37">
        <v>126.71</v>
      </c>
      <c r="J8" s="37">
        <v>132.47</v>
      </c>
      <c r="K8" s="37">
        <v>131.9</v>
      </c>
      <c r="L8" s="37">
        <v>129.6</v>
      </c>
      <c r="M8" s="37">
        <v>133.5</v>
      </c>
      <c r="N8" s="37">
        <v>133.91</v>
      </c>
      <c r="O8" s="37">
        <v>132.71</v>
      </c>
      <c r="P8" s="37">
        <v>133.05000000000001</v>
      </c>
      <c r="Q8" s="37">
        <v>136.34</v>
      </c>
      <c r="R8" s="37">
        <v>133.69999999999999</v>
      </c>
      <c r="S8" s="37">
        <v>147.69999999999999</v>
      </c>
      <c r="T8" s="37">
        <v>148.41999999999999</v>
      </c>
      <c r="U8" s="37">
        <v>153.30000000000001</v>
      </c>
      <c r="V8" s="37">
        <v>145.97999999999999</v>
      </c>
      <c r="W8" s="37">
        <v>152.55000000000001</v>
      </c>
      <c r="X8" s="37">
        <v>159.99</v>
      </c>
      <c r="Y8" s="37">
        <v>174.54</v>
      </c>
      <c r="Z8" s="37">
        <v>162.5</v>
      </c>
      <c r="AA8" s="37">
        <v>179.97</v>
      </c>
      <c r="AB8" s="37">
        <v>188.99</v>
      </c>
      <c r="AC8" s="37">
        <v>191.1</v>
      </c>
      <c r="AD8" s="37">
        <v>214.92</v>
      </c>
      <c r="AE8" s="37">
        <v>192.1</v>
      </c>
      <c r="AF8" s="37">
        <v>157.30000000000001</v>
      </c>
      <c r="AG8" s="37">
        <v>139.56</v>
      </c>
      <c r="AH8" s="37">
        <v>121.8</v>
      </c>
      <c r="AI8" s="37">
        <v>137.1</v>
      </c>
      <c r="AJ8" s="37">
        <v>120.34</v>
      </c>
      <c r="AK8" s="37">
        <v>94.69</v>
      </c>
      <c r="AL8" s="37">
        <v>144.15</v>
      </c>
      <c r="AM8" s="37">
        <v>105.32</v>
      </c>
      <c r="AN8" s="37">
        <v>109.47</v>
      </c>
      <c r="AO8" s="37">
        <v>90.56</v>
      </c>
      <c r="AP8" s="37">
        <v>118.11</v>
      </c>
      <c r="AQ8" s="37">
        <v>95.78</v>
      </c>
      <c r="AR8" s="37">
        <v>94.96</v>
      </c>
      <c r="AS8" s="37">
        <v>80</v>
      </c>
      <c r="AT8" s="37">
        <v>90.81</v>
      </c>
      <c r="AU8" s="37">
        <v>81.849999999999994</v>
      </c>
      <c r="AV8" s="37">
        <v>78.099999999999994</v>
      </c>
      <c r="AW8" s="37">
        <v>79.06</v>
      </c>
      <c r="AX8" s="37">
        <v>82.01</v>
      </c>
      <c r="AY8" s="37">
        <v>88.23</v>
      </c>
      <c r="AZ8" s="37">
        <v>91.55</v>
      </c>
      <c r="BA8" s="37">
        <v>97.85</v>
      </c>
      <c r="BB8" s="37">
        <v>92.54</v>
      </c>
      <c r="BC8" s="37">
        <v>107.57</v>
      </c>
      <c r="BD8" s="37">
        <v>107.72</v>
      </c>
      <c r="BE8" s="37">
        <v>120.05</v>
      </c>
      <c r="BF8" s="37">
        <v>89.95</v>
      </c>
      <c r="BG8" s="37">
        <v>117.24</v>
      </c>
      <c r="BH8" s="37">
        <v>117.86</v>
      </c>
      <c r="BI8" s="37">
        <v>127</v>
      </c>
      <c r="BJ8" s="37">
        <v>108.54</v>
      </c>
      <c r="BK8" s="37">
        <v>142.28</v>
      </c>
      <c r="BL8" s="37">
        <v>137.86000000000001</v>
      </c>
      <c r="BM8" s="37">
        <v>147.80000000000001</v>
      </c>
      <c r="BN8" s="37">
        <v>114.93</v>
      </c>
      <c r="BO8" s="37">
        <v>141.85</v>
      </c>
      <c r="BP8" s="37">
        <v>154.11000000000001</v>
      </c>
      <c r="BQ8" s="37">
        <v>193.4</v>
      </c>
      <c r="BR8" s="37">
        <v>119.91</v>
      </c>
      <c r="BS8" s="37">
        <v>146.65</v>
      </c>
      <c r="BT8" s="37">
        <v>201.25</v>
      </c>
      <c r="BU8" s="37">
        <v>281.69</v>
      </c>
      <c r="BV8" s="37">
        <v>213.21</v>
      </c>
      <c r="BW8" s="37">
        <v>234.06</v>
      </c>
      <c r="BX8" s="37">
        <v>258.35000000000002</v>
      </c>
      <c r="BY8" s="37">
        <v>258.33</v>
      </c>
      <c r="BZ8" s="37">
        <v>207.54</v>
      </c>
      <c r="CA8" s="37">
        <v>269.33</v>
      </c>
      <c r="CB8" s="37">
        <v>258.69</v>
      </c>
      <c r="CC8" s="37">
        <v>228.69</v>
      </c>
      <c r="CD8" s="37">
        <v>196.42</v>
      </c>
      <c r="CE8" s="37">
        <v>247.39</v>
      </c>
      <c r="CF8" s="37">
        <v>192.96</v>
      </c>
      <c r="CG8" s="37">
        <v>169.08</v>
      </c>
      <c r="CH8" s="37">
        <v>205.49</v>
      </c>
      <c r="CI8" s="37">
        <v>201.92</v>
      </c>
      <c r="CJ8" s="37">
        <v>134.34</v>
      </c>
      <c r="CK8" s="37">
        <v>132.59</v>
      </c>
      <c r="CL8" s="37">
        <v>174.51</v>
      </c>
      <c r="CM8" s="37">
        <v>144.96</v>
      </c>
      <c r="CN8" s="37">
        <v>148.6</v>
      </c>
      <c r="CO8" s="37">
        <v>143.28</v>
      </c>
      <c r="CP8" s="37">
        <v>150.94999999999999</v>
      </c>
      <c r="CQ8" s="37">
        <v>148.75</v>
      </c>
      <c r="CR8" s="37">
        <v>134.69</v>
      </c>
      <c r="CS8" s="37">
        <v>126.53</v>
      </c>
      <c r="CT8" s="38"/>
      <c r="CU8" s="38"/>
      <c r="CV8" s="38"/>
      <c r="CW8" s="39"/>
      <c r="CX8" s="40">
        <f>IF(SUM(B8:CW8)&lt;&gt;0,AVERAGEIF(B8:CW8,"&lt;&gt;"""),"")</f>
        <v>147.37739583333337</v>
      </c>
    </row>
    <row r="9" spans="1:102" ht="24.95" customHeight="1" thickBot="1" x14ac:dyDescent="0.25">
      <c r="A9" s="41" t="s">
        <v>6</v>
      </c>
      <c r="B9" s="42">
        <v>139.0625</v>
      </c>
      <c r="C9" s="43">
        <v>139.0625</v>
      </c>
      <c r="D9" s="43">
        <v>139.0625</v>
      </c>
      <c r="E9" s="43">
        <v>139.0625</v>
      </c>
      <c r="F9" s="43">
        <v>133.32</v>
      </c>
      <c r="G9" s="43">
        <v>133.32</v>
      </c>
      <c r="H9" s="43">
        <v>133.32</v>
      </c>
      <c r="I9" s="43">
        <v>133.32</v>
      </c>
      <c r="J9" s="43">
        <v>131.86750000000001</v>
      </c>
      <c r="K9" s="43">
        <v>131.86750000000001</v>
      </c>
      <c r="L9" s="43">
        <v>131.86750000000001</v>
      </c>
      <c r="M9" s="43">
        <v>131.86750000000001</v>
      </c>
      <c r="N9" s="43">
        <v>134.0025</v>
      </c>
      <c r="O9" s="43">
        <v>134.0025</v>
      </c>
      <c r="P9" s="43">
        <v>134.0025</v>
      </c>
      <c r="Q9" s="43">
        <v>134.0025</v>
      </c>
      <c r="R9" s="43">
        <v>145.78</v>
      </c>
      <c r="S9" s="43">
        <v>145.78</v>
      </c>
      <c r="T9" s="43">
        <v>145.78</v>
      </c>
      <c r="U9" s="43">
        <v>145.78</v>
      </c>
      <c r="V9" s="43">
        <v>158.26499999999999</v>
      </c>
      <c r="W9" s="43">
        <v>158.26499999999999</v>
      </c>
      <c r="X9" s="43">
        <v>158.26499999999999</v>
      </c>
      <c r="Y9" s="43">
        <v>158.26499999999999</v>
      </c>
      <c r="Z9" s="43">
        <v>180.64</v>
      </c>
      <c r="AA9" s="43">
        <v>180.64</v>
      </c>
      <c r="AB9" s="43">
        <v>180.64</v>
      </c>
      <c r="AC9" s="43">
        <v>180.64</v>
      </c>
      <c r="AD9" s="43">
        <v>175.97</v>
      </c>
      <c r="AE9" s="43">
        <v>175.97</v>
      </c>
      <c r="AF9" s="43">
        <v>175.97</v>
      </c>
      <c r="AG9" s="43">
        <v>175.97</v>
      </c>
      <c r="AH9" s="43">
        <v>118.4825</v>
      </c>
      <c r="AI9" s="43">
        <v>118.4825</v>
      </c>
      <c r="AJ9" s="43">
        <v>118.4825</v>
      </c>
      <c r="AK9" s="43">
        <v>118.4825</v>
      </c>
      <c r="AL9" s="43">
        <v>112.375</v>
      </c>
      <c r="AM9" s="43">
        <v>112.375</v>
      </c>
      <c r="AN9" s="43">
        <v>112.375</v>
      </c>
      <c r="AO9" s="43">
        <v>112.375</v>
      </c>
      <c r="AP9" s="43">
        <v>97.212500000000006</v>
      </c>
      <c r="AQ9" s="43">
        <v>97.212500000000006</v>
      </c>
      <c r="AR9" s="43">
        <v>97.212500000000006</v>
      </c>
      <c r="AS9" s="43">
        <v>97.212500000000006</v>
      </c>
      <c r="AT9" s="43">
        <v>82.454999999999998</v>
      </c>
      <c r="AU9" s="43">
        <v>82.454999999999998</v>
      </c>
      <c r="AV9" s="43">
        <v>82.454999999999998</v>
      </c>
      <c r="AW9" s="43">
        <v>82.454999999999998</v>
      </c>
      <c r="AX9" s="43">
        <v>89.91</v>
      </c>
      <c r="AY9" s="43">
        <v>89.91</v>
      </c>
      <c r="AZ9" s="43">
        <v>89.91</v>
      </c>
      <c r="BA9" s="43">
        <v>89.91</v>
      </c>
      <c r="BB9" s="43">
        <v>106.97</v>
      </c>
      <c r="BC9" s="43">
        <v>106.97</v>
      </c>
      <c r="BD9" s="43">
        <v>106.97</v>
      </c>
      <c r="BE9" s="43">
        <v>106.97</v>
      </c>
      <c r="BF9" s="43">
        <v>113.0125</v>
      </c>
      <c r="BG9" s="43">
        <v>113.0125</v>
      </c>
      <c r="BH9" s="43">
        <v>113.0125</v>
      </c>
      <c r="BI9" s="43">
        <v>113.0125</v>
      </c>
      <c r="BJ9" s="43">
        <v>134.12</v>
      </c>
      <c r="BK9" s="43">
        <v>134.12</v>
      </c>
      <c r="BL9" s="43">
        <v>134.12</v>
      </c>
      <c r="BM9" s="43">
        <v>134.12</v>
      </c>
      <c r="BN9" s="43">
        <v>151.07249999999999</v>
      </c>
      <c r="BO9" s="43">
        <v>151.07249999999999</v>
      </c>
      <c r="BP9" s="43">
        <v>151.07249999999999</v>
      </c>
      <c r="BQ9" s="43">
        <v>151.07249999999999</v>
      </c>
      <c r="BR9" s="43">
        <v>187.375</v>
      </c>
      <c r="BS9" s="43">
        <v>187.375</v>
      </c>
      <c r="BT9" s="43">
        <v>187.375</v>
      </c>
      <c r="BU9" s="43">
        <v>187.375</v>
      </c>
      <c r="BV9" s="43">
        <v>240.98750000000001</v>
      </c>
      <c r="BW9" s="43">
        <v>240.98750000000001</v>
      </c>
      <c r="BX9" s="43">
        <v>240.98750000000001</v>
      </c>
      <c r="BY9" s="43">
        <v>240.98750000000001</v>
      </c>
      <c r="BZ9" s="43">
        <v>241.0625</v>
      </c>
      <c r="CA9" s="43">
        <v>241.0625</v>
      </c>
      <c r="CB9" s="43">
        <v>241.0625</v>
      </c>
      <c r="CC9" s="43">
        <v>241.0625</v>
      </c>
      <c r="CD9" s="43">
        <v>201.46250000000001</v>
      </c>
      <c r="CE9" s="43">
        <v>201.46250000000001</v>
      </c>
      <c r="CF9" s="43">
        <v>201.46250000000001</v>
      </c>
      <c r="CG9" s="43">
        <v>201.46250000000001</v>
      </c>
      <c r="CH9" s="43">
        <v>168.58500000000001</v>
      </c>
      <c r="CI9" s="43">
        <v>168.58500000000001</v>
      </c>
      <c r="CJ9" s="43">
        <v>168.58500000000001</v>
      </c>
      <c r="CK9" s="43">
        <v>168.58500000000001</v>
      </c>
      <c r="CL9" s="43">
        <v>152.83750000000001</v>
      </c>
      <c r="CM9" s="43">
        <v>152.83750000000001</v>
      </c>
      <c r="CN9" s="43">
        <v>152.83750000000001</v>
      </c>
      <c r="CO9" s="43">
        <v>152.83750000000001</v>
      </c>
      <c r="CP9" s="43">
        <v>140.22999999999999</v>
      </c>
      <c r="CQ9" s="43">
        <v>140.22999999999999</v>
      </c>
      <c r="CR9" s="43">
        <v>140.22999999999999</v>
      </c>
      <c r="CS9" s="43">
        <v>140.22999999999999</v>
      </c>
      <c r="CT9" s="44"/>
      <c r="CU9" s="44"/>
      <c r="CV9" s="44"/>
      <c r="CW9" s="45"/>
      <c r="CX9" s="46">
        <f>IF(SUM(B9:CW9)&lt;&gt;0,AVERAGEIF(B9:CW9,"&lt;&gt;"""),"")</f>
        <v>147.37739583333322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51</v>
      </c>
      <c r="C13" s="65">
        <v>51</v>
      </c>
      <c r="D13" s="65">
        <v>51</v>
      </c>
      <c r="E13" s="65">
        <v>51</v>
      </c>
      <c r="F13" s="65">
        <v>51</v>
      </c>
      <c r="G13" s="65">
        <v>51</v>
      </c>
      <c r="H13" s="65">
        <v>61</v>
      </c>
      <c r="I13" s="65">
        <v>29.3</v>
      </c>
      <c r="J13" s="65">
        <v>59.274999999999999</v>
      </c>
      <c r="K13" s="65">
        <v>66.613</v>
      </c>
      <c r="L13" s="65">
        <v>62.405000000000001</v>
      </c>
      <c r="M13" s="65">
        <v>72.325000000000003</v>
      </c>
      <c r="N13" s="65">
        <v>50.759</v>
      </c>
      <c r="O13" s="65"/>
      <c r="P13" s="65"/>
      <c r="Q13" s="65"/>
      <c r="R13" s="65">
        <v>71.956000000000003</v>
      </c>
      <c r="S13" s="65">
        <v>71.400000000000006</v>
      </c>
      <c r="T13" s="65">
        <v>71</v>
      </c>
      <c r="U13" s="65">
        <v>73.900000000000006</v>
      </c>
      <c r="V13" s="65">
        <v>81</v>
      </c>
      <c r="W13" s="65">
        <v>82.4</v>
      </c>
      <c r="X13" s="65">
        <v>51</v>
      </c>
      <c r="Y13" s="65">
        <v>51.066000000000003</v>
      </c>
      <c r="Z13" s="65">
        <v>51.05</v>
      </c>
      <c r="AA13" s="65">
        <v>51.042999999999999</v>
      </c>
      <c r="AB13" s="65">
        <v>51</v>
      </c>
      <c r="AC13" s="65">
        <v>51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103.288</v>
      </c>
      <c r="BO13" s="65"/>
      <c r="BP13" s="65"/>
      <c r="BQ13" s="65"/>
      <c r="BR13" s="65"/>
      <c r="BS13" s="65"/>
      <c r="BT13" s="65"/>
      <c r="BU13" s="65"/>
      <c r="BV13" s="65">
        <v>8.4149999999999991</v>
      </c>
      <c r="BW13" s="65">
        <v>5.8869999999999996</v>
      </c>
      <c r="BX13" s="65"/>
      <c r="BY13" s="65"/>
      <c r="BZ13" s="65">
        <v>39.957000000000001</v>
      </c>
      <c r="CA13" s="65"/>
      <c r="CB13" s="65">
        <v>10.375</v>
      </c>
      <c r="CC13" s="65">
        <v>39.854999999999997</v>
      </c>
      <c r="CD13" s="65">
        <v>32.625</v>
      </c>
      <c r="CE13" s="65"/>
      <c r="CF13" s="65">
        <v>42.91</v>
      </c>
      <c r="CG13" s="65">
        <v>40.201000000000001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39.307000000000002</v>
      </c>
      <c r="CR13" s="65"/>
      <c r="CS13" s="65"/>
      <c r="CT13" s="66"/>
      <c r="CU13" s="66"/>
      <c r="CV13" s="66"/>
      <c r="CW13" s="67"/>
      <c r="CX13" s="68">
        <f t="array" ref="CX13">SUMPRODUCT(B13:CW13*0.25)</f>
        <v>457.07800000000003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28.4</v>
      </c>
      <c r="C15" s="71">
        <v>28.581</v>
      </c>
      <c r="D15" s="71">
        <v>27.27</v>
      </c>
      <c r="E15" s="71">
        <v>27.489000000000001</v>
      </c>
      <c r="F15" s="71">
        <v>3.3969999999999998</v>
      </c>
      <c r="G15" s="71">
        <v>3.7149999999999999</v>
      </c>
      <c r="H15" s="71">
        <v>3.2909999999999999</v>
      </c>
      <c r="I15" s="71">
        <v>3.5</v>
      </c>
      <c r="J15" s="71">
        <v>4.46</v>
      </c>
      <c r="K15" s="71">
        <v>8.0280000000000005</v>
      </c>
      <c r="L15" s="71">
        <v>13.500999999999999</v>
      </c>
      <c r="M15" s="71">
        <v>16.231000000000002</v>
      </c>
      <c r="N15" s="71">
        <v>18.224</v>
      </c>
      <c r="O15" s="71">
        <v>24.408000000000001</v>
      </c>
      <c r="P15" s="71">
        <v>20.555</v>
      </c>
      <c r="Q15" s="71">
        <v>20.826000000000001</v>
      </c>
      <c r="R15" s="71">
        <v>26.757000000000001</v>
      </c>
      <c r="S15" s="71">
        <v>20.77</v>
      </c>
      <c r="T15" s="71">
        <v>23.181999999999999</v>
      </c>
      <c r="U15" s="71">
        <v>24.565000000000001</v>
      </c>
      <c r="V15" s="71">
        <v>47.247</v>
      </c>
      <c r="W15" s="71">
        <v>49.762999999999998</v>
      </c>
      <c r="X15" s="71">
        <v>32.093000000000004</v>
      </c>
      <c r="Y15" s="71">
        <v>56.222000000000001</v>
      </c>
      <c r="Z15" s="71">
        <v>196.02600000000001</v>
      </c>
      <c r="AA15" s="71">
        <v>171.35</v>
      </c>
      <c r="AB15" s="71">
        <v>175.012</v>
      </c>
      <c r="AC15" s="71">
        <v>196.15899999999999</v>
      </c>
      <c r="AD15" s="71">
        <v>199.358</v>
      </c>
      <c r="AE15" s="71">
        <v>187.45</v>
      </c>
      <c r="AF15" s="71">
        <v>87.921999999999997</v>
      </c>
      <c r="AG15" s="71">
        <v>43.328000000000003</v>
      </c>
      <c r="AH15" s="71">
        <v>183.10400000000001</v>
      </c>
      <c r="AI15" s="71">
        <v>88.078000000000003</v>
      </c>
      <c r="AJ15" s="71">
        <v>180.375</v>
      </c>
      <c r="AK15" s="71">
        <v>180.49600000000001</v>
      </c>
      <c r="AL15" s="71">
        <v>72.686999999999998</v>
      </c>
      <c r="AM15" s="71">
        <v>73.518000000000001</v>
      </c>
      <c r="AN15" s="71">
        <v>76.915999999999997</v>
      </c>
      <c r="AO15" s="71">
        <v>86.174999999999997</v>
      </c>
      <c r="AP15" s="71">
        <v>76.739000000000004</v>
      </c>
      <c r="AQ15" s="71">
        <v>61.896000000000001</v>
      </c>
      <c r="AR15" s="71">
        <v>55.201999999999998</v>
      </c>
      <c r="AS15" s="71">
        <v>81.31</v>
      </c>
      <c r="AT15" s="71">
        <v>39.905000000000001</v>
      </c>
      <c r="AU15" s="71">
        <v>28.32</v>
      </c>
      <c r="AV15" s="71">
        <v>21.43</v>
      </c>
      <c r="AW15" s="71">
        <v>19.940000000000001</v>
      </c>
      <c r="AX15" s="71">
        <v>2.33</v>
      </c>
      <c r="AY15" s="71">
        <v>3.8740000000000001</v>
      </c>
      <c r="AZ15" s="71">
        <v>14.481999999999999</v>
      </c>
      <c r="BA15" s="71">
        <v>9.6440000000000001</v>
      </c>
      <c r="BB15" s="71">
        <v>13.429</v>
      </c>
      <c r="BC15" s="71">
        <v>12.069000000000001</v>
      </c>
      <c r="BD15" s="71">
        <v>13.744999999999999</v>
      </c>
      <c r="BE15" s="71">
        <v>16.146000000000001</v>
      </c>
      <c r="BF15" s="71">
        <v>6.9119999999999999</v>
      </c>
      <c r="BG15" s="71">
        <v>13.686999999999999</v>
      </c>
      <c r="BH15" s="71">
        <v>13.87</v>
      </c>
      <c r="BI15" s="71">
        <v>9.4760000000000009</v>
      </c>
      <c r="BJ15" s="71">
        <v>9.5540000000000003</v>
      </c>
      <c r="BK15" s="71">
        <v>3.5819999999999999</v>
      </c>
      <c r="BL15" s="71">
        <v>3.8519999999999999</v>
      </c>
      <c r="BM15" s="71">
        <v>6.9669999999999996</v>
      </c>
      <c r="BN15" s="71">
        <v>3.1040000000000001</v>
      </c>
      <c r="BO15" s="71">
        <v>4.1589999999999998</v>
      </c>
      <c r="BP15" s="71">
        <v>7.7350000000000003</v>
      </c>
      <c r="BQ15" s="71">
        <v>5.7679999999999998</v>
      </c>
      <c r="BR15" s="71">
        <v>8.31</v>
      </c>
      <c r="BS15" s="71">
        <v>9.5549999999999997</v>
      </c>
      <c r="BT15" s="71">
        <v>7.13</v>
      </c>
      <c r="BU15" s="71">
        <v>16.14</v>
      </c>
      <c r="BV15" s="71">
        <v>13.68</v>
      </c>
      <c r="BW15" s="71">
        <v>14.065</v>
      </c>
      <c r="BX15" s="71">
        <v>5.1980000000000004</v>
      </c>
      <c r="BY15" s="71">
        <v>6.0069999999999997</v>
      </c>
      <c r="BZ15" s="71">
        <v>18.074999999999999</v>
      </c>
      <c r="CA15" s="71">
        <v>2.1640000000000001</v>
      </c>
      <c r="CB15" s="71">
        <v>12.54</v>
      </c>
      <c r="CC15" s="71">
        <v>17.2</v>
      </c>
      <c r="CD15" s="71">
        <v>22.018999999999998</v>
      </c>
      <c r="CE15" s="71">
        <v>12.388</v>
      </c>
      <c r="CF15" s="71">
        <v>12.829000000000001</v>
      </c>
      <c r="CG15" s="71">
        <v>15.420999999999999</v>
      </c>
      <c r="CH15" s="71">
        <v>18.64</v>
      </c>
      <c r="CI15" s="71">
        <v>22.033999999999999</v>
      </c>
      <c r="CJ15" s="71">
        <v>18.96</v>
      </c>
      <c r="CK15" s="71">
        <v>29.346</v>
      </c>
      <c r="CL15" s="71">
        <v>23.402000000000001</v>
      </c>
      <c r="CM15" s="71">
        <v>41.316000000000003</v>
      </c>
      <c r="CN15" s="71">
        <v>31.375</v>
      </c>
      <c r="CO15" s="71">
        <v>44.715000000000003</v>
      </c>
      <c r="CP15" s="71">
        <v>37.962000000000003</v>
      </c>
      <c r="CQ15" s="71">
        <v>48.69</v>
      </c>
      <c r="CR15" s="71">
        <v>55.104999999999997</v>
      </c>
      <c r="CS15" s="71">
        <v>54.783000000000001</v>
      </c>
      <c r="CT15" s="72"/>
      <c r="CU15" s="72"/>
      <c r="CV15" s="72"/>
      <c r="CW15" s="73"/>
      <c r="CX15" s="74">
        <f t="array" ref="CX15">SUMPRODUCT(B15:CW15*0.25)</f>
        <v>977.15124999999978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79.400000000000006</v>
      </c>
      <c r="C18" s="77">
        <f t="shared" ref="C18:BN18" si="0">SUM(C11:C17)</f>
        <v>79.581000000000003</v>
      </c>
      <c r="D18" s="77">
        <f t="shared" si="0"/>
        <v>78.27</v>
      </c>
      <c r="E18" s="77">
        <f t="shared" si="0"/>
        <v>78.489000000000004</v>
      </c>
      <c r="F18" s="77">
        <f t="shared" si="0"/>
        <v>54.396999999999998</v>
      </c>
      <c r="G18" s="77">
        <f t="shared" si="0"/>
        <v>54.715000000000003</v>
      </c>
      <c r="H18" s="77">
        <f t="shared" si="0"/>
        <v>64.290999999999997</v>
      </c>
      <c r="I18" s="77">
        <f t="shared" si="0"/>
        <v>32.799999999999997</v>
      </c>
      <c r="J18" s="77">
        <f t="shared" si="0"/>
        <v>63.734999999999999</v>
      </c>
      <c r="K18" s="77">
        <f t="shared" si="0"/>
        <v>74.641000000000005</v>
      </c>
      <c r="L18" s="77">
        <f t="shared" si="0"/>
        <v>75.906000000000006</v>
      </c>
      <c r="M18" s="77">
        <f t="shared" si="0"/>
        <v>88.556000000000012</v>
      </c>
      <c r="N18" s="77">
        <f t="shared" si="0"/>
        <v>68.983000000000004</v>
      </c>
      <c r="O18" s="77">
        <f t="shared" si="0"/>
        <v>24.408000000000001</v>
      </c>
      <c r="P18" s="77">
        <f t="shared" si="0"/>
        <v>20.555</v>
      </c>
      <c r="Q18" s="77">
        <f t="shared" si="0"/>
        <v>20.826000000000001</v>
      </c>
      <c r="R18" s="77">
        <f t="shared" si="0"/>
        <v>98.713000000000008</v>
      </c>
      <c r="S18" s="77">
        <f t="shared" si="0"/>
        <v>92.17</v>
      </c>
      <c r="T18" s="77">
        <f t="shared" si="0"/>
        <v>94.182000000000002</v>
      </c>
      <c r="U18" s="77">
        <f t="shared" si="0"/>
        <v>98.465000000000003</v>
      </c>
      <c r="V18" s="77">
        <f t="shared" si="0"/>
        <v>128.24700000000001</v>
      </c>
      <c r="W18" s="77">
        <f t="shared" si="0"/>
        <v>132.16300000000001</v>
      </c>
      <c r="X18" s="77">
        <f t="shared" si="0"/>
        <v>83.093000000000004</v>
      </c>
      <c r="Y18" s="77">
        <f t="shared" si="0"/>
        <v>107.28800000000001</v>
      </c>
      <c r="Z18" s="77">
        <f t="shared" si="0"/>
        <v>247.07600000000002</v>
      </c>
      <c r="AA18" s="77">
        <f t="shared" si="0"/>
        <v>222.393</v>
      </c>
      <c r="AB18" s="77">
        <f t="shared" si="0"/>
        <v>226.012</v>
      </c>
      <c r="AC18" s="77">
        <f t="shared" si="0"/>
        <v>247.15899999999999</v>
      </c>
      <c r="AD18" s="77">
        <f t="shared" si="0"/>
        <v>199.358</v>
      </c>
      <c r="AE18" s="77">
        <f t="shared" si="0"/>
        <v>187.45</v>
      </c>
      <c r="AF18" s="77">
        <f t="shared" si="0"/>
        <v>87.921999999999997</v>
      </c>
      <c r="AG18" s="77">
        <f t="shared" si="0"/>
        <v>43.328000000000003</v>
      </c>
      <c r="AH18" s="77">
        <f t="shared" si="0"/>
        <v>183.10400000000001</v>
      </c>
      <c r="AI18" s="77">
        <f t="shared" si="0"/>
        <v>88.078000000000003</v>
      </c>
      <c r="AJ18" s="77">
        <f t="shared" si="0"/>
        <v>180.375</v>
      </c>
      <c r="AK18" s="77">
        <f t="shared" si="0"/>
        <v>180.49600000000001</v>
      </c>
      <c r="AL18" s="77">
        <f t="shared" si="0"/>
        <v>72.686999999999998</v>
      </c>
      <c r="AM18" s="77">
        <f t="shared" si="0"/>
        <v>73.518000000000001</v>
      </c>
      <c r="AN18" s="77">
        <f t="shared" si="0"/>
        <v>76.915999999999997</v>
      </c>
      <c r="AO18" s="77">
        <f t="shared" si="0"/>
        <v>86.174999999999997</v>
      </c>
      <c r="AP18" s="77">
        <f t="shared" si="0"/>
        <v>76.739000000000004</v>
      </c>
      <c r="AQ18" s="77">
        <f t="shared" si="0"/>
        <v>61.896000000000001</v>
      </c>
      <c r="AR18" s="77">
        <f t="shared" si="0"/>
        <v>55.201999999999998</v>
      </c>
      <c r="AS18" s="77">
        <f t="shared" si="0"/>
        <v>81.31</v>
      </c>
      <c r="AT18" s="77">
        <f t="shared" si="0"/>
        <v>39.905000000000001</v>
      </c>
      <c r="AU18" s="77">
        <f t="shared" si="0"/>
        <v>28.32</v>
      </c>
      <c r="AV18" s="77">
        <f t="shared" si="0"/>
        <v>21.43</v>
      </c>
      <c r="AW18" s="77">
        <f t="shared" si="0"/>
        <v>19.940000000000001</v>
      </c>
      <c r="AX18" s="77">
        <f t="shared" si="0"/>
        <v>2.33</v>
      </c>
      <c r="AY18" s="77">
        <f t="shared" si="0"/>
        <v>3.8740000000000001</v>
      </c>
      <c r="AZ18" s="77">
        <f t="shared" si="0"/>
        <v>14.481999999999999</v>
      </c>
      <c r="BA18" s="77">
        <f t="shared" si="0"/>
        <v>9.6440000000000001</v>
      </c>
      <c r="BB18" s="77">
        <f t="shared" si="0"/>
        <v>13.429</v>
      </c>
      <c r="BC18" s="77">
        <f t="shared" si="0"/>
        <v>12.069000000000001</v>
      </c>
      <c r="BD18" s="77">
        <f t="shared" si="0"/>
        <v>13.744999999999999</v>
      </c>
      <c r="BE18" s="77">
        <f t="shared" si="0"/>
        <v>16.146000000000001</v>
      </c>
      <c r="BF18" s="77">
        <f t="shared" si="0"/>
        <v>6.9119999999999999</v>
      </c>
      <c r="BG18" s="77">
        <f t="shared" si="0"/>
        <v>13.686999999999999</v>
      </c>
      <c r="BH18" s="77">
        <f t="shared" si="0"/>
        <v>13.87</v>
      </c>
      <c r="BI18" s="77">
        <f t="shared" si="0"/>
        <v>9.4760000000000009</v>
      </c>
      <c r="BJ18" s="77">
        <f t="shared" si="0"/>
        <v>9.5540000000000003</v>
      </c>
      <c r="BK18" s="77">
        <f t="shared" si="0"/>
        <v>3.5819999999999999</v>
      </c>
      <c r="BL18" s="77">
        <f t="shared" si="0"/>
        <v>3.8519999999999999</v>
      </c>
      <c r="BM18" s="77">
        <f t="shared" si="0"/>
        <v>6.9669999999999996</v>
      </c>
      <c r="BN18" s="77">
        <f t="shared" si="0"/>
        <v>106.392</v>
      </c>
      <c r="BO18" s="77">
        <f t="shared" ref="BO18:CW18" si="1">SUM(BO11:BO17)</f>
        <v>4.1589999999999998</v>
      </c>
      <c r="BP18" s="77">
        <f t="shared" si="1"/>
        <v>7.7350000000000003</v>
      </c>
      <c r="BQ18" s="77">
        <f t="shared" si="1"/>
        <v>5.7679999999999998</v>
      </c>
      <c r="BR18" s="77">
        <f t="shared" si="1"/>
        <v>8.31</v>
      </c>
      <c r="BS18" s="77">
        <f t="shared" si="1"/>
        <v>9.5549999999999997</v>
      </c>
      <c r="BT18" s="77">
        <f t="shared" si="1"/>
        <v>7.13</v>
      </c>
      <c r="BU18" s="77">
        <f t="shared" si="1"/>
        <v>16.14</v>
      </c>
      <c r="BV18" s="77">
        <f t="shared" si="1"/>
        <v>22.094999999999999</v>
      </c>
      <c r="BW18" s="77">
        <f t="shared" si="1"/>
        <v>19.951999999999998</v>
      </c>
      <c r="BX18" s="77">
        <f t="shared" si="1"/>
        <v>5.1980000000000004</v>
      </c>
      <c r="BY18" s="77">
        <f t="shared" si="1"/>
        <v>6.0069999999999997</v>
      </c>
      <c r="BZ18" s="77">
        <f t="shared" si="1"/>
        <v>58.031999999999996</v>
      </c>
      <c r="CA18" s="77">
        <f t="shared" si="1"/>
        <v>2.1640000000000001</v>
      </c>
      <c r="CB18" s="77">
        <f t="shared" si="1"/>
        <v>22.914999999999999</v>
      </c>
      <c r="CC18" s="77">
        <f t="shared" si="1"/>
        <v>57.054999999999993</v>
      </c>
      <c r="CD18" s="77">
        <f t="shared" si="1"/>
        <v>54.643999999999998</v>
      </c>
      <c r="CE18" s="77">
        <f t="shared" si="1"/>
        <v>12.388</v>
      </c>
      <c r="CF18" s="77">
        <f t="shared" si="1"/>
        <v>55.738999999999997</v>
      </c>
      <c r="CG18" s="77">
        <f t="shared" si="1"/>
        <v>55.622</v>
      </c>
      <c r="CH18" s="77">
        <f t="shared" si="1"/>
        <v>18.64</v>
      </c>
      <c r="CI18" s="77">
        <f t="shared" si="1"/>
        <v>22.033999999999999</v>
      </c>
      <c r="CJ18" s="77">
        <f t="shared" si="1"/>
        <v>18.96</v>
      </c>
      <c r="CK18" s="77">
        <f t="shared" si="1"/>
        <v>29.346</v>
      </c>
      <c r="CL18" s="77">
        <f t="shared" si="1"/>
        <v>23.402000000000001</v>
      </c>
      <c r="CM18" s="77">
        <f t="shared" si="1"/>
        <v>41.316000000000003</v>
      </c>
      <c r="CN18" s="77">
        <f t="shared" si="1"/>
        <v>31.375</v>
      </c>
      <c r="CO18" s="77">
        <f t="shared" si="1"/>
        <v>44.715000000000003</v>
      </c>
      <c r="CP18" s="77">
        <f t="shared" si="1"/>
        <v>37.962000000000003</v>
      </c>
      <c r="CQ18" s="77">
        <f t="shared" si="1"/>
        <v>87.997</v>
      </c>
      <c r="CR18" s="77">
        <f t="shared" si="1"/>
        <v>55.104999999999997</v>
      </c>
      <c r="CS18" s="77">
        <f t="shared" si="1"/>
        <v>54.783000000000001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1434.2292499999999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7.6239999999999997</v>
      </c>
      <c r="C22" s="94">
        <v>3.04</v>
      </c>
      <c r="D22" s="94">
        <v>7.6</v>
      </c>
      <c r="E22" s="94">
        <v>7.6</v>
      </c>
      <c r="F22" s="94">
        <v>7.6</v>
      </c>
      <c r="G22" s="94">
        <v>7.6</v>
      </c>
      <c r="H22" s="94"/>
      <c r="I22" s="94"/>
      <c r="J22" s="94">
        <v>3.04</v>
      </c>
      <c r="K22" s="94">
        <v>3.04</v>
      </c>
      <c r="L22" s="94">
        <v>0.98399999999999999</v>
      </c>
      <c r="M22" s="94">
        <v>2.2200000000000002</v>
      </c>
      <c r="N22" s="94"/>
      <c r="O22" s="94">
        <v>0.56399999999999995</v>
      </c>
      <c r="P22" s="94">
        <v>3.0000000000000001E-3</v>
      </c>
      <c r="Q22" s="94">
        <v>0.56000000000000005</v>
      </c>
      <c r="R22" s="94"/>
      <c r="S22" s="94">
        <v>3.36</v>
      </c>
      <c r="T22" s="94">
        <v>3.52</v>
      </c>
      <c r="U22" s="94">
        <v>3.68</v>
      </c>
      <c r="V22" s="94">
        <v>4</v>
      </c>
      <c r="W22" s="94">
        <v>10.8</v>
      </c>
      <c r="X22" s="94">
        <v>11.2</v>
      </c>
      <c r="Y22" s="94">
        <v>4.6399999999999997</v>
      </c>
      <c r="Z22" s="94">
        <v>3.6</v>
      </c>
      <c r="AA22" s="94">
        <v>8.6999999999999993</v>
      </c>
      <c r="AB22" s="94">
        <v>8.6999999999999993</v>
      </c>
      <c r="AC22" s="94">
        <v>8.4</v>
      </c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9.6</v>
      </c>
      <c r="BQ22" s="94">
        <v>5.21</v>
      </c>
      <c r="BR22" s="94"/>
      <c r="BS22" s="94"/>
      <c r="BT22" s="94"/>
      <c r="BU22" s="94"/>
      <c r="BV22" s="94">
        <v>1.6080000000000001</v>
      </c>
      <c r="BW22" s="94">
        <v>0.7</v>
      </c>
      <c r="BX22" s="94">
        <v>0.7</v>
      </c>
      <c r="BY22" s="94">
        <v>0.7</v>
      </c>
      <c r="BZ22" s="94">
        <v>0.89600000000000002</v>
      </c>
      <c r="CA22" s="94">
        <v>2.9969999999999999</v>
      </c>
      <c r="CB22" s="94"/>
      <c r="CC22" s="94">
        <v>0.88800000000000001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>
        <v>3.04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37.103499999999997</v>
      </c>
    </row>
    <row r="23" spans="1:102" ht="24.95" customHeight="1" x14ac:dyDescent="0.2">
      <c r="A23" s="92" t="s">
        <v>19</v>
      </c>
      <c r="B23" s="98">
        <v>20.812000000000001</v>
      </c>
      <c r="C23" s="99">
        <v>11.787000000000001</v>
      </c>
      <c r="D23" s="99">
        <v>20.375</v>
      </c>
      <c r="E23" s="99">
        <v>16.472000000000001</v>
      </c>
      <c r="F23" s="99">
        <v>22.774999999999999</v>
      </c>
      <c r="G23" s="99">
        <v>22.776</v>
      </c>
      <c r="H23" s="99">
        <v>6.3760000000000003</v>
      </c>
      <c r="I23" s="99">
        <v>3.0939999999999999</v>
      </c>
      <c r="J23" s="99">
        <v>12.965999999999999</v>
      </c>
      <c r="K23" s="99">
        <v>7.3929999999999998</v>
      </c>
      <c r="L23" s="99">
        <v>6.3769999999999998</v>
      </c>
      <c r="M23" s="99">
        <v>6.1879999999999997</v>
      </c>
      <c r="N23" s="99">
        <v>6</v>
      </c>
      <c r="O23" s="99">
        <v>6.516</v>
      </c>
      <c r="P23" s="99">
        <v>6</v>
      </c>
      <c r="Q23" s="99">
        <v>6.3019999999999996</v>
      </c>
      <c r="R23" s="99">
        <v>6.3869999999999996</v>
      </c>
      <c r="S23" s="99">
        <v>9.7669999999999995</v>
      </c>
      <c r="T23" s="99">
        <v>10.141</v>
      </c>
      <c r="U23" s="99">
        <v>15.427</v>
      </c>
      <c r="V23" s="99">
        <v>14.087999999999999</v>
      </c>
      <c r="W23" s="99">
        <v>18.399999999999999</v>
      </c>
      <c r="X23" s="99">
        <v>21.946999999999999</v>
      </c>
      <c r="Y23" s="99">
        <v>10.08</v>
      </c>
      <c r="Z23" s="99">
        <v>10</v>
      </c>
      <c r="AA23" s="99">
        <v>20.399999999999999</v>
      </c>
      <c r="AB23" s="99">
        <v>20.8</v>
      </c>
      <c r="AC23" s="99">
        <v>9.657</v>
      </c>
      <c r="AD23" s="99"/>
      <c r="AE23" s="99"/>
      <c r="AF23" s="99">
        <v>2.855</v>
      </c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0.91100000000000003</v>
      </c>
      <c r="AV23" s="99">
        <v>0.91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19.713999999999999</v>
      </c>
      <c r="BQ23" s="99">
        <v>6.56</v>
      </c>
      <c r="BR23" s="99"/>
      <c r="BS23" s="99">
        <v>5.8410000000000002</v>
      </c>
      <c r="BT23" s="99"/>
      <c r="BU23" s="99"/>
      <c r="BV23" s="99">
        <v>5.508</v>
      </c>
      <c r="BW23" s="99">
        <v>8.91</v>
      </c>
      <c r="BX23" s="99"/>
      <c r="BY23" s="99"/>
      <c r="BZ23" s="99">
        <v>7.0890000000000004</v>
      </c>
      <c r="CA23" s="99">
        <v>4.8140000000000001</v>
      </c>
      <c r="CB23" s="99">
        <v>7.9109999999999996</v>
      </c>
      <c r="CC23" s="99">
        <v>8.7910000000000004</v>
      </c>
      <c r="CD23" s="99">
        <v>8</v>
      </c>
      <c r="CE23" s="99">
        <v>3.25</v>
      </c>
      <c r="CF23" s="99">
        <v>7.8239999999999998</v>
      </c>
      <c r="CG23" s="99">
        <v>6.1820000000000004</v>
      </c>
      <c r="CH23" s="99"/>
      <c r="CI23" s="99"/>
      <c r="CJ23" s="99"/>
      <c r="CK23" s="99"/>
      <c r="CL23" s="99"/>
      <c r="CM23" s="99">
        <v>12.911</v>
      </c>
      <c r="CN23" s="99"/>
      <c r="CO23" s="99">
        <v>5.44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118.181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28.436</v>
      </c>
      <c r="C28" s="107">
        <f t="shared" ref="C28:BN28" si="2">SUM(C21:C27)</f>
        <v>14.827000000000002</v>
      </c>
      <c r="D28" s="107">
        <f t="shared" si="2"/>
        <v>27.975000000000001</v>
      </c>
      <c r="E28" s="107">
        <f t="shared" si="2"/>
        <v>24.072000000000003</v>
      </c>
      <c r="F28" s="107">
        <f t="shared" si="2"/>
        <v>30.375</v>
      </c>
      <c r="G28" s="107">
        <f t="shared" si="2"/>
        <v>30.375999999999998</v>
      </c>
      <c r="H28" s="107">
        <f t="shared" si="2"/>
        <v>6.3760000000000003</v>
      </c>
      <c r="I28" s="107">
        <f t="shared" si="2"/>
        <v>3.0939999999999999</v>
      </c>
      <c r="J28" s="107">
        <f t="shared" si="2"/>
        <v>16.006</v>
      </c>
      <c r="K28" s="107">
        <f t="shared" si="2"/>
        <v>10.433</v>
      </c>
      <c r="L28" s="107">
        <f t="shared" si="2"/>
        <v>7.3609999999999998</v>
      </c>
      <c r="M28" s="107">
        <f t="shared" si="2"/>
        <v>8.4079999999999995</v>
      </c>
      <c r="N28" s="107">
        <f t="shared" si="2"/>
        <v>6</v>
      </c>
      <c r="O28" s="107">
        <f t="shared" si="2"/>
        <v>7.08</v>
      </c>
      <c r="P28" s="107">
        <f t="shared" si="2"/>
        <v>6.0030000000000001</v>
      </c>
      <c r="Q28" s="107">
        <f t="shared" si="2"/>
        <v>6.8620000000000001</v>
      </c>
      <c r="R28" s="107">
        <f t="shared" si="2"/>
        <v>6.3869999999999996</v>
      </c>
      <c r="S28" s="107">
        <f t="shared" si="2"/>
        <v>13.126999999999999</v>
      </c>
      <c r="T28" s="107">
        <f t="shared" si="2"/>
        <v>13.661</v>
      </c>
      <c r="U28" s="107">
        <f t="shared" si="2"/>
        <v>19.106999999999999</v>
      </c>
      <c r="V28" s="107">
        <f t="shared" si="2"/>
        <v>18.088000000000001</v>
      </c>
      <c r="W28" s="107">
        <f t="shared" si="2"/>
        <v>29.2</v>
      </c>
      <c r="X28" s="107">
        <f t="shared" si="2"/>
        <v>33.146999999999998</v>
      </c>
      <c r="Y28" s="107">
        <f t="shared" si="2"/>
        <v>14.719999999999999</v>
      </c>
      <c r="Z28" s="107">
        <f t="shared" si="2"/>
        <v>13.6</v>
      </c>
      <c r="AA28" s="107">
        <f t="shared" si="2"/>
        <v>29.099999999999998</v>
      </c>
      <c r="AB28" s="107">
        <f t="shared" si="2"/>
        <v>29.5</v>
      </c>
      <c r="AC28" s="107">
        <f t="shared" si="2"/>
        <v>18.057000000000002</v>
      </c>
      <c r="AD28" s="107">
        <f t="shared" si="2"/>
        <v>0</v>
      </c>
      <c r="AE28" s="107">
        <f t="shared" si="2"/>
        <v>0</v>
      </c>
      <c r="AF28" s="107">
        <f t="shared" si="2"/>
        <v>2.855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0.91100000000000003</v>
      </c>
      <c r="AV28" s="107">
        <f t="shared" si="2"/>
        <v>0.91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29.314</v>
      </c>
      <c r="BQ28" s="107">
        <f t="shared" si="3"/>
        <v>11.77</v>
      </c>
      <c r="BR28" s="107">
        <f t="shared" si="3"/>
        <v>0</v>
      </c>
      <c r="BS28" s="107">
        <f t="shared" si="3"/>
        <v>5.8410000000000002</v>
      </c>
      <c r="BT28" s="107">
        <f t="shared" si="3"/>
        <v>0</v>
      </c>
      <c r="BU28" s="107">
        <f t="shared" si="3"/>
        <v>0</v>
      </c>
      <c r="BV28" s="107">
        <f t="shared" si="3"/>
        <v>7.1159999999999997</v>
      </c>
      <c r="BW28" s="107">
        <f t="shared" si="3"/>
        <v>9.61</v>
      </c>
      <c r="BX28" s="107">
        <f t="shared" si="3"/>
        <v>0.7</v>
      </c>
      <c r="BY28" s="107">
        <f t="shared" si="3"/>
        <v>0.7</v>
      </c>
      <c r="BZ28" s="107">
        <f t="shared" si="3"/>
        <v>7.9850000000000003</v>
      </c>
      <c r="CA28" s="107">
        <f t="shared" si="3"/>
        <v>7.8109999999999999</v>
      </c>
      <c r="CB28" s="107">
        <f t="shared" si="3"/>
        <v>7.9109999999999996</v>
      </c>
      <c r="CC28" s="107">
        <f t="shared" si="3"/>
        <v>9.6790000000000003</v>
      </c>
      <c r="CD28" s="107">
        <f t="shared" si="3"/>
        <v>8</v>
      </c>
      <c r="CE28" s="107">
        <f t="shared" si="3"/>
        <v>3.25</v>
      </c>
      <c r="CF28" s="107">
        <f t="shared" si="3"/>
        <v>7.8239999999999998</v>
      </c>
      <c r="CG28" s="107">
        <f t="shared" si="3"/>
        <v>6.1820000000000004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12.911</v>
      </c>
      <c r="CN28" s="107">
        <f t="shared" si="3"/>
        <v>0</v>
      </c>
      <c r="CO28" s="107">
        <f t="shared" si="3"/>
        <v>8.48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155.28449999999998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107.836</v>
      </c>
      <c r="C32" s="94">
        <v>94.408000000000001</v>
      </c>
      <c r="D32" s="94">
        <v>106.245</v>
      </c>
      <c r="E32" s="94">
        <v>102.56100000000001</v>
      </c>
      <c r="F32" s="94">
        <v>84.772000000000006</v>
      </c>
      <c r="G32" s="94">
        <v>85.090999999999994</v>
      </c>
      <c r="H32" s="94">
        <v>70.667000000000002</v>
      </c>
      <c r="I32" s="94">
        <v>35.893999999999998</v>
      </c>
      <c r="J32" s="94">
        <v>79.741</v>
      </c>
      <c r="K32" s="94">
        <v>85.073999999999998</v>
      </c>
      <c r="L32" s="94">
        <v>83.266999999999996</v>
      </c>
      <c r="M32" s="94">
        <v>96.963999999999999</v>
      </c>
      <c r="N32" s="94">
        <v>74.983000000000004</v>
      </c>
      <c r="O32" s="94">
        <v>31.488</v>
      </c>
      <c r="P32" s="94">
        <v>26.558</v>
      </c>
      <c r="Q32" s="94">
        <v>27.687999999999999</v>
      </c>
      <c r="R32" s="94">
        <v>105.1</v>
      </c>
      <c r="S32" s="94">
        <v>105.297</v>
      </c>
      <c r="T32" s="94">
        <v>107.843</v>
      </c>
      <c r="U32" s="94">
        <v>117.572</v>
      </c>
      <c r="V32" s="94">
        <v>146.33500000000001</v>
      </c>
      <c r="W32" s="94">
        <v>161.363</v>
      </c>
      <c r="X32" s="94">
        <v>116.24</v>
      </c>
      <c r="Y32" s="94">
        <v>122.008</v>
      </c>
      <c r="Z32" s="94">
        <v>260.67599999999999</v>
      </c>
      <c r="AA32" s="94">
        <v>251.49299999999999</v>
      </c>
      <c r="AB32" s="94">
        <v>255.512</v>
      </c>
      <c r="AC32" s="94">
        <v>265.21600000000001</v>
      </c>
      <c r="AD32" s="94">
        <v>199.358</v>
      </c>
      <c r="AE32" s="94">
        <v>187.45</v>
      </c>
      <c r="AF32" s="94">
        <v>90.777000000000001</v>
      </c>
      <c r="AG32" s="94">
        <v>43.328000000000003</v>
      </c>
      <c r="AH32" s="94">
        <v>183.10400000000001</v>
      </c>
      <c r="AI32" s="94">
        <v>88.078000000000003</v>
      </c>
      <c r="AJ32" s="94">
        <v>180.375</v>
      </c>
      <c r="AK32" s="94">
        <v>180.49600000000001</v>
      </c>
      <c r="AL32" s="94">
        <v>72.686999999999998</v>
      </c>
      <c r="AM32" s="94">
        <v>73.518000000000001</v>
      </c>
      <c r="AN32" s="94">
        <v>76.915999999999997</v>
      </c>
      <c r="AO32" s="94">
        <v>86.174999999999997</v>
      </c>
      <c r="AP32" s="94">
        <v>76.739000000000004</v>
      </c>
      <c r="AQ32" s="94">
        <v>61.896000000000001</v>
      </c>
      <c r="AR32" s="94">
        <v>55.201999999999998</v>
      </c>
      <c r="AS32" s="94">
        <v>81.31</v>
      </c>
      <c r="AT32" s="94">
        <v>39.905000000000001</v>
      </c>
      <c r="AU32" s="94">
        <v>29.231000000000002</v>
      </c>
      <c r="AV32" s="94">
        <v>22.34</v>
      </c>
      <c r="AW32" s="94">
        <v>19.940000000000001</v>
      </c>
      <c r="AX32" s="94">
        <v>2.33</v>
      </c>
      <c r="AY32" s="94">
        <v>3.8740000000000001</v>
      </c>
      <c r="AZ32" s="94">
        <v>14.481999999999999</v>
      </c>
      <c r="BA32" s="94">
        <v>9.6440000000000001</v>
      </c>
      <c r="BB32" s="94">
        <v>13.429</v>
      </c>
      <c r="BC32" s="94">
        <v>12.069000000000001</v>
      </c>
      <c r="BD32" s="94">
        <v>13.744999999999999</v>
      </c>
      <c r="BE32" s="94">
        <v>16.146000000000001</v>
      </c>
      <c r="BF32" s="94">
        <v>6.9119999999999999</v>
      </c>
      <c r="BG32" s="94">
        <v>13.686999999999999</v>
      </c>
      <c r="BH32" s="94">
        <v>13.87</v>
      </c>
      <c r="BI32" s="94">
        <v>9.4760000000000009</v>
      </c>
      <c r="BJ32" s="94">
        <v>9.5540000000000003</v>
      </c>
      <c r="BK32" s="94">
        <v>3.5819999999999999</v>
      </c>
      <c r="BL32" s="94">
        <v>3.8519999999999999</v>
      </c>
      <c r="BM32" s="94">
        <v>6.9669999999999996</v>
      </c>
      <c r="BN32" s="94">
        <v>106.392</v>
      </c>
      <c r="BO32" s="94">
        <v>4.1589999999999998</v>
      </c>
      <c r="BP32" s="94">
        <v>37.048999999999999</v>
      </c>
      <c r="BQ32" s="94">
        <v>17.538</v>
      </c>
      <c r="BR32" s="94">
        <v>8.31</v>
      </c>
      <c r="BS32" s="94">
        <v>15.396000000000001</v>
      </c>
      <c r="BT32" s="94">
        <v>7.13</v>
      </c>
      <c r="BU32" s="94">
        <v>16.14</v>
      </c>
      <c r="BV32" s="94">
        <v>29.210999999999999</v>
      </c>
      <c r="BW32" s="94">
        <v>29.562000000000001</v>
      </c>
      <c r="BX32" s="94">
        <v>5.8979999999999997</v>
      </c>
      <c r="BY32" s="94">
        <v>6.7069999999999999</v>
      </c>
      <c r="BZ32" s="94">
        <v>66.016999999999996</v>
      </c>
      <c r="CA32" s="94">
        <v>9.9749999999999996</v>
      </c>
      <c r="CB32" s="94">
        <v>30.826000000000001</v>
      </c>
      <c r="CC32" s="94">
        <v>66.733999999999995</v>
      </c>
      <c r="CD32" s="94">
        <v>62.643999999999998</v>
      </c>
      <c r="CE32" s="94">
        <v>15.638</v>
      </c>
      <c r="CF32" s="94">
        <v>63.563000000000002</v>
      </c>
      <c r="CG32" s="94">
        <v>61.804000000000002</v>
      </c>
      <c r="CH32" s="94">
        <v>18.64</v>
      </c>
      <c r="CI32" s="94">
        <v>22.033999999999999</v>
      </c>
      <c r="CJ32" s="94">
        <v>18.96</v>
      </c>
      <c r="CK32" s="94">
        <v>29.346</v>
      </c>
      <c r="CL32" s="94">
        <v>23.402000000000001</v>
      </c>
      <c r="CM32" s="94">
        <v>54.226999999999997</v>
      </c>
      <c r="CN32" s="94">
        <v>31.375</v>
      </c>
      <c r="CO32" s="94">
        <v>53.195</v>
      </c>
      <c r="CP32" s="94">
        <v>37.962000000000003</v>
      </c>
      <c r="CQ32" s="94">
        <v>87.997</v>
      </c>
      <c r="CR32" s="94">
        <v>55.104999999999997</v>
      </c>
      <c r="CS32" s="94">
        <v>54.783000000000001</v>
      </c>
      <c r="CT32" s="95"/>
      <c r="CU32" s="95"/>
      <c r="CV32" s="95"/>
      <c r="CW32" s="96"/>
      <c r="CX32" s="97">
        <f t="array" ref="CX32">SUMPRODUCT(B32:CW32*0.25)</f>
        <v>1589.5137499999998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107.836</v>
      </c>
      <c r="C34" s="77">
        <f t="shared" ref="C34:BN34" si="4">SUM(C31:C33)</f>
        <v>94.408000000000001</v>
      </c>
      <c r="D34" s="77">
        <f t="shared" si="4"/>
        <v>106.245</v>
      </c>
      <c r="E34" s="77">
        <f t="shared" si="4"/>
        <v>102.56100000000001</v>
      </c>
      <c r="F34" s="77">
        <f t="shared" si="4"/>
        <v>84.772000000000006</v>
      </c>
      <c r="G34" s="77">
        <f t="shared" si="4"/>
        <v>85.090999999999994</v>
      </c>
      <c r="H34" s="77">
        <f t="shared" si="4"/>
        <v>70.667000000000002</v>
      </c>
      <c r="I34" s="77">
        <f t="shared" si="4"/>
        <v>35.893999999999998</v>
      </c>
      <c r="J34" s="77">
        <f t="shared" si="4"/>
        <v>79.741</v>
      </c>
      <c r="K34" s="77">
        <f t="shared" si="4"/>
        <v>85.073999999999998</v>
      </c>
      <c r="L34" s="77">
        <f t="shared" si="4"/>
        <v>83.266999999999996</v>
      </c>
      <c r="M34" s="77">
        <f t="shared" si="4"/>
        <v>96.963999999999999</v>
      </c>
      <c r="N34" s="77">
        <f t="shared" si="4"/>
        <v>74.983000000000004</v>
      </c>
      <c r="O34" s="77">
        <f t="shared" si="4"/>
        <v>31.488</v>
      </c>
      <c r="P34" s="77">
        <f t="shared" si="4"/>
        <v>26.558</v>
      </c>
      <c r="Q34" s="77">
        <f t="shared" si="4"/>
        <v>27.687999999999999</v>
      </c>
      <c r="R34" s="77">
        <f t="shared" si="4"/>
        <v>105.1</v>
      </c>
      <c r="S34" s="77">
        <f t="shared" si="4"/>
        <v>105.297</v>
      </c>
      <c r="T34" s="77">
        <f t="shared" si="4"/>
        <v>107.843</v>
      </c>
      <c r="U34" s="77">
        <f t="shared" si="4"/>
        <v>117.572</v>
      </c>
      <c r="V34" s="77">
        <f t="shared" si="4"/>
        <v>146.33500000000001</v>
      </c>
      <c r="W34" s="77">
        <f t="shared" si="4"/>
        <v>161.363</v>
      </c>
      <c r="X34" s="77">
        <f t="shared" si="4"/>
        <v>116.24</v>
      </c>
      <c r="Y34" s="77">
        <f t="shared" si="4"/>
        <v>122.008</v>
      </c>
      <c r="Z34" s="77">
        <f t="shared" si="4"/>
        <v>260.67599999999999</v>
      </c>
      <c r="AA34" s="77">
        <f t="shared" si="4"/>
        <v>251.49299999999999</v>
      </c>
      <c r="AB34" s="77">
        <f t="shared" si="4"/>
        <v>255.512</v>
      </c>
      <c r="AC34" s="77">
        <f t="shared" si="4"/>
        <v>265.21600000000001</v>
      </c>
      <c r="AD34" s="77">
        <f t="shared" si="4"/>
        <v>199.358</v>
      </c>
      <c r="AE34" s="77">
        <f t="shared" si="4"/>
        <v>187.45</v>
      </c>
      <c r="AF34" s="77">
        <f t="shared" si="4"/>
        <v>90.777000000000001</v>
      </c>
      <c r="AG34" s="77">
        <f t="shared" si="4"/>
        <v>43.328000000000003</v>
      </c>
      <c r="AH34" s="77">
        <f t="shared" si="4"/>
        <v>183.10400000000001</v>
      </c>
      <c r="AI34" s="77">
        <f t="shared" si="4"/>
        <v>88.078000000000003</v>
      </c>
      <c r="AJ34" s="77">
        <f t="shared" si="4"/>
        <v>180.375</v>
      </c>
      <c r="AK34" s="77">
        <f t="shared" si="4"/>
        <v>180.49600000000001</v>
      </c>
      <c r="AL34" s="77">
        <f t="shared" si="4"/>
        <v>72.686999999999998</v>
      </c>
      <c r="AM34" s="77">
        <f t="shared" si="4"/>
        <v>73.518000000000001</v>
      </c>
      <c r="AN34" s="77">
        <f t="shared" si="4"/>
        <v>76.915999999999997</v>
      </c>
      <c r="AO34" s="77">
        <f t="shared" si="4"/>
        <v>86.174999999999997</v>
      </c>
      <c r="AP34" s="77">
        <f t="shared" si="4"/>
        <v>76.739000000000004</v>
      </c>
      <c r="AQ34" s="77">
        <f t="shared" si="4"/>
        <v>61.896000000000001</v>
      </c>
      <c r="AR34" s="77">
        <f t="shared" si="4"/>
        <v>55.201999999999998</v>
      </c>
      <c r="AS34" s="77">
        <f t="shared" si="4"/>
        <v>81.31</v>
      </c>
      <c r="AT34" s="77">
        <f t="shared" si="4"/>
        <v>39.905000000000001</v>
      </c>
      <c r="AU34" s="77">
        <f t="shared" si="4"/>
        <v>29.231000000000002</v>
      </c>
      <c r="AV34" s="77">
        <f t="shared" si="4"/>
        <v>22.34</v>
      </c>
      <c r="AW34" s="77">
        <f t="shared" si="4"/>
        <v>19.940000000000001</v>
      </c>
      <c r="AX34" s="77">
        <f t="shared" si="4"/>
        <v>2.33</v>
      </c>
      <c r="AY34" s="77">
        <f t="shared" si="4"/>
        <v>3.8740000000000001</v>
      </c>
      <c r="AZ34" s="77">
        <f t="shared" si="4"/>
        <v>14.481999999999999</v>
      </c>
      <c r="BA34" s="77">
        <f t="shared" si="4"/>
        <v>9.6440000000000001</v>
      </c>
      <c r="BB34" s="77">
        <f t="shared" si="4"/>
        <v>13.429</v>
      </c>
      <c r="BC34" s="77">
        <f t="shared" si="4"/>
        <v>12.069000000000001</v>
      </c>
      <c r="BD34" s="77">
        <f t="shared" si="4"/>
        <v>13.744999999999999</v>
      </c>
      <c r="BE34" s="77">
        <f t="shared" si="4"/>
        <v>16.146000000000001</v>
      </c>
      <c r="BF34" s="77">
        <f t="shared" si="4"/>
        <v>6.9119999999999999</v>
      </c>
      <c r="BG34" s="77">
        <f t="shared" si="4"/>
        <v>13.686999999999999</v>
      </c>
      <c r="BH34" s="77">
        <f t="shared" si="4"/>
        <v>13.87</v>
      </c>
      <c r="BI34" s="77">
        <f t="shared" si="4"/>
        <v>9.4760000000000009</v>
      </c>
      <c r="BJ34" s="77">
        <f t="shared" si="4"/>
        <v>9.5540000000000003</v>
      </c>
      <c r="BK34" s="77">
        <f t="shared" si="4"/>
        <v>3.5819999999999999</v>
      </c>
      <c r="BL34" s="77">
        <f t="shared" si="4"/>
        <v>3.8519999999999999</v>
      </c>
      <c r="BM34" s="77">
        <f t="shared" si="4"/>
        <v>6.9669999999999996</v>
      </c>
      <c r="BN34" s="77">
        <f t="shared" si="4"/>
        <v>106.392</v>
      </c>
      <c r="BO34" s="77">
        <f t="shared" ref="BO34:CW34" si="5">SUM(BO31:BO33)</f>
        <v>4.1589999999999998</v>
      </c>
      <c r="BP34" s="77">
        <f t="shared" si="5"/>
        <v>37.048999999999999</v>
      </c>
      <c r="BQ34" s="77">
        <f t="shared" si="5"/>
        <v>17.538</v>
      </c>
      <c r="BR34" s="77">
        <f t="shared" si="5"/>
        <v>8.31</v>
      </c>
      <c r="BS34" s="77">
        <f t="shared" si="5"/>
        <v>15.396000000000001</v>
      </c>
      <c r="BT34" s="77">
        <f t="shared" si="5"/>
        <v>7.13</v>
      </c>
      <c r="BU34" s="77">
        <f t="shared" si="5"/>
        <v>16.14</v>
      </c>
      <c r="BV34" s="77">
        <f t="shared" si="5"/>
        <v>29.210999999999999</v>
      </c>
      <c r="BW34" s="77">
        <f t="shared" si="5"/>
        <v>29.562000000000001</v>
      </c>
      <c r="BX34" s="77">
        <f t="shared" si="5"/>
        <v>5.8979999999999997</v>
      </c>
      <c r="BY34" s="77">
        <f t="shared" si="5"/>
        <v>6.7069999999999999</v>
      </c>
      <c r="BZ34" s="77">
        <f t="shared" si="5"/>
        <v>66.016999999999996</v>
      </c>
      <c r="CA34" s="77">
        <f t="shared" si="5"/>
        <v>9.9749999999999996</v>
      </c>
      <c r="CB34" s="77">
        <f t="shared" si="5"/>
        <v>30.826000000000001</v>
      </c>
      <c r="CC34" s="77">
        <f t="shared" si="5"/>
        <v>66.733999999999995</v>
      </c>
      <c r="CD34" s="77">
        <f t="shared" si="5"/>
        <v>62.643999999999998</v>
      </c>
      <c r="CE34" s="77">
        <f t="shared" si="5"/>
        <v>15.638</v>
      </c>
      <c r="CF34" s="77">
        <f t="shared" si="5"/>
        <v>63.563000000000002</v>
      </c>
      <c r="CG34" s="77">
        <f t="shared" si="5"/>
        <v>61.804000000000002</v>
      </c>
      <c r="CH34" s="77">
        <f t="shared" si="5"/>
        <v>18.64</v>
      </c>
      <c r="CI34" s="77">
        <f t="shared" si="5"/>
        <v>22.033999999999999</v>
      </c>
      <c r="CJ34" s="77">
        <f t="shared" si="5"/>
        <v>18.96</v>
      </c>
      <c r="CK34" s="77">
        <f t="shared" si="5"/>
        <v>29.346</v>
      </c>
      <c r="CL34" s="77">
        <f t="shared" si="5"/>
        <v>23.402000000000001</v>
      </c>
      <c r="CM34" s="77">
        <f t="shared" si="5"/>
        <v>54.226999999999997</v>
      </c>
      <c r="CN34" s="77">
        <f t="shared" si="5"/>
        <v>31.375</v>
      </c>
      <c r="CO34" s="77">
        <f t="shared" si="5"/>
        <v>53.195</v>
      </c>
      <c r="CP34" s="77">
        <f t="shared" si="5"/>
        <v>37.962000000000003</v>
      </c>
      <c r="CQ34" s="77">
        <f t="shared" si="5"/>
        <v>87.997</v>
      </c>
      <c r="CR34" s="77">
        <f t="shared" si="5"/>
        <v>55.104999999999997</v>
      </c>
      <c r="CS34" s="77">
        <f t="shared" si="5"/>
        <v>54.783000000000001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1589.5137499999998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>
        <v>0.6</v>
      </c>
      <c r="Q39" s="120">
        <v>0.6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0.2</v>
      </c>
      <c r="AG39" s="120"/>
      <c r="AH39" s="120">
        <v>18.2</v>
      </c>
      <c r="AI39" s="120">
        <v>75.7</v>
      </c>
      <c r="AJ39" s="120">
        <v>28.8</v>
      </c>
      <c r="AK39" s="120">
        <v>146</v>
      </c>
      <c r="AL39" s="120">
        <v>49.8</v>
      </c>
      <c r="AM39" s="120">
        <v>152.19999999999999</v>
      </c>
      <c r="AN39" s="120">
        <v>125.6</v>
      </c>
      <c r="AO39" s="120">
        <v>160.6</v>
      </c>
      <c r="AP39" s="120">
        <v>192.5</v>
      </c>
      <c r="AQ39" s="120">
        <v>256</v>
      </c>
      <c r="AR39" s="120">
        <v>209.5</v>
      </c>
      <c r="AS39" s="120"/>
      <c r="AT39" s="120">
        <v>111.7</v>
      </c>
      <c r="AU39" s="120">
        <v>101.8</v>
      </c>
      <c r="AV39" s="120">
        <v>22.2</v>
      </c>
      <c r="AW39" s="120"/>
      <c r="AX39" s="120">
        <v>213.3</v>
      </c>
      <c r="AY39" s="120">
        <v>201.9</v>
      </c>
      <c r="AZ39" s="120">
        <v>234.1</v>
      </c>
      <c r="BA39" s="120">
        <v>213.3</v>
      </c>
      <c r="BB39" s="120">
        <v>242.7</v>
      </c>
      <c r="BC39" s="120">
        <v>244.3</v>
      </c>
      <c r="BD39" s="120">
        <v>235.7</v>
      </c>
      <c r="BE39" s="120">
        <v>188.1</v>
      </c>
      <c r="BF39" s="120">
        <v>207</v>
      </c>
      <c r="BG39" s="120">
        <v>178</v>
      </c>
      <c r="BH39" s="120">
        <v>172.6</v>
      </c>
      <c r="BI39" s="120">
        <v>151.9</v>
      </c>
      <c r="BJ39" s="120">
        <v>129.5</v>
      </c>
      <c r="BK39" s="120">
        <v>77.599999999999994</v>
      </c>
      <c r="BL39" s="120">
        <v>66.5</v>
      </c>
      <c r="BM39" s="120">
        <v>50.6</v>
      </c>
      <c r="BN39" s="120"/>
      <c r="BO39" s="120">
        <v>42.4</v>
      </c>
      <c r="BP39" s="120"/>
      <c r="BQ39" s="120"/>
      <c r="BR39" s="120"/>
      <c r="BS39" s="120"/>
      <c r="BT39" s="120"/>
      <c r="BU39" s="120"/>
      <c r="BV39" s="120"/>
      <c r="BW39" s="120">
        <v>0.4</v>
      </c>
      <c r="BX39" s="120">
        <v>0.4</v>
      </c>
      <c r="BY39" s="120">
        <v>0.4</v>
      </c>
      <c r="BZ39" s="120">
        <v>0.4</v>
      </c>
      <c r="CA39" s="120">
        <v>0.4</v>
      </c>
      <c r="CB39" s="120">
        <v>0.4</v>
      </c>
      <c r="CC39" s="120">
        <v>0.4</v>
      </c>
      <c r="CD39" s="120">
        <v>0.4</v>
      </c>
      <c r="CE39" s="120">
        <v>0.2</v>
      </c>
      <c r="CF39" s="120">
        <v>0.2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12.2</v>
      </c>
      <c r="CQ39" s="120">
        <v>72.599999999999994</v>
      </c>
      <c r="CR39" s="120">
        <v>44.8</v>
      </c>
      <c r="CS39" s="120">
        <v>98</v>
      </c>
      <c r="CT39" s="122"/>
      <c r="CU39" s="122"/>
      <c r="CV39" s="122"/>
      <c r="CW39" s="121"/>
      <c r="CX39" s="97">
        <f t="array" ref="CX39">SUMPRODUCT(B39:CW39*0.25)</f>
        <v>1183.1749999999993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1.1000000000000001</v>
      </c>
      <c r="S41" s="120">
        <v>1.1000000000000001</v>
      </c>
      <c r="T41" s="120">
        <v>1.1000000000000001</v>
      </c>
      <c r="U41" s="120">
        <v>1.1000000000000001</v>
      </c>
      <c r="V41" s="120">
        <v>37.1</v>
      </c>
      <c r="W41" s="120">
        <v>37.1</v>
      </c>
      <c r="X41" s="120">
        <v>37.1</v>
      </c>
      <c r="Y41" s="120">
        <v>37.1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117.5</v>
      </c>
      <c r="BW41" s="120">
        <v>117.5</v>
      </c>
      <c r="BX41" s="120">
        <v>117.5</v>
      </c>
      <c r="BY41" s="120">
        <v>117.5</v>
      </c>
      <c r="BZ41" s="120">
        <v>83.5</v>
      </c>
      <c r="CA41" s="120">
        <v>83.5</v>
      </c>
      <c r="CB41" s="120">
        <v>83.5</v>
      </c>
      <c r="CC41" s="120">
        <v>83.5</v>
      </c>
      <c r="CD41" s="120">
        <v>75.599999999999994</v>
      </c>
      <c r="CE41" s="120">
        <v>75.599999999999994</v>
      </c>
      <c r="CF41" s="120">
        <v>75.599999999999994</v>
      </c>
      <c r="CG41" s="120">
        <v>75.599999999999994</v>
      </c>
      <c r="CH41" s="120">
        <v>151.4</v>
      </c>
      <c r="CI41" s="120">
        <v>151.4</v>
      </c>
      <c r="CJ41" s="120">
        <v>151.4</v>
      </c>
      <c r="CK41" s="120">
        <v>151.4</v>
      </c>
      <c r="CL41" s="120">
        <v>95.4</v>
      </c>
      <c r="CM41" s="120">
        <v>95.4</v>
      </c>
      <c r="CN41" s="120">
        <v>95.4</v>
      </c>
      <c r="CO41" s="120">
        <v>95.4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561.6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0.6</v>
      </c>
      <c r="Q42" s="107">
        <f t="shared" si="6"/>
        <v>0.6</v>
      </c>
      <c r="R42" s="107">
        <f t="shared" si="6"/>
        <v>1.1000000000000001</v>
      </c>
      <c r="S42" s="107">
        <f t="shared" si="6"/>
        <v>1.1000000000000001</v>
      </c>
      <c r="T42" s="107">
        <f t="shared" si="6"/>
        <v>1.1000000000000001</v>
      </c>
      <c r="U42" s="107">
        <f t="shared" si="6"/>
        <v>1.1000000000000001</v>
      </c>
      <c r="V42" s="107">
        <f t="shared" si="6"/>
        <v>37.1</v>
      </c>
      <c r="W42" s="107">
        <f t="shared" si="6"/>
        <v>37.1</v>
      </c>
      <c r="X42" s="107">
        <f t="shared" si="6"/>
        <v>37.1</v>
      </c>
      <c r="Y42" s="107">
        <f t="shared" si="6"/>
        <v>37.1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0.2</v>
      </c>
      <c r="AG42" s="107">
        <f t="shared" si="6"/>
        <v>0</v>
      </c>
      <c r="AH42" s="107">
        <f t="shared" si="6"/>
        <v>18.2</v>
      </c>
      <c r="AI42" s="107">
        <f t="shared" si="6"/>
        <v>75.7</v>
      </c>
      <c r="AJ42" s="107">
        <f t="shared" si="6"/>
        <v>28.8</v>
      </c>
      <c r="AK42" s="107">
        <f t="shared" si="6"/>
        <v>146</v>
      </c>
      <c r="AL42" s="107">
        <f t="shared" si="6"/>
        <v>49.8</v>
      </c>
      <c r="AM42" s="107">
        <f t="shared" si="6"/>
        <v>152.19999999999999</v>
      </c>
      <c r="AN42" s="107">
        <f t="shared" si="6"/>
        <v>125.6</v>
      </c>
      <c r="AO42" s="107">
        <f t="shared" si="6"/>
        <v>160.6</v>
      </c>
      <c r="AP42" s="107">
        <f t="shared" si="6"/>
        <v>192.5</v>
      </c>
      <c r="AQ42" s="107">
        <f t="shared" si="6"/>
        <v>256</v>
      </c>
      <c r="AR42" s="107">
        <f t="shared" si="6"/>
        <v>209.5</v>
      </c>
      <c r="AS42" s="107">
        <f t="shared" si="6"/>
        <v>0</v>
      </c>
      <c r="AT42" s="107">
        <f t="shared" si="6"/>
        <v>111.7</v>
      </c>
      <c r="AU42" s="107">
        <f t="shared" si="6"/>
        <v>101.8</v>
      </c>
      <c r="AV42" s="107">
        <f t="shared" si="6"/>
        <v>22.2</v>
      </c>
      <c r="AW42" s="107">
        <f t="shared" si="6"/>
        <v>0</v>
      </c>
      <c r="AX42" s="107">
        <f t="shared" si="6"/>
        <v>213.3</v>
      </c>
      <c r="AY42" s="107">
        <f t="shared" si="6"/>
        <v>201.9</v>
      </c>
      <c r="AZ42" s="107">
        <f t="shared" si="6"/>
        <v>234.1</v>
      </c>
      <c r="BA42" s="107">
        <f t="shared" si="6"/>
        <v>213.3</v>
      </c>
      <c r="BB42" s="107">
        <f t="shared" si="6"/>
        <v>242.7</v>
      </c>
      <c r="BC42" s="107">
        <f t="shared" si="6"/>
        <v>244.3</v>
      </c>
      <c r="BD42" s="107">
        <f t="shared" si="6"/>
        <v>235.7</v>
      </c>
      <c r="BE42" s="107">
        <f t="shared" si="6"/>
        <v>188.1</v>
      </c>
      <c r="BF42" s="107">
        <f t="shared" si="6"/>
        <v>207</v>
      </c>
      <c r="BG42" s="107">
        <f t="shared" si="6"/>
        <v>178</v>
      </c>
      <c r="BH42" s="107">
        <f t="shared" si="6"/>
        <v>172.6</v>
      </c>
      <c r="BI42" s="107">
        <f t="shared" si="6"/>
        <v>151.9</v>
      </c>
      <c r="BJ42" s="107">
        <f t="shared" si="6"/>
        <v>129.5</v>
      </c>
      <c r="BK42" s="107">
        <f t="shared" si="6"/>
        <v>77.599999999999994</v>
      </c>
      <c r="BL42" s="107">
        <f t="shared" si="6"/>
        <v>66.5</v>
      </c>
      <c r="BM42" s="107">
        <f t="shared" si="6"/>
        <v>50.6</v>
      </c>
      <c r="BN42" s="107">
        <f t="shared" si="6"/>
        <v>0</v>
      </c>
      <c r="BO42" s="107">
        <f t="shared" ref="BO42:CW42" si="7">SUM(BO37:BO41)</f>
        <v>42.4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117.5</v>
      </c>
      <c r="BW42" s="107">
        <f t="shared" si="7"/>
        <v>117.9</v>
      </c>
      <c r="BX42" s="107">
        <f t="shared" si="7"/>
        <v>117.9</v>
      </c>
      <c r="BY42" s="107">
        <f t="shared" si="7"/>
        <v>117.9</v>
      </c>
      <c r="BZ42" s="107">
        <f t="shared" si="7"/>
        <v>83.9</v>
      </c>
      <c r="CA42" s="107">
        <f t="shared" si="7"/>
        <v>83.9</v>
      </c>
      <c r="CB42" s="107">
        <f t="shared" si="7"/>
        <v>83.9</v>
      </c>
      <c r="CC42" s="107">
        <f t="shared" si="7"/>
        <v>83.9</v>
      </c>
      <c r="CD42" s="107">
        <f t="shared" si="7"/>
        <v>76</v>
      </c>
      <c r="CE42" s="107">
        <f t="shared" si="7"/>
        <v>75.8</v>
      </c>
      <c r="CF42" s="107">
        <f t="shared" si="7"/>
        <v>75.8</v>
      </c>
      <c r="CG42" s="107">
        <f t="shared" si="7"/>
        <v>75.599999999999994</v>
      </c>
      <c r="CH42" s="107">
        <f t="shared" si="7"/>
        <v>151.4</v>
      </c>
      <c r="CI42" s="107">
        <f t="shared" si="7"/>
        <v>151.4</v>
      </c>
      <c r="CJ42" s="107">
        <f t="shared" si="7"/>
        <v>151.4</v>
      </c>
      <c r="CK42" s="107">
        <f t="shared" si="7"/>
        <v>151.4</v>
      </c>
      <c r="CL42" s="107">
        <f t="shared" si="7"/>
        <v>95.4</v>
      </c>
      <c r="CM42" s="107">
        <f t="shared" si="7"/>
        <v>95.4</v>
      </c>
      <c r="CN42" s="107">
        <f t="shared" si="7"/>
        <v>95.4</v>
      </c>
      <c r="CO42" s="107">
        <f t="shared" si="7"/>
        <v>95.4</v>
      </c>
      <c r="CP42" s="107">
        <f t="shared" si="7"/>
        <v>12.2</v>
      </c>
      <c r="CQ42" s="107">
        <f t="shared" si="7"/>
        <v>72.599999999999994</v>
      </c>
      <c r="CR42" s="107">
        <f t="shared" si="7"/>
        <v>44.8</v>
      </c>
      <c r="CS42" s="107">
        <f t="shared" si="7"/>
        <v>98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1744.7749999999992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>
        <v>0.6</v>
      </c>
      <c r="Q47" s="120">
        <v>0.6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0.2</v>
      </c>
      <c r="AG47" s="120"/>
      <c r="AH47" s="120">
        <v>18.2</v>
      </c>
      <c r="AI47" s="120">
        <v>75.7</v>
      </c>
      <c r="AJ47" s="120">
        <v>28.8</v>
      </c>
      <c r="AK47" s="120">
        <v>146</v>
      </c>
      <c r="AL47" s="120">
        <v>49.8</v>
      </c>
      <c r="AM47" s="120">
        <v>152.19999999999999</v>
      </c>
      <c r="AN47" s="120">
        <v>125.6</v>
      </c>
      <c r="AO47" s="120">
        <v>160.6</v>
      </c>
      <c r="AP47" s="120">
        <v>192.5</v>
      </c>
      <c r="AQ47" s="120">
        <v>256</v>
      </c>
      <c r="AR47" s="120">
        <v>209.5</v>
      </c>
      <c r="AS47" s="120"/>
      <c r="AT47" s="120">
        <v>111.7</v>
      </c>
      <c r="AU47" s="120">
        <v>101.8</v>
      </c>
      <c r="AV47" s="120">
        <v>22.2</v>
      </c>
      <c r="AW47" s="120"/>
      <c r="AX47" s="120">
        <v>213.3</v>
      </c>
      <c r="AY47" s="120">
        <v>201.9</v>
      </c>
      <c r="AZ47" s="120">
        <v>234.1</v>
      </c>
      <c r="BA47" s="120">
        <v>213.3</v>
      </c>
      <c r="BB47" s="120">
        <v>242.7</v>
      </c>
      <c r="BC47" s="120">
        <v>244.3</v>
      </c>
      <c r="BD47" s="120">
        <v>235.7</v>
      </c>
      <c r="BE47" s="120">
        <v>188.1</v>
      </c>
      <c r="BF47" s="120">
        <v>207</v>
      </c>
      <c r="BG47" s="120">
        <v>178</v>
      </c>
      <c r="BH47" s="120">
        <v>172.6</v>
      </c>
      <c r="BI47" s="120">
        <v>151.9</v>
      </c>
      <c r="BJ47" s="120">
        <v>129.5</v>
      </c>
      <c r="BK47" s="120">
        <v>77.599999999999994</v>
      </c>
      <c r="BL47" s="120">
        <v>66.5</v>
      </c>
      <c r="BM47" s="120">
        <v>50.6</v>
      </c>
      <c r="BN47" s="120"/>
      <c r="BO47" s="120">
        <v>42.4</v>
      </c>
      <c r="BP47" s="120"/>
      <c r="BQ47" s="120"/>
      <c r="BR47" s="120"/>
      <c r="BS47" s="120"/>
      <c r="BT47" s="120"/>
      <c r="BU47" s="120"/>
      <c r="BV47" s="120"/>
      <c r="BW47" s="120">
        <v>0.4</v>
      </c>
      <c r="BX47" s="120">
        <v>0.4</v>
      </c>
      <c r="BY47" s="120">
        <v>0.4</v>
      </c>
      <c r="BZ47" s="120">
        <v>0.4</v>
      </c>
      <c r="CA47" s="120">
        <v>0.4</v>
      </c>
      <c r="CB47" s="120">
        <v>0.4</v>
      </c>
      <c r="CC47" s="120">
        <v>0.4</v>
      </c>
      <c r="CD47" s="120">
        <v>0.4</v>
      </c>
      <c r="CE47" s="120">
        <v>0.2</v>
      </c>
      <c r="CF47" s="120">
        <v>0.2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12.2</v>
      </c>
      <c r="CQ47" s="120">
        <v>72.599999999999994</v>
      </c>
      <c r="CR47" s="120">
        <v>44.8</v>
      </c>
      <c r="CS47" s="120">
        <v>98</v>
      </c>
      <c r="CT47" s="122"/>
      <c r="CU47" s="122"/>
      <c r="CV47" s="122"/>
      <c r="CW47" s="121"/>
      <c r="CX47" s="97">
        <f t="array" ref="CX47">SUMPRODUCT(B47:CW47*0.25)</f>
        <v>1183.1749999999993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1.1000000000000001</v>
      </c>
      <c r="S49" s="120">
        <v>1.1000000000000001</v>
      </c>
      <c r="T49" s="120">
        <v>1.1000000000000001</v>
      </c>
      <c r="U49" s="120">
        <v>1.1000000000000001</v>
      </c>
      <c r="V49" s="120">
        <v>37.1</v>
      </c>
      <c r="W49" s="120">
        <v>37.1</v>
      </c>
      <c r="X49" s="120">
        <v>37.1</v>
      </c>
      <c r="Y49" s="120">
        <v>37.1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117.5</v>
      </c>
      <c r="BW49" s="120">
        <v>117.5</v>
      </c>
      <c r="BX49" s="120">
        <v>117.5</v>
      </c>
      <c r="BY49" s="120">
        <v>117.5</v>
      </c>
      <c r="BZ49" s="120">
        <v>83.5</v>
      </c>
      <c r="CA49" s="120">
        <v>83.5</v>
      </c>
      <c r="CB49" s="120">
        <v>83.5</v>
      </c>
      <c r="CC49" s="120">
        <v>83.5</v>
      </c>
      <c r="CD49" s="120">
        <v>75.599999999999994</v>
      </c>
      <c r="CE49" s="120">
        <v>75.599999999999994</v>
      </c>
      <c r="CF49" s="120">
        <v>75.599999999999994</v>
      </c>
      <c r="CG49" s="120">
        <v>75.599999999999994</v>
      </c>
      <c r="CH49" s="120">
        <v>151.4</v>
      </c>
      <c r="CI49" s="120">
        <v>151.4</v>
      </c>
      <c r="CJ49" s="120">
        <v>151.4</v>
      </c>
      <c r="CK49" s="120">
        <v>151.4</v>
      </c>
      <c r="CL49" s="120">
        <v>95.4</v>
      </c>
      <c r="CM49" s="120">
        <v>95.4</v>
      </c>
      <c r="CN49" s="120">
        <v>95.4</v>
      </c>
      <c r="CO49" s="120">
        <v>95.4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561.6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0.6</v>
      </c>
      <c r="Q51" s="107">
        <f t="shared" si="8"/>
        <v>0.6</v>
      </c>
      <c r="R51" s="107">
        <f t="shared" si="8"/>
        <v>1.1000000000000001</v>
      </c>
      <c r="S51" s="107">
        <f t="shared" si="8"/>
        <v>1.1000000000000001</v>
      </c>
      <c r="T51" s="107">
        <f t="shared" si="8"/>
        <v>1.1000000000000001</v>
      </c>
      <c r="U51" s="107">
        <f t="shared" si="8"/>
        <v>1.1000000000000001</v>
      </c>
      <c r="V51" s="107">
        <f t="shared" si="8"/>
        <v>37.1</v>
      </c>
      <c r="W51" s="107">
        <f t="shared" si="8"/>
        <v>37.1</v>
      </c>
      <c r="X51" s="107">
        <f t="shared" si="8"/>
        <v>37.1</v>
      </c>
      <c r="Y51" s="107">
        <f t="shared" si="8"/>
        <v>37.1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0.2</v>
      </c>
      <c r="AG51" s="107">
        <f t="shared" si="8"/>
        <v>0</v>
      </c>
      <c r="AH51" s="107">
        <f t="shared" si="8"/>
        <v>18.2</v>
      </c>
      <c r="AI51" s="107">
        <f t="shared" si="8"/>
        <v>75.7</v>
      </c>
      <c r="AJ51" s="107">
        <f t="shared" si="8"/>
        <v>28.8</v>
      </c>
      <c r="AK51" s="107">
        <f t="shared" si="8"/>
        <v>146</v>
      </c>
      <c r="AL51" s="107">
        <f t="shared" si="8"/>
        <v>49.8</v>
      </c>
      <c r="AM51" s="107">
        <f t="shared" si="8"/>
        <v>152.19999999999999</v>
      </c>
      <c r="AN51" s="107">
        <f t="shared" si="8"/>
        <v>125.6</v>
      </c>
      <c r="AO51" s="107">
        <f t="shared" si="8"/>
        <v>160.6</v>
      </c>
      <c r="AP51" s="107">
        <f t="shared" si="8"/>
        <v>192.5</v>
      </c>
      <c r="AQ51" s="107">
        <f t="shared" si="8"/>
        <v>256</v>
      </c>
      <c r="AR51" s="107">
        <f t="shared" si="8"/>
        <v>209.5</v>
      </c>
      <c r="AS51" s="107">
        <f t="shared" si="8"/>
        <v>0</v>
      </c>
      <c r="AT51" s="107">
        <f t="shared" si="8"/>
        <v>111.7</v>
      </c>
      <c r="AU51" s="107">
        <f t="shared" si="8"/>
        <v>101.8</v>
      </c>
      <c r="AV51" s="107">
        <f t="shared" si="8"/>
        <v>22.2</v>
      </c>
      <c r="AW51" s="107">
        <f t="shared" si="8"/>
        <v>0</v>
      </c>
      <c r="AX51" s="107">
        <f t="shared" si="8"/>
        <v>213.3</v>
      </c>
      <c r="AY51" s="107">
        <f t="shared" si="8"/>
        <v>201.9</v>
      </c>
      <c r="AZ51" s="107">
        <f t="shared" si="8"/>
        <v>234.1</v>
      </c>
      <c r="BA51" s="107">
        <f t="shared" si="8"/>
        <v>213.3</v>
      </c>
      <c r="BB51" s="107">
        <f t="shared" si="8"/>
        <v>242.7</v>
      </c>
      <c r="BC51" s="107">
        <f t="shared" si="8"/>
        <v>244.3</v>
      </c>
      <c r="BD51" s="107">
        <f t="shared" si="8"/>
        <v>235.7</v>
      </c>
      <c r="BE51" s="107">
        <f t="shared" si="8"/>
        <v>188.1</v>
      </c>
      <c r="BF51" s="107">
        <f t="shared" si="8"/>
        <v>207</v>
      </c>
      <c r="BG51" s="107">
        <f t="shared" si="8"/>
        <v>178</v>
      </c>
      <c r="BH51" s="107">
        <f t="shared" si="8"/>
        <v>172.6</v>
      </c>
      <c r="BI51" s="107">
        <f t="shared" si="8"/>
        <v>151.9</v>
      </c>
      <c r="BJ51" s="107">
        <f t="shared" si="8"/>
        <v>129.5</v>
      </c>
      <c r="BK51" s="107">
        <f t="shared" si="8"/>
        <v>77.599999999999994</v>
      </c>
      <c r="BL51" s="107">
        <f t="shared" si="8"/>
        <v>66.5</v>
      </c>
      <c r="BM51" s="107">
        <f t="shared" si="8"/>
        <v>50.6</v>
      </c>
      <c r="BN51" s="107">
        <f t="shared" si="8"/>
        <v>0</v>
      </c>
      <c r="BO51" s="107">
        <f t="shared" ref="BO51:CW51" si="9">SUM(BO45:BO50)</f>
        <v>42.4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117.5</v>
      </c>
      <c r="BW51" s="107">
        <f t="shared" si="9"/>
        <v>117.9</v>
      </c>
      <c r="BX51" s="107">
        <f t="shared" si="9"/>
        <v>117.9</v>
      </c>
      <c r="BY51" s="107">
        <f t="shared" si="9"/>
        <v>117.9</v>
      </c>
      <c r="BZ51" s="107">
        <f t="shared" si="9"/>
        <v>83.9</v>
      </c>
      <c r="CA51" s="107">
        <f t="shared" si="9"/>
        <v>83.9</v>
      </c>
      <c r="CB51" s="107">
        <f t="shared" si="9"/>
        <v>83.9</v>
      </c>
      <c r="CC51" s="107">
        <f t="shared" si="9"/>
        <v>83.9</v>
      </c>
      <c r="CD51" s="107">
        <f t="shared" si="9"/>
        <v>76</v>
      </c>
      <c r="CE51" s="107">
        <f t="shared" si="9"/>
        <v>75.8</v>
      </c>
      <c r="CF51" s="107">
        <f t="shared" si="9"/>
        <v>75.8</v>
      </c>
      <c r="CG51" s="107">
        <f t="shared" si="9"/>
        <v>75.599999999999994</v>
      </c>
      <c r="CH51" s="107">
        <f t="shared" si="9"/>
        <v>151.4</v>
      </c>
      <c r="CI51" s="107">
        <f t="shared" si="9"/>
        <v>151.4</v>
      </c>
      <c r="CJ51" s="107">
        <f t="shared" si="9"/>
        <v>151.4</v>
      </c>
      <c r="CK51" s="107">
        <f t="shared" si="9"/>
        <v>151.4</v>
      </c>
      <c r="CL51" s="107">
        <f t="shared" si="9"/>
        <v>95.4</v>
      </c>
      <c r="CM51" s="107">
        <f t="shared" si="9"/>
        <v>95.4</v>
      </c>
      <c r="CN51" s="107">
        <f t="shared" si="9"/>
        <v>95.4</v>
      </c>
      <c r="CO51" s="107">
        <f t="shared" si="9"/>
        <v>95.4</v>
      </c>
      <c r="CP51" s="107">
        <f t="shared" si="9"/>
        <v>12.2</v>
      </c>
      <c r="CQ51" s="107">
        <f t="shared" si="9"/>
        <v>72.599999999999994</v>
      </c>
      <c r="CR51" s="107">
        <f t="shared" si="9"/>
        <v>44.8</v>
      </c>
      <c r="CS51" s="107">
        <f t="shared" si="9"/>
        <v>98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1744.7749999999992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107.83600000000001</v>
      </c>
      <c r="C54" s="107">
        <f t="shared" ref="C54:BN54" si="12">C18+C28+C42</f>
        <v>94.408000000000001</v>
      </c>
      <c r="D54" s="107">
        <f t="shared" si="12"/>
        <v>106.245</v>
      </c>
      <c r="E54" s="107">
        <f t="shared" si="12"/>
        <v>102.56100000000001</v>
      </c>
      <c r="F54" s="107">
        <f t="shared" si="12"/>
        <v>84.771999999999991</v>
      </c>
      <c r="G54" s="107">
        <f t="shared" si="12"/>
        <v>85.091000000000008</v>
      </c>
      <c r="H54" s="107">
        <f t="shared" si="12"/>
        <v>70.667000000000002</v>
      </c>
      <c r="I54" s="107">
        <f t="shared" si="12"/>
        <v>35.893999999999998</v>
      </c>
      <c r="J54" s="107">
        <f t="shared" si="12"/>
        <v>79.741</v>
      </c>
      <c r="K54" s="107">
        <f t="shared" si="12"/>
        <v>85.074000000000012</v>
      </c>
      <c r="L54" s="107">
        <f t="shared" si="12"/>
        <v>83.26700000000001</v>
      </c>
      <c r="M54" s="107">
        <f t="shared" si="12"/>
        <v>96.964000000000013</v>
      </c>
      <c r="N54" s="107">
        <f t="shared" si="12"/>
        <v>74.983000000000004</v>
      </c>
      <c r="O54" s="107">
        <f t="shared" si="12"/>
        <v>31.488</v>
      </c>
      <c r="P54" s="107">
        <f t="shared" si="12"/>
        <v>27.158000000000001</v>
      </c>
      <c r="Q54" s="107">
        <f t="shared" si="12"/>
        <v>28.288000000000004</v>
      </c>
      <c r="R54" s="107">
        <f t="shared" si="12"/>
        <v>106.2</v>
      </c>
      <c r="S54" s="107">
        <f t="shared" si="12"/>
        <v>106.39699999999999</v>
      </c>
      <c r="T54" s="107">
        <f t="shared" si="12"/>
        <v>108.943</v>
      </c>
      <c r="U54" s="107">
        <f t="shared" si="12"/>
        <v>118.672</v>
      </c>
      <c r="V54" s="107">
        <f t="shared" si="12"/>
        <v>183.435</v>
      </c>
      <c r="W54" s="107">
        <f t="shared" si="12"/>
        <v>198.46299999999999</v>
      </c>
      <c r="X54" s="107">
        <f t="shared" si="12"/>
        <v>153.34</v>
      </c>
      <c r="Y54" s="107">
        <f t="shared" si="12"/>
        <v>159.108</v>
      </c>
      <c r="Z54" s="107">
        <f t="shared" si="12"/>
        <v>260.67600000000004</v>
      </c>
      <c r="AA54" s="107">
        <f t="shared" si="12"/>
        <v>251.49299999999999</v>
      </c>
      <c r="AB54" s="107">
        <f t="shared" si="12"/>
        <v>255.512</v>
      </c>
      <c r="AC54" s="107">
        <f t="shared" si="12"/>
        <v>265.21600000000001</v>
      </c>
      <c r="AD54" s="107">
        <f t="shared" si="12"/>
        <v>199.358</v>
      </c>
      <c r="AE54" s="107">
        <f t="shared" si="12"/>
        <v>187.45</v>
      </c>
      <c r="AF54" s="107">
        <f t="shared" si="12"/>
        <v>90.977000000000004</v>
      </c>
      <c r="AG54" s="107">
        <f t="shared" si="12"/>
        <v>43.328000000000003</v>
      </c>
      <c r="AH54" s="107">
        <f t="shared" si="12"/>
        <v>201.304</v>
      </c>
      <c r="AI54" s="107">
        <f t="shared" si="12"/>
        <v>163.77800000000002</v>
      </c>
      <c r="AJ54" s="107">
        <f t="shared" si="12"/>
        <v>209.17500000000001</v>
      </c>
      <c r="AK54" s="107">
        <f t="shared" si="12"/>
        <v>326.49599999999998</v>
      </c>
      <c r="AL54" s="107">
        <f t="shared" si="12"/>
        <v>122.48699999999999</v>
      </c>
      <c r="AM54" s="107">
        <f t="shared" si="12"/>
        <v>225.71799999999999</v>
      </c>
      <c r="AN54" s="107">
        <f t="shared" si="12"/>
        <v>202.51599999999999</v>
      </c>
      <c r="AO54" s="107">
        <f t="shared" si="12"/>
        <v>246.77499999999998</v>
      </c>
      <c r="AP54" s="107">
        <f t="shared" si="12"/>
        <v>269.23900000000003</v>
      </c>
      <c r="AQ54" s="107">
        <f t="shared" si="12"/>
        <v>317.89600000000002</v>
      </c>
      <c r="AR54" s="107">
        <f t="shared" si="12"/>
        <v>264.702</v>
      </c>
      <c r="AS54" s="107">
        <f t="shared" si="12"/>
        <v>81.31</v>
      </c>
      <c r="AT54" s="107">
        <f t="shared" si="12"/>
        <v>151.60500000000002</v>
      </c>
      <c r="AU54" s="107">
        <f t="shared" si="12"/>
        <v>131.03100000000001</v>
      </c>
      <c r="AV54" s="107">
        <f t="shared" si="12"/>
        <v>44.54</v>
      </c>
      <c r="AW54" s="107">
        <f t="shared" si="12"/>
        <v>19.940000000000001</v>
      </c>
      <c r="AX54" s="107">
        <f t="shared" si="12"/>
        <v>215.63000000000002</v>
      </c>
      <c r="AY54" s="107">
        <f t="shared" si="12"/>
        <v>205.774</v>
      </c>
      <c r="AZ54" s="107">
        <f t="shared" si="12"/>
        <v>248.58199999999999</v>
      </c>
      <c r="BA54" s="107">
        <f t="shared" si="12"/>
        <v>222.94400000000002</v>
      </c>
      <c r="BB54" s="107">
        <f t="shared" si="12"/>
        <v>256.12899999999996</v>
      </c>
      <c r="BC54" s="107">
        <f t="shared" si="12"/>
        <v>256.36900000000003</v>
      </c>
      <c r="BD54" s="107">
        <f t="shared" si="12"/>
        <v>249.44499999999999</v>
      </c>
      <c r="BE54" s="107">
        <f t="shared" si="12"/>
        <v>204.24599999999998</v>
      </c>
      <c r="BF54" s="107">
        <f t="shared" si="12"/>
        <v>213.91200000000001</v>
      </c>
      <c r="BG54" s="107">
        <f t="shared" si="12"/>
        <v>191.68700000000001</v>
      </c>
      <c r="BH54" s="107">
        <f t="shared" si="12"/>
        <v>186.47</v>
      </c>
      <c r="BI54" s="107">
        <f t="shared" si="12"/>
        <v>161.376</v>
      </c>
      <c r="BJ54" s="107">
        <f t="shared" si="12"/>
        <v>139.054</v>
      </c>
      <c r="BK54" s="107">
        <f t="shared" si="12"/>
        <v>81.181999999999988</v>
      </c>
      <c r="BL54" s="107">
        <f t="shared" si="12"/>
        <v>70.352000000000004</v>
      </c>
      <c r="BM54" s="107">
        <f t="shared" si="12"/>
        <v>57.567</v>
      </c>
      <c r="BN54" s="107">
        <f t="shared" si="12"/>
        <v>106.392</v>
      </c>
      <c r="BO54" s="107">
        <f t="shared" ref="BO54:CX54" si="13">BO18+BO28+BO42</f>
        <v>46.558999999999997</v>
      </c>
      <c r="BP54" s="107">
        <f t="shared" si="13"/>
        <v>37.048999999999999</v>
      </c>
      <c r="BQ54" s="107">
        <f t="shared" si="13"/>
        <v>17.538</v>
      </c>
      <c r="BR54" s="107">
        <f t="shared" si="13"/>
        <v>8.31</v>
      </c>
      <c r="BS54" s="107">
        <f t="shared" si="13"/>
        <v>15.396000000000001</v>
      </c>
      <c r="BT54" s="107">
        <f t="shared" si="13"/>
        <v>7.13</v>
      </c>
      <c r="BU54" s="107">
        <f t="shared" si="13"/>
        <v>16.14</v>
      </c>
      <c r="BV54" s="107">
        <f t="shared" si="13"/>
        <v>146.71100000000001</v>
      </c>
      <c r="BW54" s="107">
        <f t="shared" si="13"/>
        <v>147.46199999999999</v>
      </c>
      <c r="BX54" s="107">
        <f t="shared" si="13"/>
        <v>123.798</v>
      </c>
      <c r="BY54" s="107">
        <f t="shared" si="13"/>
        <v>124.607</v>
      </c>
      <c r="BZ54" s="107">
        <f t="shared" si="13"/>
        <v>149.917</v>
      </c>
      <c r="CA54" s="107">
        <f t="shared" si="13"/>
        <v>93.875</v>
      </c>
      <c r="CB54" s="107">
        <f t="shared" si="13"/>
        <v>114.726</v>
      </c>
      <c r="CC54" s="107">
        <f t="shared" si="13"/>
        <v>150.63400000000001</v>
      </c>
      <c r="CD54" s="107">
        <f t="shared" si="13"/>
        <v>138.64400000000001</v>
      </c>
      <c r="CE54" s="107">
        <f t="shared" si="13"/>
        <v>91.438000000000002</v>
      </c>
      <c r="CF54" s="107">
        <f t="shared" si="13"/>
        <v>139.363</v>
      </c>
      <c r="CG54" s="107">
        <f t="shared" si="13"/>
        <v>137.404</v>
      </c>
      <c r="CH54" s="107">
        <f t="shared" si="13"/>
        <v>170.04000000000002</v>
      </c>
      <c r="CI54" s="107">
        <f t="shared" si="13"/>
        <v>173.434</v>
      </c>
      <c r="CJ54" s="107">
        <f t="shared" si="13"/>
        <v>170.36</v>
      </c>
      <c r="CK54" s="107">
        <f t="shared" si="13"/>
        <v>180.74600000000001</v>
      </c>
      <c r="CL54" s="107">
        <f t="shared" si="13"/>
        <v>118.80200000000001</v>
      </c>
      <c r="CM54" s="107">
        <f t="shared" si="13"/>
        <v>149.62700000000001</v>
      </c>
      <c r="CN54" s="107">
        <f t="shared" si="13"/>
        <v>126.77500000000001</v>
      </c>
      <c r="CO54" s="107">
        <f t="shared" si="13"/>
        <v>148.59500000000003</v>
      </c>
      <c r="CP54" s="107">
        <f t="shared" si="13"/>
        <v>50.162000000000006</v>
      </c>
      <c r="CQ54" s="107">
        <f t="shared" si="13"/>
        <v>160.59699999999998</v>
      </c>
      <c r="CR54" s="107">
        <f t="shared" si="13"/>
        <v>99.905000000000001</v>
      </c>
      <c r="CS54" s="107">
        <f t="shared" si="13"/>
        <v>152.78300000000002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3334.2887499999988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-103.1</v>
      </c>
      <c r="C5" s="25">
        <v>-90.9</v>
      </c>
      <c r="D5" s="25">
        <v>-94.3</v>
      </c>
      <c r="E5" s="25">
        <v>-91.1</v>
      </c>
      <c r="F5" s="25">
        <v>-50</v>
      </c>
      <c r="G5" s="25">
        <v>-56.4</v>
      </c>
      <c r="H5" s="25">
        <v>-43.4</v>
      </c>
      <c r="I5" s="25">
        <v>-6.1</v>
      </c>
      <c r="J5" s="25">
        <v>-49.6</v>
      </c>
      <c r="K5" s="25">
        <v>-52</v>
      </c>
      <c r="L5" s="25">
        <v>-50.2</v>
      </c>
      <c r="M5" s="25">
        <v>-63.2</v>
      </c>
      <c r="N5" s="25">
        <v>-41.8</v>
      </c>
      <c r="O5" s="25">
        <v>-5.3</v>
      </c>
      <c r="P5" s="25">
        <v>0.6</v>
      </c>
      <c r="Q5" s="25">
        <v>0.6</v>
      </c>
      <c r="R5" s="25">
        <v>-77.400000000000006</v>
      </c>
      <c r="S5" s="25">
        <v>-80.5</v>
      </c>
      <c r="T5" s="25">
        <v>-84.100000000000009</v>
      </c>
      <c r="U5" s="25">
        <v>-93.7</v>
      </c>
      <c r="V5" s="25">
        <v>-145.5</v>
      </c>
      <c r="W5" s="25">
        <v>-160.20000000000002</v>
      </c>
      <c r="X5" s="25">
        <v>-111.9</v>
      </c>
      <c r="Y5" s="25">
        <v>-112.6</v>
      </c>
      <c r="Z5" s="25">
        <v>-218.1</v>
      </c>
      <c r="AA5" s="25">
        <v>-211.2</v>
      </c>
      <c r="AB5" s="25">
        <v>-208.8</v>
      </c>
      <c r="AC5" s="25">
        <v>-194.3</v>
      </c>
      <c r="AD5" s="25">
        <v>-57.6</v>
      </c>
      <c r="AE5" s="25">
        <v>-153.80000000000001</v>
      </c>
      <c r="AF5" s="25">
        <v>0.2</v>
      </c>
      <c r="AG5" s="25"/>
      <c r="AH5" s="25">
        <v>18.2</v>
      </c>
      <c r="AI5" s="25">
        <v>75.7</v>
      </c>
      <c r="AJ5" s="25">
        <v>28.8</v>
      </c>
      <c r="AK5" s="25">
        <v>146</v>
      </c>
      <c r="AL5" s="25">
        <v>49.8</v>
      </c>
      <c r="AM5" s="25">
        <v>152.19999999999999</v>
      </c>
      <c r="AN5" s="25">
        <v>125.6</v>
      </c>
      <c r="AO5" s="25">
        <v>160.6</v>
      </c>
      <c r="AP5" s="25">
        <v>192.5</v>
      </c>
      <c r="AQ5" s="25">
        <v>256</v>
      </c>
      <c r="AR5" s="25">
        <v>209.5</v>
      </c>
      <c r="AS5" s="25">
        <v>-6.1</v>
      </c>
      <c r="AT5" s="25">
        <v>111.7</v>
      </c>
      <c r="AU5" s="25">
        <v>101.8</v>
      </c>
      <c r="AV5" s="25">
        <v>22.2</v>
      </c>
      <c r="AW5" s="25">
        <v>-6.8</v>
      </c>
      <c r="AX5" s="25">
        <v>213.3</v>
      </c>
      <c r="AY5" s="25">
        <v>201.9</v>
      </c>
      <c r="AZ5" s="25">
        <v>234.1</v>
      </c>
      <c r="BA5" s="25">
        <v>213.3</v>
      </c>
      <c r="BB5" s="25">
        <v>242.7</v>
      </c>
      <c r="BC5" s="25">
        <v>244.3</v>
      </c>
      <c r="BD5" s="25">
        <v>235.7</v>
      </c>
      <c r="BE5" s="25">
        <v>188.1</v>
      </c>
      <c r="BF5" s="25">
        <v>207</v>
      </c>
      <c r="BG5" s="25">
        <v>178</v>
      </c>
      <c r="BH5" s="25">
        <v>172.6</v>
      </c>
      <c r="BI5" s="25">
        <v>151.9</v>
      </c>
      <c r="BJ5" s="25">
        <v>129.5</v>
      </c>
      <c r="BK5" s="25">
        <v>77.599999999999994</v>
      </c>
      <c r="BL5" s="25">
        <v>66.5</v>
      </c>
      <c r="BM5" s="25">
        <v>50.6</v>
      </c>
      <c r="BN5" s="25">
        <v>-19.8</v>
      </c>
      <c r="BO5" s="25">
        <v>36.9</v>
      </c>
      <c r="BP5" s="25">
        <v>-5.7</v>
      </c>
      <c r="BQ5" s="25">
        <v>-5.5</v>
      </c>
      <c r="BR5" s="25">
        <v>-0.2</v>
      </c>
      <c r="BS5" s="25">
        <v>-0.4</v>
      </c>
      <c r="BT5" s="25"/>
      <c r="BU5" s="25">
        <v>-0.2</v>
      </c>
      <c r="BV5" s="25">
        <v>117.5</v>
      </c>
      <c r="BW5" s="25">
        <v>117.9</v>
      </c>
      <c r="BX5" s="25">
        <v>117.9</v>
      </c>
      <c r="BY5" s="25">
        <v>117.9</v>
      </c>
      <c r="BZ5" s="25">
        <v>83.9</v>
      </c>
      <c r="CA5" s="25">
        <v>83.9</v>
      </c>
      <c r="CB5" s="25">
        <v>83.9</v>
      </c>
      <c r="CC5" s="25">
        <v>83.9</v>
      </c>
      <c r="CD5" s="25">
        <v>76</v>
      </c>
      <c r="CE5" s="25">
        <v>75.8</v>
      </c>
      <c r="CF5" s="25">
        <v>75.8</v>
      </c>
      <c r="CG5" s="25">
        <v>75.599999999999994</v>
      </c>
      <c r="CH5" s="25">
        <v>151.4</v>
      </c>
      <c r="CI5" s="25">
        <v>151.4</v>
      </c>
      <c r="CJ5" s="25">
        <v>151.4</v>
      </c>
      <c r="CK5" s="25">
        <v>151.20000000000002</v>
      </c>
      <c r="CL5" s="25">
        <v>71.7</v>
      </c>
      <c r="CM5" s="25">
        <v>95.4</v>
      </c>
      <c r="CN5" s="25">
        <v>-5.0999999999999943</v>
      </c>
      <c r="CO5" s="25">
        <v>-49.199999999999989</v>
      </c>
      <c r="CP5" s="25">
        <v>12.2</v>
      </c>
      <c r="CQ5" s="25">
        <v>72.599999999999994</v>
      </c>
      <c r="CR5" s="25">
        <v>44.8</v>
      </c>
      <c r="CS5" s="25">
        <v>98</v>
      </c>
      <c r="CT5" s="26"/>
      <c r="CU5" s="26"/>
      <c r="CV5" s="26"/>
      <c r="CW5" s="27"/>
      <c r="CX5" s="132">
        <f t="array" ref="CX5">SUMPRODUCT(B5:CW5*0.25)</f>
        <v>950.00000000000011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135.07</v>
      </c>
      <c r="C8" s="138">
        <v>141.46</v>
      </c>
      <c r="D8" s="138">
        <v>140.62</v>
      </c>
      <c r="E8" s="138">
        <v>139.1</v>
      </c>
      <c r="F8" s="138">
        <v>140.4</v>
      </c>
      <c r="G8" s="138">
        <v>136.12</v>
      </c>
      <c r="H8" s="138">
        <v>130.05000000000001</v>
      </c>
      <c r="I8" s="138">
        <v>126.71</v>
      </c>
      <c r="J8" s="138">
        <v>132.47</v>
      </c>
      <c r="K8" s="138">
        <v>131.9</v>
      </c>
      <c r="L8" s="138">
        <v>129.6</v>
      </c>
      <c r="M8" s="138">
        <v>133.5</v>
      </c>
      <c r="N8" s="138">
        <v>133.91</v>
      </c>
      <c r="O8" s="138">
        <v>132.71</v>
      </c>
      <c r="P8" s="138">
        <v>133.05000000000001</v>
      </c>
      <c r="Q8" s="138">
        <v>136.34</v>
      </c>
      <c r="R8" s="138">
        <v>133.69999999999999</v>
      </c>
      <c r="S8" s="138">
        <v>147.69999999999999</v>
      </c>
      <c r="T8" s="138">
        <v>148.41999999999999</v>
      </c>
      <c r="U8" s="138">
        <v>153.30000000000001</v>
      </c>
      <c r="V8" s="138">
        <v>145.97999999999999</v>
      </c>
      <c r="W8" s="138">
        <v>152.55000000000001</v>
      </c>
      <c r="X8" s="138">
        <v>159.99</v>
      </c>
      <c r="Y8" s="138">
        <v>174.54</v>
      </c>
      <c r="Z8" s="138">
        <v>162.5</v>
      </c>
      <c r="AA8" s="138">
        <v>179.97</v>
      </c>
      <c r="AB8" s="138">
        <v>188.99</v>
      </c>
      <c r="AC8" s="138">
        <v>191.1</v>
      </c>
      <c r="AD8" s="138">
        <v>214.92</v>
      </c>
      <c r="AE8" s="138">
        <v>192.1</v>
      </c>
      <c r="AF8" s="138">
        <v>157.30000000000001</v>
      </c>
      <c r="AG8" s="138">
        <v>139.56</v>
      </c>
      <c r="AH8" s="138">
        <v>121.8</v>
      </c>
      <c r="AI8" s="138">
        <v>137.1</v>
      </c>
      <c r="AJ8" s="138">
        <v>120.34</v>
      </c>
      <c r="AK8" s="138">
        <v>94.69</v>
      </c>
      <c r="AL8" s="138">
        <v>144.15</v>
      </c>
      <c r="AM8" s="138">
        <v>105.32</v>
      </c>
      <c r="AN8" s="138">
        <v>109.47</v>
      </c>
      <c r="AO8" s="138">
        <v>90.56</v>
      </c>
      <c r="AP8" s="138">
        <v>118.11</v>
      </c>
      <c r="AQ8" s="138">
        <v>95.78</v>
      </c>
      <c r="AR8" s="138">
        <v>94.96</v>
      </c>
      <c r="AS8" s="138">
        <v>80</v>
      </c>
      <c r="AT8" s="138">
        <v>90.81</v>
      </c>
      <c r="AU8" s="138">
        <v>81.849999999999994</v>
      </c>
      <c r="AV8" s="138">
        <v>78.099999999999994</v>
      </c>
      <c r="AW8" s="138">
        <v>79.06</v>
      </c>
      <c r="AX8" s="138">
        <v>82.01</v>
      </c>
      <c r="AY8" s="138">
        <v>88.23</v>
      </c>
      <c r="AZ8" s="138">
        <v>91.55</v>
      </c>
      <c r="BA8" s="138">
        <v>97.85</v>
      </c>
      <c r="BB8" s="138">
        <v>92.54</v>
      </c>
      <c r="BC8" s="138">
        <v>107.57</v>
      </c>
      <c r="BD8" s="138">
        <v>107.72</v>
      </c>
      <c r="BE8" s="138">
        <v>120.05</v>
      </c>
      <c r="BF8" s="138">
        <v>89.95</v>
      </c>
      <c r="BG8" s="138">
        <v>117.24</v>
      </c>
      <c r="BH8" s="138">
        <v>117.86</v>
      </c>
      <c r="BI8" s="138">
        <v>127</v>
      </c>
      <c r="BJ8" s="138">
        <v>108.54</v>
      </c>
      <c r="BK8" s="138">
        <v>142.28</v>
      </c>
      <c r="BL8" s="138">
        <v>137.86000000000001</v>
      </c>
      <c r="BM8" s="138">
        <v>147.80000000000001</v>
      </c>
      <c r="BN8" s="138">
        <v>114.93</v>
      </c>
      <c r="BO8" s="138">
        <v>141.85</v>
      </c>
      <c r="BP8" s="138">
        <v>154.11000000000001</v>
      </c>
      <c r="BQ8" s="138">
        <v>193.4</v>
      </c>
      <c r="BR8" s="138">
        <v>119.91</v>
      </c>
      <c r="BS8" s="138">
        <v>146.65</v>
      </c>
      <c r="BT8" s="138">
        <v>201.25</v>
      </c>
      <c r="BU8" s="138">
        <v>281.69</v>
      </c>
      <c r="BV8" s="138">
        <v>213.21</v>
      </c>
      <c r="BW8" s="138">
        <v>234.06</v>
      </c>
      <c r="BX8" s="138">
        <v>258.35000000000002</v>
      </c>
      <c r="BY8" s="138">
        <v>258.33</v>
      </c>
      <c r="BZ8" s="138">
        <v>207.54</v>
      </c>
      <c r="CA8" s="138">
        <v>269.33</v>
      </c>
      <c r="CB8" s="138">
        <v>258.69</v>
      </c>
      <c r="CC8" s="138">
        <v>228.69</v>
      </c>
      <c r="CD8" s="138">
        <v>196.42</v>
      </c>
      <c r="CE8" s="138">
        <v>247.39</v>
      </c>
      <c r="CF8" s="138">
        <v>192.96</v>
      </c>
      <c r="CG8" s="138">
        <v>169.08</v>
      </c>
      <c r="CH8" s="138">
        <v>205.49</v>
      </c>
      <c r="CI8" s="138">
        <v>201.92</v>
      </c>
      <c r="CJ8" s="138">
        <v>134.34</v>
      </c>
      <c r="CK8" s="138">
        <v>132.59</v>
      </c>
      <c r="CL8" s="138">
        <v>174.51</v>
      </c>
      <c r="CM8" s="138">
        <v>144.96</v>
      </c>
      <c r="CN8" s="138">
        <v>148.6</v>
      </c>
      <c r="CO8" s="138">
        <v>143.28</v>
      </c>
      <c r="CP8" s="138">
        <v>150.94999999999999</v>
      </c>
      <c r="CQ8" s="138">
        <v>148.75</v>
      </c>
      <c r="CR8" s="138">
        <v>134.69</v>
      </c>
      <c r="CS8" s="138">
        <v>126.53</v>
      </c>
      <c r="CT8" s="139"/>
      <c r="CU8" s="139"/>
      <c r="CV8" s="139"/>
      <c r="CW8" s="140"/>
      <c r="CX8" s="141">
        <f>IF(SUM(B8:CW8)&lt;&gt;0,AVERAGEIF(B8:CW8,"&lt;&gt;"""),"")</f>
        <v>147.37739583333337</v>
      </c>
    </row>
    <row r="9" spans="1:102" ht="24.95" customHeight="1" thickBot="1" x14ac:dyDescent="0.25">
      <c r="A9" s="133" t="s">
        <v>6</v>
      </c>
      <c r="B9" s="42">
        <v>139.0625</v>
      </c>
      <c r="C9" s="43">
        <v>139.0625</v>
      </c>
      <c r="D9" s="43">
        <v>139.0625</v>
      </c>
      <c r="E9" s="43">
        <v>139.0625</v>
      </c>
      <c r="F9" s="43">
        <v>133.32</v>
      </c>
      <c r="G9" s="43">
        <v>133.32</v>
      </c>
      <c r="H9" s="43">
        <v>133.32</v>
      </c>
      <c r="I9" s="43">
        <v>133.32</v>
      </c>
      <c r="J9" s="43">
        <v>131.86750000000001</v>
      </c>
      <c r="K9" s="43">
        <v>131.86750000000001</v>
      </c>
      <c r="L9" s="43">
        <v>131.86750000000001</v>
      </c>
      <c r="M9" s="43">
        <v>131.86750000000001</v>
      </c>
      <c r="N9" s="43">
        <v>134.0025</v>
      </c>
      <c r="O9" s="43">
        <v>134.0025</v>
      </c>
      <c r="P9" s="43">
        <v>134.0025</v>
      </c>
      <c r="Q9" s="43">
        <v>134.0025</v>
      </c>
      <c r="R9" s="43">
        <v>145.78</v>
      </c>
      <c r="S9" s="43">
        <v>145.78</v>
      </c>
      <c r="T9" s="43">
        <v>145.78</v>
      </c>
      <c r="U9" s="43">
        <v>145.78</v>
      </c>
      <c r="V9" s="43">
        <v>158.26499999999999</v>
      </c>
      <c r="W9" s="43">
        <v>158.26499999999999</v>
      </c>
      <c r="X9" s="43">
        <v>158.26499999999999</v>
      </c>
      <c r="Y9" s="43">
        <v>158.26499999999999</v>
      </c>
      <c r="Z9" s="43">
        <v>180.64</v>
      </c>
      <c r="AA9" s="43">
        <v>180.64</v>
      </c>
      <c r="AB9" s="43">
        <v>180.64</v>
      </c>
      <c r="AC9" s="43">
        <v>180.64</v>
      </c>
      <c r="AD9" s="43">
        <v>175.97</v>
      </c>
      <c r="AE9" s="43">
        <v>175.97</v>
      </c>
      <c r="AF9" s="43">
        <v>175.97</v>
      </c>
      <c r="AG9" s="43">
        <v>175.97</v>
      </c>
      <c r="AH9" s="43">
        <v>118.4825</v>
      </c>
      <c r="AI9" s="43">
        <v>118.4825</v>
      </c>
      <c r="AJ9" s="43">
        <v>118.4825</v>
      </c>
      <c r="AK9" s="43">
        <v>118.4825</v>
      </c>
      <c r="AL9" s="43">
        <v>112.375</v>
      </c>
      <c r="AM9" s="43">
        <v>112.375</v>
      </c>
      <c r="AN9" s="43">
        <v>112.375</v>
      </c>
      <c r="AO9" s="43">
        <v>112.375</v>
      </c>
      <c r="AP9" s="43">
        <v>97.212500000000006</v>
      </c>
      <c r="AQ9" s="43">
        <v>97.212500000000006</v>
      </c>
      <c r="AR9" s="43">
        <v>97.212500000000006</v>
      </c>
      <c r="AS9" s="43">
        <v>97.212500000000006</v>
      </c>
      <c r="AT9" s="43">
        <v>82.454999999999998</v>
      </c>
      <c r="AU9" s="43">
        <v>82.454999999999998</v>
      </c>
      <c r="AV9" s="43">
        <v>82.454999999999998</v>
      </c>
      <c r="AW9" s="43">
        <v>82.454999999999998</v>
      </c>
      <c r="AX9" s="43">
        <v>89.91</v>
      </c>
      <c r="AY9" s="43">
        <v>89.91</v>
      </c>
      <c r="AZ9" s="43">
        <v>89.91</v>
      </c>
      <c r="BA9" s="43">
        <v>89.91</v>
      </c>
      <c r="BB9" s="43">
        <v>106.97</v>
      </c>
      <c r="BC9" s="43">
        <v>106.97</v>
      </c>
      <c r="BD9" s="43">
        <v>106.97</v>
      </c>
      <c r="BE9" s="43">
        <v>106.97</v>
      </c>
      <c r="BF9" s="43">
        <v>113.0125</v>
      </c>
      <c r="BG9" s="43">
        <v>113.0125</v>
      </c>
      <c r="BH9" s="43">
        <v>113.0125</v>
      </c>
      <c r="BI9" s="43">
        <v>113.0125</v>
      </c>
      <c r="BJ9" s="43">
        <v>134.12</v>
      </c>
      <c r="BK9" s="43">
        <v>134.12</v>
      </c>
      <c r="BL9" s="43">
        <v>134.12</v>
      </c>
      <c r="BM9" s="43">
        <v>134.12</v>
      </c>
      <c r="BN9" s="43">
        <v>151.07249999999999</v>
      </c>
      <c r="BO9" s="43">
        <v>151.07249999999999</v>
      </c>
      <c r="BP9" s="43">
        <v>151.07249999999999</v>
      </c>
      <c r="BQ9" s="43">
        <v>151.07249999999999</v>
      </c>
      <c r="BR9" s="43">
        <v>187.375</v>
      </c>
      <c r="BS9" s="43">
        <v>187.375</v>
      </c>
      <c r="BT9" s="43">
        <v>187.375</v>
      </c>
      <c r="BU9" s="43">
        <v>187.375</v>
      </c>
      <c r="BV9" s="43">
        <v>240.98750000000001</v>
      </c>
      <c r="BW9" s="43">
        <v>240.98750000000001</v>
      </c>
      <c r="BX9" s="43">
        <v>240.98750000000001</v>
      </c>
      <c r="BY9" s="43">
        <v>240.98750000000001</v>
      </c>
      <c r="BZ9" s="43">
        <v>241.0625</v>
      </c>
      <c r="CA9" s="43">
        <v>241.0625</v>
      </c>
      <c r="CB9" s="43">
        <v>241.0625</v>
      </c>
      <c r="CC9" s="43">
        <v>241.0625</v>
      </c>
      <c r="CD9" s="43">
        <v>201.46250000000001</v>
      </c>
      <c r="CE9" s="43">
        <v>201.46250000000001</v>
      </c>
      <c r="CF9" s="43">
        <v>201.46250000000001</v>
      </c>
      <c r="CG9" s="43">
        <v>201.46250000000001</v>
      </c>
      <c r="CH9" s="43">
        <v>168.58500000000001</v>
      </c>
      <c r="CI9" s="43">
        <v>168.58500000000001</v>
      </c>
      <c r="CJ9" s="43">
        <v>168.58500000000001</v>
      </c>
      <c r="CK9" s="43">
        <v>168.58500000000001</v>
      </c>
      <c r="CL9" s="43">
        <v>152.83750000000001</v>
      </c>
      <c r="CM9" s="43">
        <v>152.83750000000001</v>
      </c>
      <c r="CN9" s="43">
        <v>152.83750000000001</v>
      </c>
      <c r="CO9" s="43">
        <v>152.83750000000001</v>
      </c>
      <c r="CP9" s="43">
        <v>140.22999999999999</v>
      </c>
      <c r="CQ9" s="43">
        <v>140.22999999999999</v>
      </c>
      <c r="CR9" s="43">
        <v>140.22999999999999</v>
      </c>
      <c r="CS9" s="43">
        <v>140.22999999999999</v>
      </c>
      <c r="CT9" s="44"/>
      <c r="CU9" s="44"/>
      <c r="CV9" s="44"/>
      <c r="CW9" s="45"/>
      <c r="CX9" s="142">
        <f>IF(SUM(B9:CW9)&lt;&gt;0,AVERAGEIF(B9:CW9,"&lt;&gt;"""),"")</f>
        <v>147.37739583333322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103.1</v>
      </c>
      <c r="C14" s="149">
        <v>90.9</v>
      </c>
      <c r="D14" s="149">
        <v>94.3</v>
      </c>
      <c r="E14" s="149">
        <v>91.1</v>
      </c>
      <c r="F14" s="149">
        <v>50</v>
      </c>
      <c r="G14" s="149">
        <v>56.4</v>
      </c>
      <c r="H14" s="149">
        <v>43.4</v>
      </c>
      <c r="I14" s="149">
        <v>6.1</v>
      </c>
      <c r="J14" s="149">
        <v>49.6</v>
      </c>
      <c r="K14" s="149">
        <v>52</v>
      </c>
      <c r="L14" s="149">
        <v>50.2</v>
      </c>
      <c r="M14" s="149">
        <v>63.2</v>
      </c>
      <c r="N14" s="149">
        <v>41.8</v>
      </c>
      <c r="O14" s="149">
        <v>5.3</v>
      </c>
      <c r="P14" s="149"/>
      <c r="Q14" s="149"/>
      <c r="R14" s="149">
        <v>78.5</v>
      </c>
      <c r="S14" s="149">
        <v>81.599999999999994</v>
      </c>
      <c r="T14" s="149">
        <v>85.2</v>
      </c>
      <c r="U14" s="149">
        <v>94.8</v>
      </c>
      <c r="V14" s="149">
        <v>182.6</v>
      </c>
      <c r="W14" s="149">
        <v>197.3</v>
      </c>
      <c r="X14" s="149">
        <v>149</v>
      </c>
      <c r="Y14" s="149">
        <v>149.69999999999999</v>
      </c>
      <c r="Z14" s="149">
        <v>218.1</v>
      </c>
      <c r="AA14" s="149">
        <v>211.2</v>
      </c>
      <c r="AB14" s="149">
        <v>208.8</v>
      </c>
      <c r="AC14" s="149">
        <v>194.3</v>
      </c>
      <c r="AD14" s="149">
        <v>57.6</v>
      </c>
      <c r="AE14" s="149">
        <v>153.80000000000001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6.1</v>
      </c>
      <c r="AT14" s="149"/>
      <c r="AU14" s="149"/>
      <c r="AV14" s="149"/>
      <c r="AW14" s="149">
        <v>6.8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14.3</v>
      </c>
      <c r="BO14" s="149"/>
      <c r="BP14" s="149">
        <v>0.2</v>
      </c>
      <c r="BQ14" s="149"/>
      <c r="BR14" s="149">
        <v>0.2</v>
      </c>
      <c r="BS14" s="149">
        <v>0.4</v>
      </c>
      <c r="BT14" s="149"/>
      <c r="BU14" s="149">
        <v>0.2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0.2</v>
      </c>
      <c r="CL14" s="149">
        <v>23.7</v>
      </c>
      <c r="CM14" s="149"/>
      <c r="CN14" s="149">
        <v>100.5</v>
      </c>
      <c r="CO14" s="149">
        <v>144.6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789.27499999999986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5.5</v>
      </c>
      <c r="BO16" s="155">
        <v>5.5</v>
      </c>
      <c r="BP16" s="155">
        <v>5.5</v>
      </c>
      <c r="BQ16" s="155">
        <v>5.5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5.5</v>
      </c>
    </row>
    <row r="17" spans="1:102" ht="30" customHeight="1" thickBot="1" x14ac:dyDescent="0.25">
      <c r="A17" s="105" t="s">
        <v>54</v>
      </c>
      <c r="B17" s="159">
        <f>SUM(B12:B16)</f>
        <v>103.1</v>
      </c>
      <c r="C17" s="160">
        <f t="shared" ref="C17:BN17" si="0">SUM(C12:C16)</f>
        <v>90.9</v>
      </c>
      <c r="D17" s="160">
        <f t="shared" si="0"/>
        <v>94.3</v>
      </c>
      <c r="E17" s="160">
        <f t="shared" si="0"/>
        <v>91.1</v>
      </c>
      <c r="F17" s="160">
        <f t="shared" si="0"/>
        <v>50</v>
      </c>
      <c r="G17" s="160">
        <f t="shared" si="0"/>
        <v>56.4</v>
      </c>
      <c r="H17" s="160">
        <f t="shared" si="0"/>
        <v>43.4</v>
      </c>
      <c r="I17" s="160">
        <f t="shared" si="0"/>
        <v>6.1</v>
      </c>
      <c r="J17" s="160">
        <f t="shared" si="0"/>
        <v>49.6</v>
      </c>
      <c r="K17" s="160">
        <f t="shared" si="0"/>
        <v>52</v>
      </c>
      <c r="L17" s="160">
        <f t="shared" si="0"/>
        <v>50.2</v>
      </c>
      <c r="M17" s="160">
        <f t="shared" si="0"/>
        <v>63.2</v>
      </c>
      <c r="N17" s="160">
        <f t="shared" si="0"/>
        <v>41.8</v>
      </c>
      <c r="O17" s="160">
        <f t="shared" si="0"/>
        <v>5.3</v>
      </c>
      <c r="P17" s="160">
        <f t="shared" si="0"/>
        <v>0</v>
      </c>
      <c r="Q17" s="160">
        <f t="shared" si="0"/>
        <v>0</v>
      </c>
      <c r="R17" s="160">
        <f t="shared" si="0"/>
        <v>78.5</v>
      </c>
      <c r="S17" s="160">
        <f t="shared" si="0"/>
        <v>81.599999999999994</v>
      </c>
      <c r="T17" s="160">
        <f t="shared" si="0"/>
        <v>85.2</v>
      </c>
      <c r="U17" s="160">
        <f t="shared" si="0"/>
        <v>94.8</v>
      </c>
      <c r="V17" s="160">
        <f t="shared" si="0"/>
        <v>182.6</v>
      </c>
      <c r="W17" s="160">
        <f t="shared" si="0"/>
        <v>197.3</v>
      </c>
      <c r="X17" s="160">
        <f t="shared" si="0"/>
        <v>149</v>
      </c>
      <c r="Y17" s="160">
        <f t="shared" si="0"/>
        <v>149.69999999999999</v>
      </c>
      <c r="Z17" s="160">
        <f t="shared" si="0"/>
        <v>218.1</v>
      </c>
      <c r="AA17" s="160">
        <f t="shared" si="0"/>
        <v>211.2</v>
      </c>
      <c r="AB17" s="160">
        <f t="shared" si="0"/>
        <v>208.8</v>
      </c>
      <c r="AC17" s="160">
        <f t="shared" si="0"/>
        <v>194.3</v>
      </c>
      <c r="AD17" s="160">
        <f t="shared" si="0"/>
        <v>57.6</v>
      </c>
      <c r="AE17" s="160">
        <f t="shared" si="0"/>
        <v>153.80000000000001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6.1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6.8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19.8</v>
      </c>
      <c r="BO17" s="160">
        <f t="shared" ref="BO17:CW17" si="1">SUM(BO12:BO16)</f>
        <v>5.5</v>
      </c>
      <c r="BP17" s="160">
        <f t="shared" si="1"/>
        <v>5.7</v>
      </c>
      <c r="BQ17" s="160">
        <f t="shared" si="1"/>
        <v>5.5</v>
      </c>
      <c r="BR17" s="160">
        <f t="shared" si="1"/>
        <v>0.2</v>
      </c>
      <c r="BS17" s="160">
        <f t="shared" si="1"/>
        <v>0.4</v>
      </c>
      <c r="BT17" s="160">
        <f t="shared" si="1"/>
        <v>0</v>
      </c>
      <c r="BU17" s="160">
        <f t="shared" si="1"/>
        <v>0.2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0.2</v>
      </c>
      <c r="CL17" s="160">
        <f t="shared" si="1"/>
        <v>23.7</v>
      </c>
      <c r="CM17" s="160">
        <f t="shared" si="1"/>
        <v>0</v>
      </c>
      <c r="CN17" s="160">
        <f t="shared" si="1"/>
        <v>100.5</v>
      </c>
      <c r="CO17" s="160">
        <f t="shared" si="1"/>
        <v>144.6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794.77499999999986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>
        <v>0.6</v>
      </c>
      <c r="Q22" s="149">
        <v>0.6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0.2</v>
      </c>
      <c r="AG22" s="149"/>
      <c r="AH22" s="149">
        <v>18.2</v>
      </c>
      <c r="AI22" s="149">
        <v>75.7</v>
      </c>
      <c r="AJ22" s="149">
        <v>28.8</v>
      </c>
      <c r="AK22" s="149">
        <v>146</v>
      </c>
      <c r="AL22" s="149">
        <v>49.8</v>
      </c>
      <c r="AM22" s="149">
        <v>152.19999999999999</v>
      </c>
      <c r="AN22" s="149">
        <v>125.6</v>
      </c>
      <c r="AO22" s="149">
        <v>160.6</v>
      </c>
      <c r="AP22" s="149">
        <v>192.5</v>
      </c>
      <c r="AQ22" s="149">
        <v>256</v>
      </c>
      <c r="AR22" s="149">
        <v>209.5</v>
      </c>
      <c r="AS22" s="149"/>
      <c r="AT22" s="149">
        <v>111.7</v>
      </c>
      <c r="AU22" s="149">
        <v>101.8</v>
      </c>
      <c r="AV22" s="149">
        <v>22.2</v>
      </c>
      <c r="AW22" s="149"/>
      <c r="AX22" s="149">
        <v>213.3</v>
      </c>
      <c r="AY22" s="149">
        <v>201.9</v>
      </c>
      <c r="AZ22" s="149">
        <v>234.1</v>
      </c>
      <c r="BA22" s="149">
        <v>213.3</v>
      </c>
      <c r="BB22" s="149">
        <v>242.7</v>
      </c>
      <c r="BC22" s="149">
        <v>244.3</v>
      </c>
      <c r="BD22" s="149">
        <v>235.7</v>
      </c>
      <c r="BE22" s="149">
        <v>188.1</v>
      </c>
      <c r="BF22" s="149">
        <v>207</v>
      </c>
      <c r="BG22" s="149">
        <v>178</v>
      </c>
      <c r="BH22" s="149">
        <v>172.6</v>
      </c>
      <c r="BI22" s="149">
        <v>151.9</v>
      </c>
      <c r="BJ22" s="149">
        <v>129.5</v>
      </c>
      <c r="BK22" s="149">
        <v>77.599999999999994</v>
      </c>
      <c r="BL22" s="149">
        <v>66.5</v>
      </c>
      <c r="BM22" s="149">
        <v>50.6</v>
      </c>
      <c r="BN22" s="149"/>
      <c r="BO22" s="149">
        <v>42.4</v>
      </c>
      <c r="BP22" s="149"/>
      <c r="BQ22" s="149"/>
      <c r="BR22" s="149"/>
      <c r="BS22" s="149"/>
      <c r="BT22" s="149"/>
      <c r="BU22" s="149"/>
      <c r="BV22" s="149"/>
      <c r="BW22" s="149">
        <v>0.4</v>
      </c>
      <c r="BX22" s="149">
        <v>0.4</v>
      </c>
      <c r="BY22" s="149">
        <v>0.4</v>
      </c>
      <c r="BZ22" s="149">
        <v>0.4</v>
      </c>
      <c r="CA22" s="149">
        <v>0.4</v>
      </c>
      <c r="CB22" s="149">
        <v>0.4</v>
      </c>
      <c r="CC22" s="149">
        <v>0.4</v>
      </c>
      <c r="CD22" s="149">
        <v>0.4</v>
      </c>
      <c r="CE22" s="149">
        <v>0.2</v>
      </c>
      <c r="CF22" s="149">
        <v>0.2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12.2</v>
      </c>
      <c r="CQ22" s="149">
        <v>72.599999999999994</v>
      </c>
      <c r="CR22" s="149">
        <v>44.8</v>
      </c>
      <c r="CS22" s="149">
        <v>98</v>
      </c>
      <c r="CT22" s="150"/>
      <c r="CU22" s="150"/>
      <c r="CV22" s="150"/>
      <c r="CW22" s="151"/>
      <c r="CX22" s="152">
        <f t="array" ref="CX22">SUMPRODUCT(B22:CW22*0.25)</f>
        <v>1183.1749999999993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1.1000000000000001</v>
      </c>
      <c r="S24" s="155">
        <v>1.1000000000000001</v>
      </c>
      <c r="T24" s="155">
        <v>1.1000000000000001</v>
      </c>
      <c r="U24" s="155">
        <v>1.1000000000000001</v>
      </c>
      <c r="V24" s="155">
        <v>37.1</v>
      </c>
      <c r="W24" s="155">
        <v>37.1</v>
      </c>
      <c r="X24" s="155">
        <v>37.1</v>
      </c>
      <c r="Y24" s="155">
        <v>37.1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117.5</v>
      </c>
      <c r="BW24" s="155">
        <v>117.5</v>
      </c>
      <c r="BX24" s="155">
        <v>117.5</v>
      </c>
      <c r="BY24" s="155">
        <v>117.5</v>
      </c>
      <c r="BZ24" s="155">
        <v>83.5</v>
      </c>
      <c r="CA24" s="155">
        <v>83.5</v>
      </c>
      <c r="CB24" s="155">
        <v>83.5</v>
      </c>
      <c r="CC24" s="155">
        <v>83.5</v>
      </c>
      <c r="CD24" s="155">
        <v>75.599999999999994</v>
      </c>
      <c r="CE24" s="155">
        <v>75.599999999999994</v>
      </c>
      <c r="CF24" s="155">
        <v>75.599999999999994</v>
      </c>
      <c r="CG24" s="155">
        <v>75.599999999999994</v>
      </c>
      <c r="CH24" s="155">
        <v>151.4</v>
      </c>
      <c r="CI24" s="155">
        <v>151.4</v>
      </c>
      <c r="CJ24" s="155">
        <v>151.4</v>
      </c>
      <c r="CK24" s="155">
        <v>151.4</v>
      </c>
      <c r="CL24" s="155">
        <v>95.4</v>
      </c>
      <c r="CM24" s="155">
        <v>95.4</v>
      </c>
      <c r="CN24" s="155">
        <v>95.4</v>
      </c>
      <c r="CO24" s="155">
        <v>95.4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561.6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0.6</v>
      </c>
      <c r="Q25" s="160">
        <f t="shared" si="2"/>
        <v>0.6</v>
      </c>
      <c r="R25" s="160">
        <f t="shared" si="2"/>
        <v>1.1000000000000001</v>
      </c>
      <c r="S25" s="160">
        <f t="shared" si="2"/>
        <v>1.1000000000000001</v>
      </c>
      <c r="T25" s="160">
        <f t="shared" si="2"/>
        <v>1.1000000000000001</v>
      </c>
      <c r="U25" s="160">
        <f t="shared" si="2"/>
        <v>1.1000000000000001</v>
      </c>
      <c r="V25" s="160">
        <f t="shared" si="2"/>
        <v>37.1</v>
      </c>
      <c r="W25" s="160">
        <f t="shared" si="2"/>
        <v>37.1</v>
      </c>
      <c r="X25" s="160">
        <f t="shared" si="2"/>
        <v>37.1</v>
      </c>
      <c r="Y25" s="160">
        <f t="shared" si="2"/>
        <v>37.1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0.2</v>
      </c>
      <c r="AG25" s="160">
        <f t="shared" si="2"/>
        <v>0</v>
      </c>
      <c r="AH25" s="160">
        <f t="shared" si="2"/>
        <v>18.2</v>
      </c>
      <c r="AI25" s="160">
        <f t="shared" si="2"/>
        <v>75.7</v>
      </c>
      <c r="AJ25" s="160">
        <f t="shared" si="2"/>
        <v>28.8</v>
      </c>
      <c r="AK25" s="160">
        <f t="shared" si="2"/>
        <v>146</v>
      </c>
      <c r="AL25" s="160">
        <f t="shared" si="2"/>
        <v>49.8</v>
      </c>
      <c r="AM25" s="160">
        <f t="shared" si="2"/>
        <v>152.19999999999999</v>
      </c>
      <c r="AN25" s="160">
        <f t="shared" si="2"/>
        <v>125.6</v>
      </c>
      <c r="AO25" s="160">
        <f t="shared" si="2"/>
        <v>160.6</v>
      </c>
      <c r="AP25" s="160">
        <f t="shared" si="2"/>
        <v>192.5</v>
      </c>
      <c r="AQ25" s="160">
        <f t="shared" si="2"/>
        <v>256</v>
      </c>
      <c r="AR25" s="160">
        <f t="shared" si="2"/>
        <v>209.5</v>
      </c>
      <c r="AS25" s="160">
        <f t="shared" si="2"/>
        <v>0</v>
      </c>
      <c r="AT25" s="160">
        <f t="shared" si="2"/>
        <v>111.7</v>
      </c>
      <c r="AU25" s="160">
        <f t="shared" si="2"/>
        <v>101.8</v>
      </c>
      <c r="AV25" s="160">
        <f t="shared" si="2"/>
        <v>22.2</v>
      </c>
      <c r="AW25" s="160">
        <f t="shared" si="2"/>
        <v>0</v>
      </c>
      <c r="AX25" s="160">
        <f t="shared" si="2"/>
        <v>213.3</v>
      </c>
      <c r="AY25" s="160">
        <f t="shared" si="2"/>
        <v>201.9</v>
      </c>
      <c r="AZ25" s="160">
        <f t="shared" si="2"/>
        <v>234.1</v>
      </c>
      <c r="BA25" s="160">
        <f t="shared" si="2"/>
        <v>213.3</v>
      </c>
      <c r="BB25" s="160">
        <f t="shared" si="2"/>
        <v>242.7</v>
      </c>
      <c r="BC25" s="160">
        <f t="shared" si="2"/>
        <v>244.3</v>
      </c>
      <c r="BD25" s="160">
        <f t="shared" si="2"/>
        <v>235.7</v>
      </c>
      <c r="BE25" s="160">
        <f t="shared" si="2"/>
        <v>188.1</v>
      </c>
      <c r="BF25" s="160">
        <f t="shared" si="2"/>
        <v>207</v>
      </c>
      <c r="BG25" s="160">
        <f t="shared" si="2"/>
        <v>178</v>
      </c>
      <c r="BH25" s="160">
        <f t="shared" si="2"/>
        <v>172.6</v>
      </c>
      <c r="BI25" s="160">
        <f t="shared" si="2"/>
        <v>151.9</v>
      </c>
      <c r="BJ25" s="160">
        <f t="shared" si="2"/>
        <v>129.5</v>
      </c>
      <c r="BK25" s="160">
        <f t="shared" si="2"/>
        <v>77.599999999999994</v>
      </c>
      <c r="BL25" s="160">
        <f t="shared" si="2"/>
        <v>66.5</v>
      </c>
      <c r="BM25" s="160">
        <f t="shared" si="2"/>
        <v>50.6</v>
      </c>
      <c r="BN25" s="160">
        <f t="shared" si="2"/>
        <v>0</v>
      </c>
      <c r="BO25" s="160">
        <f t="shared" ref="BO25:CW25" si="3">SUM(BO20:BO24)</f>
        <v>42.4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117.5</v>
      </c>
      <c r="BW25" s="160">
        <f t="shared" si="3"/>
        <v>117.9</v>
      </c>
      <c r="BX25" s="160">
        <f t="shared" si="3"/>
        <v>117.9</v>
      </c>
      <c r="BY25" s="160">
        <f t="shared" si="3"/>
        <v>117.9</v>
      </c>
      <c r="BZ25" s="160">
        <f t="shared" si="3"/>
        <v>83.9</v>
      </c>
      <c r="CA25" s="160">
        <f t="shared" si="3"/>
        <v>83.9</v>
      </c>
      <c r="CB25" s="160">
        <f t="shared" si="3"/>
        <v>83.9</v>
      </c>
      <c r="CC25" s="160">
        <f t="shared" si="3"/>
        <v>83.9</v>
      </c>
      <c r="CD25" s="160">
        <f t="shared" si="3"/>
        <v>76</v>
      </c>
      <c r="CE25" s="160">
        <f t="shared" si="3"/>
        <v>75.8</v>
      </c>
      <c r="CF25" s="160">
        <f t="shared" si="3"/>
        <v>75.8</v>
      </c>
      <c r="CG25" s="160">
        <f t="shared" si="3"/>
        <v>75.599999999999994</v>
      </c>
      <c r="CH25" s="160">
        <f t="shared" si="3"/>
        <v>151.4</v>
      </c>
      <c r="CI25" s="160">
        <f t="shared" si="3"/>
        <v>151.4</v>
      </c>
      <c r="CJ25" s="160">
        <f t="shared" si="3"/>
        <v>151.4</v>
      </c>
      <c r="CK25" s="160">
        <f t="shared" si="3"/>
        <v>151.4</v>
      </c>
      <c r="CL25" s="160">
        <f t="shared" si="3"/>
        <v>95.4</v>
      </c>
      <c r="CM25" s="160">
        <f t="shared" si="3"/>
        <v>95.4</v>
      </c>
      <c r="CN25" s="160">
        <f t="shared" si="3"/>
        <v>95.4</v>
      </c>
      <c r="CO25" s="160">
        <f t="shared" si="3"/>
        <v>95.4</v>
      </c>
      <c r="CP25" s="160">
        <f t="shared" si="3"/>
        <v>12.2</v>
      </c>
      <c r="CQ25" s="160">
        <f t="shared" si="3"/>
        <v>72.599999999999994</v>
      </c>
      <c r="CR25" s="160">
        <f t="shared" si="3"/>
        <v>44.8</v>
      </c>
      <c r="CS25" s="160">
        <f t="shared" si="3"/>
        <v>98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1744.7749999999992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2026-03-22T21:30:26Z</dcterms:created>
  <dcterms:modified xsi:type="dcterms:W3CDTF">2026-03-22T21:30:29Z</dcterms:modified>
</cp:coreProperties>
</file>