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Y52" i="5"/>
  <c r="W52" i="5"/>
  <c r="U52" i="5"/>
  <c r="S52" i="5"/>
  <c r="Q52" i="5"/>
  <c r="O52" i="5"/>
  <c r="M52" i="5"/>
  <c r="K52" i="5"/>
  <c r="I52" i="5"/>
  <c r="G52" i="5"/>
  <c r="E52" i="5"/>
  <c r="C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X26" i="5"/>
  <c r="X52" i="5" s="1"/>
  <c r="W26" i="5"/>
  <c r="V26" i="5"/>
  <c r="V52" i="5" s="1"/>
  <c r="U26" i="5"/>
  <c r="T26" i="5"/>
  <c r="T52" i="5" s="1"/>
  <c r="S26" i="5"/>
  <c r="R26" i="5"/>
  <c r="R52" i="5" s="1"/>
  <c r="Q26" i="5"/>
  <c r="P26" i="5"/>
  <c r="P52" i="5" s="1"/>
  <c r="O26" i="5"/>
  <c r="N26" i="5"/>
  <c r="N52" i="5" s="1"/>
  <c r="M26" i="5"/>
  <c r="L26" i="5"/>
  <c r="L52" i="5" s="1"/>
  <c r="K26" i="5"/>
  <c r="J26" i="5"/>
  <c r="J52" i="5" s="1"/>
  <c r="I26" i="5"/>
  <c r="H26" i="5"/>
  <c r="H52" i="5" s="1"/>
  <c r="G26" i="5"/>
  <c r="F26" i="5"/>
  <c r="F52" i="5" s="1"/>
  <c r="E26" i="5"/>
  <c r="D26" i="5"/>
  <c r="D52" i="5" s="1"/>
  <c r="C26" i="5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<sst xmlns="http://schemas.openxmlformats.org/spreadsheetml/2006/main" count="119" uniqueCount="54">
  <si>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26/06/2025 23:28:30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</si>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</sst>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362-473E-A279-4254E29303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362-473E-A279-4254E29303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62-473E-A279-4254E29303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69.290000000000006</c:v>
                </c:pt>
                <c:pt idx="9">
                  <c:v>59.981999999999999</c:v>
                </c:pt>
                <c:pt idx="10">
                  <c:v>73.778000000000006</c:v>
                </c:pt>
                <c:pt idx="11">
                  <c:v>85.397999999999996</c:v>
                </c:pt>
                <c:pt idx="12">
                  <c:v>31.18</c:v>
                </c:pt>
                <c:pt idx="13">
                  <c:v>13.507</c:v>
                </c:pt>
                <c:pt idx="17">
                  <c:v>37.170999999999999</c:v>
                </c:pt>
                <c:pt idx="18">
                  <c:v>16.861000000000001</c:v>
                </c:pt>
                <c:pt idx="19">
                  <c:v>58.279000000000003</c:v>
                </c:pt>
                <c:pt idx="20">
                  <c:v>33.075000000000003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62-473E-A279-4254E29303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362-473E-A279-4254E29303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362-473E-A279-4254E293030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62-473E-A279-4254E293030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0">
                  <c:v>24.459</c:v>
                </c:pt>
                <c:pt idx="21">
                  <c:v>7.6999999999999999E-2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362-473E-A279-4254E293030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362-473E-A279-4254E293030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83</c:v>
                </c:pt>
                <c:pt idx="1">
                  <c:v>43.542000000000002</c:v>
                </c:pt>
                <c:pt idx="2">
                  <c:v>139.98899999999998</c:v>
                </c:pt>
                <c:pt idx="3">
                  <c:v>1</c:v>
                </c:pt>
                <c:pt idx="4">
                  <c:v>3.694</c:v>
                </c:pt>
                <c:pt idx="5">
                  <c:v>18</c:v>
                </c:pt>
                <c:pt idx="6">
                  <c:v>15</c:v>
                </c:pt>
                <c:pt idx="7">
                  <c:v>4</c:v>
                </c:pt>
                <c:pt idx="8">
                  <c:v>42.710999999999999</c:v>
                </c:pt>
                <c:pt idx="15">
                  <c:v>27.332999999999998</c:v>
                </c:pt>
                <c:pt idx="16">
                  <c:v>26.37</c:v>
                </c:pt>
                <c:pt idx="17">
                  <c:v>44.616</c:v>
                </c:pt>
                <c:pt idx="20">
                  <c:v>3</c:v>
                </c:pt>
                <c:pt idx="21">
                  <c:v>98</c:v>
                </c:pt>
                <c:pt idx="22">
                  <c:v>96</c:v>
                </c:pt>
                <c:pt idx="2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362-473E-A279-4254E293030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73.400000000000006</c:v>
                </c:pt>
                <c:pt idx="4">
                  <c:v>115.9</c:v>
                </c:pt>
                <c:pt idx="5">
                  <c:v>55.7</c:v>
                </c:pt>
                <c:pt idx="6">
                  <c:v>0</c:v>
                </c:pt>
                <c:pt idx="7">
                  <c:v>67.7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20.6</c:v>
                </c:pt>
                <c:pt idx="15">
                  <c:v>183.8</c:v>
                </c:pt>
                <c:pt idx="16">
                  <c:v>167.4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196.8</c:v>
                </c:pt>
                <c:pt idx="22">
                  <c:v>106.8</c:v>
                </c:pt>
                <c:pt idx="23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62-473E-A279-4254E293030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24.471</c:v>
                </c:pt>
                <c:pt idx="1">
                  <c:v>28.004000000000001</c:v>
                </c:pt>
                <c:pt idx="2">
                  <c:v>21.2</c:v>
                </c:pt>
                <c:pt idx="3">
                  <c:v>21.5</c:v>
                </c:pt>
                <c:pt idx="4">
                  <c:v>23.7</c:v>
                </c:pt>
                <c:pt idx="5">
                  <c:v>8.0000000000000002E-3</c:v>
                </c:pt>
                <c:pt idx="6">
                  <c:v>26.245999999999999</c:v>
                </c:pt>
                <c:pt idx="7">
                  <c:v>1.1459999999999999</c:v>
                </c:pt>
                <c:pt idx="8">
                  <c:v>1.5159999999999998</c:v>
                </c:pt>
                <c:pt idx="10">
                  <c:v>15.024000000000001</c:v>
                </c:pt>
                <c:pt idx="11">
                  <c:v>35.880000000000003</c:v>
                </c:pt>
                <c:pt idx="12">
                  <c:v>123.761</c:v>
                </c:pt>
                <c:pt idx="13">
                  <c:v>69.39</c:v>
                </c:pt>
                <c:pt idx="14">
                  <c:v>51.58</c:v>
                </c:pt>
                <c:pt idx="15">
                  <c:v>89.140999999999991</c:v>
                </c:pt>
                <c:pt idx="16">
                  <c:v>56.33</c:v>
                </c:pt>
                <c:pt idx="17">
                  <c:v>27.847999999999999</c:v>
                </c:pt>
                <c:pt idx="18">
                  <c:v>49.875999999999998</c:v>
                </c:pt>
                <c:pt idx="19">
                  <c:v>12.329999999999998</c:v>
                </c:pt>
                <c:pt idx="23">
                  <c:v>22.575000000000003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62-473E-A279-4254E293030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362-473E-A279-4254E293030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362-473E-A279-4254E29303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124.45</c:v>
                </c:pt>
                <c:pt idx="1">
                  <c:v>117.87</c:v>
                </c:pt>
                <c:pt idx="2">
                  <c:v>102.63</c:v>
                </c:pt>
                <c:pt idx="3">
                  <c:v>112.62</c:v>
                </c:pt>
                <c:pt idx="4">
                  <c:v>108.69</c:v>
                </c:pt>
                <c:pt idx="5">
                  <c:v>109.04</c:v>
                </c:pt>
                <c:pt idx="6">
                  <c:v>116.25</c:v>
                </c:pt>
                <c:pt idx="7">
                  <c:v>117.9</c:v>
                </c:pt>
                <c:pt idx="8">
                  <c:v>104.18</c:v>
                </c:pt>
                <c:pt idx="9">
                  <c:v>87.34</c:v>
                </c:pt>
                <c:pt idx="10">
                  <c:v>81.73</c:v>
                </c:pt>
                <c:pt idx="11">
                  <c:v>70.05</c:v>
                </c:pt>
                <c:pt idx="12">
                  <c:v>52.45</c:v>
                </c:pt>
                <c:pt idx="13">
                  <c:v>65.91</c:v>
                </c:pt>
                <c:pt idx="14">
                  <c:v>74.959999999999994</c:v>
                </c:pt>
                <c:pt idx="15">
                  <c:v>108</c:v>
                </c:pt>
                <c:pt idx="16">
                  <c:v>114.11</c:v>
                </c:pt>
                <c:pt idx="17">
                  <c:v>119.45</c:v>
                </c:pt>
                <c:pt idx="18">
                  <c:v>156.18</c:v>
                </c:pt>
                <c:pt idx="19">
                  <c:v>163.49</c:v>
                </c:pt>
                <c:pt idx="20">
                  <c:v>173.95</c:v>
                </c:pt>
                <c:pt idx="21">
                  <c:v>141.04</c:v>
                </c:pt>
                <c:pt idx="22">
                  <c:v>129.72999999999999</c:v>
                </c:pt>
                <c:pt idx="23">
                  <c:v>120.6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62-473E-A279-4254E29303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C04-4438-9759-3C666AAD40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C04-4438-9759-3C666AAD40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16">
                  <c:v>1</c:v>
                </c:pt>
                <c:pt idx="17">
                  <c:v>1</c:v>
                </c:pt>
                <c:pt idx="19">
                  <c:v>3</c:v>
                </c:pt>
                <c:pt idx="20">
                  <c:v>2.85</c:v>
                </c:pt>
                <c:pt idx="21">
                  <c:v>2.75</c:v>
                </c:pt>
                <c:pt idx="22">
                  <c:v>2.65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04-4438-9759-3C666AAD40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10.007</c:v>
                </c:pt>
                <c:pt idx="2">
                  <c:v>9.4120000000000008</c:v>
                </c:pt>
                <c:pt idx="4">
                  <c:v>2.7469999999999999</c:v>
                </c:pt>
                <c:pt idx="7">
                  <c:v>1.845</c:v>
                </c:pt>
                <c:pt idx="8">
                  <c:v>7.5419999999999998</c:v>
                </c:pt>
                <c:pt idx="11">
                  <c:v>8.9730000000000008</c:v>
                </c:pt>
                <c:pt idx="14">
                  <c:v>47.750999999999998</c:v>
                </c:pt>
                <c:pt idx="15">
                  <c:v>27.963999999999999</c:v>
                </c:pt>
                <c:pt idx="16">
                  <c:v>56.029000000000003</c:v>
                </c:pt>
                <c:pt idx="17">
                  <c:v>4.4160000000000004</c:v>
                </c:pt>
                <c:pt idx="19">
                  <c:v>3.91</c:v>
                </c:pt>
                <c:pt idx="20">
                  <c:v>8.6549999999999994</c:v>
                </c:pt>
                <c:pt idx="21">
                  <c:v>24.312000000000001</c:v>
                </c:pt>
                <c:pt idx="22">
                  <c:v>55.881</c:v>
                </c:pt>
                <c:pt idx="23">
                  <c:v>3.198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04-4438-9759-3C666AAD40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C04-4438-9759-3C666AAD40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C04-4438-9759-3C666AAD40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C04-4438-9759-3C666AAD40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C04-4438-9759-3C666AAD40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C04-4438-9759-3C666AAD40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C04-4438-9759-3C666AAD40C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80</c:v>
                </c:pt>
                <c:pt idx="1">
                  <c:v>38.200000000000003</c:v>
                </c:pt>
                <c:pt idx="2">
                  <c:v>102.4</c:v>
                </c:pt>
                <c:pt idx="3">
                  <c:v>49.8</c:v>
                </c:pt>
                <c:pt idx="4">
                  <c:v>93.8</c:v>
                </c:pt>
                <c:pt idx="5">
                  <c:v>0.1</c:v>
                </c:pt>
                <c:pt idx="6">
                  <c:v>23.8</c:v>
                </c:pt>
                <c:pt idx="7">
                  <c:v>109.3</c:v>
                </c:pt>
                <c:pt idx="8">
                  <c:v>22.2</c:v>
                </c:pt>
                <c:pt idx="9">
                  <c:v>0</c:v>
                </c:pt>
                <c:pt idx="10">
                  <c:v>74.7</c:v>
                </c:pt>
                <c:pt idx="11">
                  <c:v>111.3</c:v>
                </c:pt>
                <c:pt idx="12">
                  <c:v>119</c:v>
                </c:pt>
                <c:pt idx="13">
                  <c:v>48.7</c:v>
                </c:pt>
                <c:pt idx="14">
                  <c:v>0</c:v>
                </c:pt>
                <c:pt idx="15">
                  <c:v>272.10000000000002</c:v>
                </c:pt>
                <c:pt idx="16">
                  <c:v>193</c:v>
                </c:pt>
                <c:pt idx="17">
                  <c:v>104.1</c:v>
                </c:pt>
                <c:pt idx="18">
                  <c:v>66.7</c:v>
                </c:pt>
                <c:pt idx="19">
                  <c:v>57.6</c:v>
                </c:pt>
                <c:pt idx="20">
                  <c:v>38.700000000000003</c:v>
                </c:pt>
                <c:pt idx="21">
                  <c:v>253.8</c:v>
                </c:pt>
                <c:pt idx="22">
                  <c:v>129.4</c:v>
                </c:pt>
                <c:pt idx="23">
                  <c:v>112.3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04-4438-9759-3C666AAD40C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26.401999999999997</c:v>
                </c:pt>
                <c:pt idx="1">
                  <c:v>22.382999999999999</c:v>
                </c:pt>
                <c:pt idx="2">
                  <c:v>41.400999999999996</c:v>
                </c:pt>
                <c:pt idx="3">
                  <c:v>45.095999999999997</c:v>
                </c:pt>
                <c:pt idx="4">
                  <c:v>45.731000000000009</c:v>
                </c:pt>
                <c:pt idx="5">
                  <c:v>72.653000000000006</c:v>
                </c:pt>
                <c:pt idx="6">
                  <c:v>17.475999999999999</c:v>
                </c:pt>
                <c:pt idx="7">
                  <c:v>30.984999999999999</c:v>
                </c:pt>
                <c:pt idx="8">
                  <c:v>14.46</c:v>
                </c:pt>
                <c:pt idx="9">
                  <c:v>59.981999999999999</c:v>
                </c:pt>
                <c:pt idx="10">
                  <c:v>14.102</c:v>
                </c:pt>
                <c:pt idx="11">
                  <c:v>1.002</c:v>
                </c:pt>
                <c:pt idx="12">
                  <c:v>35.993000000000002</c:v>
                </c:pt>
                <c:pt idx="13">
                  <c:v>34.177999999999997</c:v>
                </c:pt>
                <c:pt idx="14">
                  <c:v>24.428000000000001</c:v>
                </c:pt>
                <c:pt idx="15">
                  <c:v>0.246</c:v>
                </c:pt>
                <c:pt idx="16">
                  <c:v>2.1000000000000001E-2</c:v>
                </c:pt>
                <c:pt idx="17">
                  <c:v>0.159</c:v>
                </c:pt>
                <c:pt idx="19">
                  <c:v>6.0779999999999994</c:v>
                </c:pt>
                <c:pt idx="20">
                  <c:v>10.305</c:v>
                </c:pt>
                <c:pt idx="21">
                  <c:v>14.071999999999999</c:v>
                </c:pt>
                <c:pt idx="22">
                  <c:v>14.827</c:v>
                </c:pt>
                <c:pt idx="23">
                  <c:v>0.35599999999999998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04-4438-9759-3C666AAD40C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C04-4438-9759-3C666AAD40C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C04-4438-9759-3C666AAD4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124.45</c:v>
                </c:pt>
                <c:pt idx="1">
                  <c:v>117.87</c:v>
                </c:pt>
                <c:pt idx="2">
                  <c:v>102.63</c:v>
                </c:pt>
                <c:pt idx="3">
                  <c:v>112.62</c:v>
                </c:pt>
                <c:pt idx="4">
                  <c:v>108.69</c:v>
                </c:pt>
                <c:pt idx="5">
                  <c:v>109.04</c:v>
                </c:pt>
                <c:pt idx="6">
                  <c:v>116.25</c:v>
                </c:pt>
                <c:pt idx="7">
                  <c:v>117.9</c:v>
                </c:pt>
                <c:pt idx="8">
                  <c:v>104.18</c:v>
                </c:pt>
                <c:pt idx="9">
                  <c:v>87.34</c:v>
                </c:pt>
                <c:pt idx="10">
                  <c:v>81.73</c:v>
                </c:pt>
                <c:pt idx="11">
                  <c:v>70.05</c:v>
                </c:pt>
                <c:pt idx="12">
                  <c:v>52.45</c:v>
                </c:pt>
                <c:pt idx="13">
                  <c:v>65.91</c:v>
                </c:pt>
                <c:pt idx="14">
                  <c:v>74.959999999999994</c:v>
                </c:pt>
                <c:pt idx="15">
                  <c:v>108</c:v>
                </c:pt>
                <c:pt idx="16">
                  <c:v>114.11</c:v>
                </c:pt>
                <c:pt idx="17">
                  <c:v>119.45</c:v>
                </c:pt>
                <c:pt idx="18">
                  <c:v>156.18</c:v>
                </c:pt>
                <c:pt idx="19">
                  <c:v>163.49</c:v>
                </c:pt>
                <c:pt idx="20">
                  <c:v>173.95</c:v>
                </c:pt>
                <c:pt idx="21">
                  <c:v>141.04</c:v>
                </c:pt>
                <c:pt idx="22">
                  <c:v>129.72999999999999</c:v>
                </c:pt>
                <c:pt idx="23">
                  <c:v>120.6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C04-4438-9759-3C666AAD4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107.471</v>
      </c>
      <c r="C4" s="18">
        <v>71.545999999999992</v>
      </c>
      <c r="D4" s="18">
        <v>164.18899999999996</v>
      </c>
      <c r="E4" s="18">
        <v>95.9</v>
      </c>
      <c r="F4" s="18">
        <v>143.29400000000001</v>
      </c>
      <c r="G4" s="18">
        <v>73.708000000000013</v>
      </c>
      <c r="H4" s="18">
        <v>41.245999999999995</v>
      </c>
      <c r="I4" s="18">
        <v>142.136</v>
      </c>
      <c r="J4" s="18">
        <v>44.227000000000004</v>
      </c>
      <c r="K4" s="18">
        <v>59.981999999999999</v>
      </c>
      <c r="L4" s="18">
        <v>88.802000000000007</v>
      </c>
      <c r="M4" s="18">
        <v>121.27799999999999</v>
      </c>
      <c r="N4" s="18">
        <v>154.958</v>
      </c>
      <c r="O4" s="18">
        <v>82.897000000000006</v>
      </c>
      <c r="P4" s="18">
        <v>72.180000000000007</v>
      </c>
      <c r="Q4" s="18">
        <v>300.27399999999994</v>
      </c>
      <c r="R4" s="18">
        <v>250.10000000000002</v>
      </c>
      <c r="S4" s="18">
        <v>109.63500000000001</v>
      </c>
      <c r="T4" s="18">
        <v>66.736999999999995</v>
      </c>
      <c r="U4" s="18">
        <v>70.609000000000009</v>
      </c>
      <c r="V4" s="18">
        <v>60.534000000000006</v>
      </c>
      <c r="W4" s="18">
        <v>294.87700000000001</v>
      </c>
      <c r="X4" s="18">
        <v>202.8</v>
      </c>
      <c r="Y4" s="18">
        <v>116.875</v>
      </c>
      <c r="Z4" s="19"/>
      <c r="AA4" s="20">
        <f>SUM(B4:Z4)</f>
        <v>2936.2550000000001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124.45</v>
      </c>
      <c r="C7" s="28">
        <v>117.87</v>
      </c>
      <c r="D7" s="28">
        <v>102.63</v>
      </c>
      <c r="E7" s="28">
        <v>112.62</v>
      </c>
      <c r="F7" s="28">
        <v>108.69</v>
      </c>
      <c r="G7" s="28">
        <v>109.04</v>
      </c>
      <c r="H7" s="28">
        <v>116.25</v>
      </c>
      <c r="I7" s="28">
        <v>117.9</v>
      </c>
      <c r="J7" s="28">
        <v>104.18</v>
      </c>
      <c r="K7" s="28">
        <v>87.34</v>
      </c>
      <c r="L7" s="28">
        <v>81.73</v>
      </c>
      <c r="M7" s="28">
        <v>70.05</v>
      </c>
      <c r="N7" s="28">
        <v>52.45</v>
      </c>
      <c r="O7" s="28">
        <v>65.91</v>
      </c>
      <c r="P7" s="28">
        <v>74.959999999999994</v>
      </c>
      <c r="Q7" s="28">
        <v>108</v>
      </c>
      <c r="R7" s="28">
        <v>114.11</v>
      </c>
      <c r="S7" s="28">
        <v>119.45</v>
      </c>
      <c r="T7" s="28">
        <v>156.18</v>
      </c>
      <c r="U7" s="28">
        <v>163.49</v>
      </c>
      <c r="V7" s="28">
        <v>173.95</v>
      </c>
      <c r="W7" s="28">
        <v>141.04</v>
      </c>
      <c r="X7" s="28">
        <v>129.72999999999999</v>
      </c>
      <c r="Y7" s="28">
        <v>120.6</v>
      </c>
      <c r="Z7" s="29"/>
      <c r="AA7" s="30">
        <f>IF(SUM(B7:Z7)&lt;&gt;0,AVERAGEIF(B7:Z7,"&lt;&gt;"""),"")</f>
        <v>111.35916666666667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>
        <v>24.459</v>
      </c>
      <c r="W10" s="42">
        <v>7.6999999999999999E-2</v>
      </c>
      <c r="X10" s="42"/>
      <c r="Y10" s="42"/>
      <c r="Z10" s="43"/>
      <c r="AA10" s="44">
        <f t="shared" ref="AA10:AA15" si="0">SUM(B10:Z10)</f>
        <v>24.536000000000001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83</v>
      </c>
      <c r="C12" s="52">
        <v>43.542000000000002</v>
      </c>
      <c r="D12" s="52">
        <v>139.98899999999998</v>
      </c>
      <c r="E12" s="52">
        <v>1</v>
      </c>
      <c r="F12" s="52">
        <v>3.694</v>
      </c>
      <c r="G12" s="52">
        <v>18</v>
      </c>
      <c r="H12" s="52">
        <v>15</v>
      </c>
      <c r="I12" s="52">
        <v>4</v>
      </c>
      <c r="J12" s="52">
        <v>42.710999999999999</v>
      </c>
      <c r="K12" s="52"/>
      <c r="L12" s="52"/>
      <c r="M12" s="52"/>
      <c r="N12" s="52"/>
      <c r="O12" s="52"/>
      <c r="P12" s="52"/>
      <c r="Q12" s="52">
        <v>27.332999999999998</v>
      </c>
      <c r="R12" s="52">
        <v>26.37</v>
      </c>
      <c r="S12" s="52">
        <v>44.616</v>
      </c>
      <c r="T12" s="52"/>
      <c r="U12" s="52"/>
      <c r="V12" s="52">
        <v>3</v>
      </c>
      <c r="W12" s="52">
        <v>98</v>
      </c>
      <c r="X12" s="52">
        <v>96</v>
      </c>
      <c r="Y12" s="52">
        <v>90</v>
      </c>
      <c r="Z12" s="53"/>
      <c r="AA12" s="54">
        <f t="shared" si="0"/>
        <v>736.255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24.471</v>
      </c>
      <c r="C14" s="57">
        <v>28.004000000000001</v>
      </c>
      <c r="D14" s="57">
        <v>21.2</v>
      </c>
      <c r="E14" s="57">
        <v>21.5</v>
      </c>
      <c r="F14" s="57">
        <v>23.7</v>
      </c>
      <c r="G14" s="57">
        <v>8.0000000000000002E-3</v>
      </c>
      <c r="H14" s="57">
        <v>26.245999999999999</v>
      </c>
      <c r="I14" s="57">
        <v>1.1459999999999999</v>
      </c>
      <c r="J14" s="57">
        <v>1.5159999999999998</v>
      </c>
      <c r="K14" s="57"/>
      <c r="L14" s="57">
        <v>15.024000000000001</v>
      </c>
      <c r="M14" s="57">
        <v>35.880000000000003</v>
      </c>
      <c r="N14" s="57">
        <v>123.761</v>
      </c>
      <c r="O14" s="57">
        <v>69.39</v>
      </c>
      <c r="P14" s="57">
        <v>51.58</v>
      </c>
      <c r="Q14" s="57">
        <v>89.140999999999991</v>
      </c>
      <c r="R14" s="57">
        <v>56.33</v>
      </c>
      <c r="S14" s="57">
        <v>27.847999999999999</v>
      </c>
      <c r="T14" s="57">
        <v>49.875999999999998</v>
      </c>
      <c r="U14" s="57">
        <v>12.329999999999998</v>
      </c>
      <c r="V14" s="57"/>
      <c r="W14" s="57"/>
      <c r="X14" s="57"/>
      <c r="Y14" s="57">
        <v>22.575000000000003</v>
      </c>
      <c r="Z14" s="58"/>
      <c r="AA14" s="59">
        <f t="shared" si="0"/>
        <v>701.52599999999995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107.471</v>
      </c>
      <c r="C16" s="62">
        <f t="shared" si="1"/>
        <v>71.546000000000006</v>
      </c>
      <c r="D16" s="62">
        <f t="shared" si="1"/>
        <v>161.18899999999996</v>
      </c>
      <c r="E16" s="62">
        <f t="shared" si="1"/>
        <v>22.5</v>
      </c>
      <c r="F16" s="62">
        <f t="shared" si="1"/>
        <v>27.393999999999998</v>
      </c>
      <c r="G16" s="62">
        <f t="shared" si="1"/>
        <v>18.007999999999999</v>
      </c>
      <c r="H16" s="62">
        <f t="shared" si="1"/>
        <v>41.245999999999995</v>
      </c>
      <c r="I16" s="62">
        <f t="shared" si="1"/>
        <v>5.1459999999999999</v>
      </c>
      <c r="J16" s="62">
        <f t="shared" si="1"/>
        <v>44.226999999999997</v>
      </c>
      <c r="K16" s="62">
        <f t="shared" si="1"/>
        <v>0</v>
      </c>
      <c r="L16" s="62">
        <f t="shared" si="1"/>
        <v>15.024000000000001</v>
      </c>
      <c r="M16" s="62">
        <f t="shared" si="1"/>
        <v>35.880000000000003</v>
      </c>
      <c r="N16" s="62">
        <f t="shared" si="1"/>
        <v>123.761</v>
      </c>
      <c r="O16" s="62">
        <f t="shared" si="1"/>
        <v>69.39</v>
      </c>
      <c r="P16" s="62">
        <f t="shared" si="1"/>
        <v>51.58</v>
      </c>
      <c r="Q16" s="62">
        <f t="shared" si="1"/>
        <v>116.47399999999999</v>
      </c>
      <c r="R16" s="62">
        <f t="shared" si="1"/>
        <v>82.7</v>
      </c>
      <c r="S16" s="62">
        <f t="shared" si="1"/>
        <v>72.463999999999999</v>
      </c>
      <c r="T16" s="62">
        <f t="shared" si="1"/>
        <v>49.875999999999998</v>
      </c>
      <c r="U16" s="62">
        <f t="shared" si="1"/>
        <v>12.329999999999998</v>
      </c>
      <c r="V16" s="62">
        <f t="shared" si="1"/>
        <v>27.459</v>
      </c>
      <c r="W16" s="62">
        <f t="shared" si="1"/>
        <v>98.076999999999998</v>
      </c>
      <c r="X16" s="62">
        <f t="shared" si="1"/>
        <v>96</v>
      </c>
      <c r="Y16" s="62">
        <f t="shared" si="1"/>
        <v>112.575</v>
      </c>
      <c r="Z16" s="63" t="str">
        <f t="shared" si="1"/>
        <v/>
      </c>
      <c r="AA16" s="64">
        <f>SUM(AA10:AA15)</f>
        <v>1462.317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3</v>
      </c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69.290000000000006</v>
      </c>
      <c r="J21" s="81"/>
      <c r="K21" s="81">
        <v>59.981999999999999</v>
      </c>
      <c r="L21" s="81">
        <v>73.778000000000006</v>
      </c>
      <c r="M21" s="81">
        <v>85.397999999999996</v>
      </c>
      <c r="N21" s="81">
        <v>31.18</v>
      </c>
      <c r="O21" s="81">
        <v>13.507</v>
      </c>
      <c r="P21" s="81"/>
      <c r="Q21" s="81"/>
      <c r="R21" s="81"/>
      <c r="S21" s="81">
        <v>37.170999999999999</v>
      </c>
      <c r="T21" s="81">
        <v>16.861000000000001</v>
      </c>
      <c r="U21" s="81">
        <v>58.279000000000003</v>
      </c>
      <c r="V21" s="81">
        <v>33.075000000000003</v>
      </c>
      <c r="W21" s="81"/>
      <c r="X21" s="81"/>
      <c r="Y21" s="81"/>
      <c r="Z21" s="78"/>
      <c r="AA21" s="79">
        <f t="shared" si="2"/>
        <v>478.52099999999996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1.7000000000000001E-2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1.7000000000000001E-2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3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69.290000000000006</v>
      </c>
      <c r="J26" s="88">
        <f t="shared" si="3"/>
        <v>0</v>
      </c>
      <c r="K26" s="88">
        <f t="shared" si="3"/>
        <v>59.981999999999999</v>
      </c>
      <c r="L26" s="88">
        <f t="shared" si="3"/>
        <v>73.778000000000006</v>
      </c>
      <c r="M26" s="88">
        <f t="shared" si="3"/>
        <v>85.397999999999996</v>
      </c>
      <c r="N26" s="88">
        <f t="shared" si="3"/>
        <v>31.196999999999999</v>
      </c>
      <c r="O26" s="88">
        <f t="shared" si="3"/>
        <v>13.507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37.170999999999999</v>
      </c>
      <c r="T26" s="88">
        <f t="shared" si="3"/>
        <v>16.861000000000001</v>
      </c>
      <c r="U26" s="88">
        <f t="shared" si="3"/>
        <v>58.279000000000003</v>
      </c>
      <c r="V26" s="88">
        <f t="shared" si="3"/>
        <v>33.075000000000003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481.53799999999995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107.471</v>
      </c>
      <c r="C30" s="77">
        <v>71.546000000000006</v>
      </c>
      <c r="D30" s="77">
        <v>164.18899999999999</v>
      </c>
      <c r="E30" s="77">
        <v>22.5</v>
      </c>
      <c r="F30" s="77">
        <v>27.393999999999998</v>
      </c>
      <c r="G30" s="77">
        <v>18.007999999999999</v>
      </c>
      <c r="H30" s="77">
        <v>41.246000000000002</v>
      </c>
      <c r="I30" s="77">
        <v>74.436000000000007</v>
      </c>
      <c r="J30" s="77">
        <v>44.226999999999997</v>
      </c>
      <c r="K30" s="77">
        <v>59.981999999999999</v>
      </c>
      <c r="L30" s="77">
        <v>88.802000000000007</v>
      </c>
      <c r="M30" s="77">
        <v>121.27800000000001</v>
      </c>
      <c r="N30" s="77">
        <v>154.958</v>
      </c>
      <c r="O30" s="77">
        <v>82.897000000000006</v>
      </c>
      <c r="P30" s="77">
        <v>51.58</v>
      </c>
      <c r="Q30" s="77">
        <v>116.474</v>
      </c>
      <c r="R30" s="77">
        <v>82.7</v>
      </c>
      <c r="S30" s="77">
        <v>109.63500000000001</v>
      </c>
      <c r="T30" s="77">
        <v>66.736999999999995</v>
      </c>
      <c r="U30" s="77">
        <v>70.608999999999995</v>
      </c>
      <c r="V30" s="77">
        <v>60.533999999999999</v>
      </c>
      <c r="W30" s="77">
        <v>98.076999999999998</v>
      </c>
      <c r="X30" s="77">
        <v>96</v>
      </c>
      <c r="Y30" s="77">
        <v>112.575</v>
      </c>
      <c r="Z30" s="78"/>
      <c r="AA30" s="79">
        <f>SUM(B30:Z30)</f>
        <v>1943.855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107.471</v>
      </c>
      <c r="C32" s="62">
        <f t="shared" ref="C32:Z32" si="4">IF(LEN(C$2)&gt;0,SUM(C29:C31),"")</f>
        <v>71.546000000000006</v>
      </c>
      <c r="D32" s="62">
        <f t="shared" si="4"/>
        <v>164.18899999999999</v>
      </c>
      <c r="E32" s="62">
        <f t="shared" si="4"/>
        <v>22.5</v>
      </c>
      <c r="F32" s="62">
        <f t="shared" si="4"/>
        <v>27.393999999999998</v>
      </c>
      <c r="G32" s="62">
        <f t="shared" si="4"/>
        <v>18.007999999999999</v>
      </c>
      <c r="H32" s="62">
        <f t="shared" si="4"/>
        <v>41.246000000000002</v>
      </c>
      <c r="I32" s="62">
        <f t="shared" si="4"/>
        <v>74.436000000000007</v>
      </c>
      <c r="J32" s="62">
        <f t="shared" si="4"/>
        <v>44.226999999999997</v>
      </c>
      <c r="K32" s="62">
        <f t="shared" si="4"/>
        <v>59.981999999999999</v>
      </c>
      <c r="L32" s="62">
        <f t="shared" si="4"/>
        <v>88.802000000000007</v>
      </c>
      <c r="M32" s="62">
        <f t="shared" si="4"/>
        <v>121.27800000000001</v>
      </c>
      <c r="N32" s="62">
        <f t="shared" si="4"/>
        <v>154.958</v>
      </c>
      <c r="O32" s="62">
        <f t="shared" si="4"/>
        <v>82.897000000000006</v>
      </c>
      <c r="P32" s="62">
        <f t="shared" si="4"/>
        <v>51.58</v>
      </c>
      <c r="Q32" s="62">
        <f t="shared" si="4"/>
        <v>116.474</v>
      </c>
      <c r="R32" s="62">
        <f t="shared" si="4"/>
        <v>82.7</v>
      </c>
      <c r="S32" s="62">
        <f t="shared" si="4"/>
        <v>109.63500000000001</v>
      </c>
      <c r="T32" s="62">
        <f t="shared" si="4"/>
        <v>66.736999999999995</v>
      </c>
      <c r="U32" s="62">
        <f t="shared" si="4"/>
        <v>70.608999999999995</v>
      </c>
      <c r="V32" s="62">
        <f t="shared" si="4"/>
        <v>60.533999999999999</v>
      </c>
      <c r="W32" s="62">
        <f t="shared" si="4"/>
        <v>98.076999999999998</v>
      </c>
      <c r="X32" s="62">
        <f t="shared" si="4"/>
        <v>96</v>
      </c>
      <c r="Y32" s="62">
        <f t="shared" si="4"/>
        <v>112.575</v>
      </c>
      <c r="Z32" s="63" t="str">
        <f t="shared" si="4"/>
        <v/>
      </c>
      <c r="AA32" s="64">
        <f>SUM(AA29:AA31)</f>
        <v>1943.855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73.400000000000006</v>
      </c>
      <c r="F37" s="99">
        <v>115.9</v>
      </c>
      <c r="G37" s="99">
        <v>55.7</v>
      </c>
      <c r="H37" s="99"/>
      <c r="I37" s="99">
        <v>67.7</v>
      </c>
      <c r="J37" s="99"/>
      <c r="K37" s="99"/>
      <c r="L37" s="99"/>
      <c r="M37" s="99"/>
      <c r="N37" s="99"/>
      <c r="O37" s="99"/>
      <c r="P37" s="99">
        <v>20.6</v>
      </c>
      <c r="Q37" s="99">
        <v>183.8</v>
      </c>
      <c r="R37" s="99">
        <v>167.4</v>
      </c>
      <c r="S37" s="99"/>
      <c r="T37" s="99"/>
      <c r="U37" s="99"/>
      <c r="V37" s="99"/>
      <c r="W37" s="99"/>
      <c r="X37" s="99"/>
      <c r="Y37" s="99">
        <v>4.3</v>
      </c>
      <c r="Z37" s="100"/>
      <c r="AA37" s="79">
        <f t="shared" si="5"/>
        <v>688.8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196.8</v>
      </c>
      <c r="X39" s="99">
        <v>106.8</v>
      </c>
      <c r="Y39" s="99"/>
      <c r="Z39" s="100"/>
      <c r="AA39" s="79">
        <f t="shared" si="5"/>
        <v>303.60000000000002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73.400000000000006</v>
      </c>
      <c r="F40" s="88">
        <f t="shared" si="6"/>
        <v>115.9</v>
      </c>
      <c r="G40" s="88">
        <f t="shared" si="6"/>
        <v>55.7</v>
      </c>
      <c r="H40" s="88">
        <f t="shared" si="6"/>
        <v>0</v>
      </c>
      <c r="I40" s="88">
        <f t="shared" si="6"/>
        <v>67.7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20.6</v>
      </c>
      <c r="Q40" s="88">
        <f t="shared" si="6"/>
        <v>183.8</v>
      </c>
      <c r="R40" s="88">
        <f t="shared" si="6"/>
        <v>167.4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196.8</v>
      </c>
      <c r="X40" s="88">
        <f t="shared" si="6"/>
        <v>106.8</v>
      </c>
      <c r="Y40" s="88">
        <f t="shared" si="6"/>
        <v>4.3</v>
      </c>
      <c r="Z40" s="89" t="str">
        <f t="shared" si="6"/>
        <v/>
      </c>
      <c r="AA40" s="90">
        <f t="shared" si="5"/>
        <v>992.39999999999986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73.400000000000006</v>
      </c>
      <c r="F45" s="99">
        <v>115.9</v>
      </c>
      <c r="G45" s="99">
        <v>55.7</v>
      </c>
      <c r="H45" s="99"/>
      <c r="I45" s="99">
        <v>67.7</v>
      </c>
      <c r="J45" s="99"/>
      <c r="K45" s="99"/>
      <c r="L45" s="99"/>
      <c r="M45" s="99"/>
      <c r="N45" s="99"/>
      <c r="O45" s="99"/>
      <c r="P45" s="99">
        <v>20.6</v>
      </c>
      <c r="Q45" s="99">
        <v>183.8</v>
      </c>
      <c r="R45" s="99">
        <v>167.4</v>
      </c>
      <c r="S45" s="99"/>
      <c r="T45" s="99"/>
      <c r="U45" s="99"/>
      <c r="V45" s="99"/>
      <c r="W45" s="99"/>
      <c r="X45" s="99"/>
      <c r="Y45" s="99">
        <v>4.3</v>
      </c>
      <c r="Z45" s="100"/>
      <c r="AA45" s="79">
        <f t="shared" si="7"/>
        <v>688.8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196.8</v>
      </c>
      <c r="X47" s="99">
        <v>106.8</v>
      </c>
      <c r="Y47" s="99"/>
      <c r="Z47" s="100"/>
      <c r="AA47" s="79">
        <f t="shared" si="7"/>
        <v>303.60000000000002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73.400000000000006</v>
      </c>
      <c r="F49" s="88">
        <f t="shared" si="8"/>
        <v>115.9</v>
      </c>
      <c r="G49" s="88">
        <f t="shared" si="8"/>
        <v>55.7</v>
      </c>
      <c r="H49" s="88">
        <f t="shared" si="8"/>
        <v>0</v>
      </c>
      <c r="I49" s="88">
        <f t="shared" si="8"/>
        <v>67.7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20.6</v>
      </c>
      <c r="Q49" s="88">
        <f t="shared" si="8"/>
        <v>183.8</v>
      </c>
      <c r="R49" s="88">
        <f t="shared" si="8"/>
        <v>167.4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196.8</v>
      </c>
      <c r="X49" s="88">
        <f t="shared" si="8"/>
        <v>106.8</v>
      </c>
      <c r="Y49" s="88">
        <f t="shared" si="8"/>
        <v>4.3</v>
      </c>
      <c r="Z49" s="89" t="str">
        <f t="shared" si="8"/>
        <v/>
      </c>
      <c r="AA49" s="90">
        <f t="shared" si="7"/>
        <v>992.39999999999986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107.471</v>
      </c>
      <c r="C52" s="88">
        <f t="shared" si="10"/>
        <v>71.546000000000006</v>
      </c>
      <c r="D52" s="88">
        <f t="shared" si="10"/>
        <v>164.18899999999996</v>
      </c>
      <c r="E52" s="88">
        <f t="shared" si="10"/>
        <v>95.9</v>
      </c>
      <c r="F52" s="88">
        <f t="shared" si="10"/>
        <v>143.29400000000001</v>
      </c>
      <c r="G52" s="88">
        <f t="shared" si="10"/>
        <v>73.707999999999998</v>
      </c>
      <c r="H52" s="88">
        <f t="shared" si="10"/>
        <v>41.245999999999995</v>
      </c>
      <c r="I52" s="88">
        <f t="shared" si="10"/>
        <v>142.13600000000002</v>
      </c>
      <c r="J52" s="88">
        <f t="shared" si="10"/>
        <v>44.226999999999997</v>
      </c>
      <c r="K52" s="88">
        <f t="shared" si="10"/>
        <v>59.981999999999999</v>
      </c>
      <c r="L52" s="88">
        <f t="shared" si="10"/>
        <v>88.802000000000007</v>
      </c>
      <c r="M52" s="88">
        <f t="shared" si="10"/>
        <v>121.27799999999999</v>
      </c>
      <c r="N52" s="88">
        <f t="shared" si="10"/>
        <v>154.958</v>
      </c>
      <c r="O52" s="88">
        <f t="shared" si="10"/>
        <v>82.897000000000006</v>
      </c>
      <c r="P52" s="88">
        <f t="shared" si="10"/>
        <v>72.180000000000007</v>
      </c>
      <c r="Q52" s="88">
        <f t="shared" si="10"/>
        <v>300.274</v>
      </c>
      <c r="R52" s="88">
        <f t="shared" si="10"/>
        <v>250.10000000000002</v>
      </c>
      <c r="S52" s="88">
        <f t="shared" si="10"/>
        <v>109.63499999999999</v>
      </c>
      <c r="T52" s="88">
        <f t="shared" si="10"/>
        <v>66.736999999999995</v>
      </c>
      <c r="U52" s="88">
        <f t="shared" si="10"/>
        <v>70.609000000000009</v>
      </c>
      <c r="V52" s="88">
        <f t="shared" si="10"/>
        <v>60.534000000000006</v>
      </c>
      <c r="W52" s="88">
        <f t="shared" si="10"/>
        <v>294.87700000000001</v>
      </c>
      <c r="X52" s="88">
        <f t="shared" si="10"/>
        <v>202.8</v>
      </c>
      <c r="Y52" s="88">
        <f t="shared" si="10"/>
        <v>116.875</v>
      </c>
      <c r="Z52" s="89" t="str">
        <f t="shared" si="10"/>
        <v/>
      </c>
      <c r="AA52" s="104">
        <f>SUM(B52:Z52)</f>
        <v>2936.2550000000006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107.402</v>
      </c>
      <c r="C4" s="18">
        <v>71.59</v>
      </c>
      <c r="D4" s="18">
        <v>164.21299999999999</v>
      </c>
      <c r="E4" s="18">
        <v>95.896000000000001</v>
      </c>
      <c r="F4" s="18">
        <v>143.27799999999999</v>
      </c>
      <c r="G4" s="18">
        <v>73.753</v>
      </c>
      <c r="H4" s="18">
        <v>41.275999999999996</v>
      </c>
      <c r="I4" s="18">
        <v>142.13</v>
      </c>
      <c r="J4" s="18">
        <v>44.202000000000005</v>
      </c>
      <c r="K4" s="18">
        <v>59.981999999999999</v>
      </c>
      <c r="L4" s="18">
        <v>88.801999999999992</v>
      </c>
      <c r="M4" s="18">
        <v>121.27499999999999</v>
      </c>
      <c r="N4" s="18">
        <v>154.99299999999999</v>
      </c>
      <c r="O4" s="18">
        <v>82.878</v>
      </c>
      <c r="P4" s="18">
        <v>72.179000000000002</v>
      </c>
      <c r="Q4" s="18">
        <v>300.31</v>
      </c>
      <c r="R4" s="18">
        <v>250.04999999999998</v>
      </c>
      <c r="S4" s="18">
        <v>109.675</v>
      </c>
      <c r="T4" s="18">
        <v>66.7</v>
      </c>
      <c r="U4" s="18">
        <v>70.587999999999994</v>
      </c>
      <c r="V4" s="18">
        <v>60.510000000000005</v>
      </c>
      <c r="W4" s="18">
        <v>294.93400000000003</v>
      </c>
      <c r="X4" s="18">
        <v>202.75800000000001</v>
      </c>
      <c r="Y4" s="18">
        <v>116.85399999999998</v>
      </c>
      <c r="Z4" s="19"/>
      <c r="AA4" s="20">
        <f>SUM(B4:Z4)</f>
        <v>2936.2280000000001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124.45</v>
      </c>
      <c r="C7" s="28">
        <v>117.87</v>
      </c>
      <c r="D7" s="28">
        <v>102.63</v>
      </c>
      <c r="E7" s="28">
        <v>112.62</v>
      </c>
      <c r="F7" s="28">
        <v>108.69</v>
      </c>
      <c r="G7" s="28">
        <v>109.04</v>
      </c>
      <c r="H7" s="28">
        <v>116.25</v>
      </c>
      <c r="I7" s="28">
        <v>117.9</v>
      </c>
      <c r="J7" s="28">
        <v>104.18</v>
      </c>
      <c r="K7" s="28">
        <v>87.34</v>
      </c>
      <c r="L7" s="28">
        <v>81.73</v>
      </c>
      <c r="M7" s="28">
        <v>70.05</v>
      </c>
      <c r="N7" s="28">
        <v>52.45</v>
      </c>
      <c r="O7" s="28">
        <v>65.91</v>
      </c>
      <c r="P7" s="28">
        <v>74.959999999999994</v>
      </c>
      <c r="Q7" s="28">
        <v>108</v>
      </c>
      <c r="R7" s="28">
        <v>114.11</v>
      </c>
      <c r="S7" s="28">
        <v>119.45</v>
      </c>
      <c r="T7" s="28">
        <v>156.18</v>
      </c>
      <c r="U7" s="28">
        <v>163.49</v>
      </c>
      <c r="V7" s="28">
        <v>173.95</v>
      </c>
      <c r="W7" s="28">
        <v>141.04</v>
      </c>
      <c r="X7" s="28">
        <v>129.72999999999999</v>
      </c>
      <c r="Y7" s="28">
        <v>120.6</v>
      </c>
      <c r="Z7" s="29"/>
      <c r="AA7" s="30">
        <f>IF(SUM(B7:Z7)&lt;&gt;0,AVERAGEIF(B7:Z7,"&lt;&gt;"""),"")</f>
        <v>111.35916666666667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26.401999999999997</v>
      </c>
      <c r="C14" s="57">
        <v>22.382999999999999</v>
      </c>
      <c r="D14" s="57">
        <v>41.400999999999996</v>
      </c>
      <c r="E14" s="57">
        <v>45.095999999999997</v>
      </c>
      <c r="F14" s="57">
        <v>45.731000000000009</v>
      </c>
      <c r="G14" s="57">
        <v>72.653000000000006</v>
      </c>
      <c r="H14" s="57">
        <v>17.475999999999999</v>
      </c>
      <c r="I14" s="57">
        <v>30.984999999999999</v>
      </c>
      <c r="J14" s="57">
        <v>14.46</v>
      </c>
      <c r="K14" s="57">
        <v>59.981999999999999</v>
      </c>
      <c r="L14" s="57">
        <v>14.102</v>
      </c>
      <c r="M14" s="57">
        <v>1.002</v>
      </c>
      <c r="N14" s="57">
        <v>35.993000000000002</v>
      </c>
      <c r="O14" s="57">
        <v>34.177999999999997</v>
      </c>
      <c r="P14" s="57">
        <v>24.428000000000001</v>
      </c>
      <c r="Q14" s="57">
        <v>0.246</v>
      </c>
      <c r="R14" s="57">
        <v>2.1000000000000001E-2</v>
      </c>
      <c r="S14" s="57">
        <v>0.159</v>
      </c>
      <c r="T14" s="57"/>
      <c r="U14" s="57">
        <v>6.0779999999999994</v>
      </c>
      <c r="V14" s="57">
        <v>10.305</v>
      </c>
      <c r="W14" s="57">
        <v>14.071999999999999</v>
      </c>
      <c r="X14" s="57">
        <v>14.827</v>
      </c>
      <c r="Y14" s="57">
        <v>0.35599999999999998</v>
      </c>
      <c r="Z14" s="58"/>
      <c r="AA14" s="59">
        <f t="shared" si="0"/>
        <v>532.3359999999999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26.401999999999997</v>
      </c>
      <c r="C16" s="62">
        <f t="shared" ref="C16:Z16" si="1">IF(LEN(C$2)&gt;0,SUM(C10:C15),"")</f>
        <v>22.382999999999999</v>
      </c>
      <c r="D16" s="62">
        <f t="shared" si="1"/>
        <v>41.400999999999996</v>
      </c>
      <c r="E16" s="62">
        <f t="shared" si="1"/>
        <v>45.095999999999997</v>
      </c>
      <c r="F16" s="62">
        <f t="shared" si="1"/>
        <v>45.731000000000009</v>
      </c>
      <c r="G16" s="62">
        <f t="shared" si="1"/>
        <v>72.653000000000006</v>
      </c>
      <c r="H16" s="62">
        <f t="shared" si="1"/>
        <v>17.475999999999999</v>
      </c>
      <c r="I16" s="62">
        <f t="shared" si="1"/>
        <v>30.984999999999999</v>
      </c>
      <c r="J16" s="62">
        <f t="shared" si="1"/>
        <v>14.46</v>
      </c>
      <c r="K16" s="62">
        <f t="shared" si="1"/>
        <v>59.981999999999999</v>
      </c>
      <c r="L16" s="62">
        <f t="shared" si="1"/>
        <v>14.102</v>
      </c>
      <c r="M16" s="62">
        <f t="shared" si="1"/>
        <v>1.002</v>
      </c>
      <c r="N16" s="62">
        <f t="shared" si="1"/>
        <v>35.993000000000002</v>
      </c>
      <c r="O16" s="62">
        <f t="shared" si="1"/>
        <v>34.177999999999997</v>
      </c>
      <c r="P16" s="62">
        <f t="shared" si="1"/>
        <v>24.428000000000001</v>
      </c>
      <c r="Q16" s="62">
        <f t="shared" si="1"/>
        <v>0.246</v>
      </c>
      <c r="R16" s="62">
        <f t="shared" si="1"/>
        <v>2.1000000000000001E-2</v>
      </c>
      <c r="S16" s="62">
        <f t="shared" si="1"/>
        <v>0.159</v>
      </c>
      <c r="T16" s="62">
        <f t="shared" si="1"/>
        <v>0</v>
      </c>
      <c r="U16" s="62">
        <f t="shared" si="1"/>
        <v>6.0779999999999994</v>
      </c>
      <c r="V16" s="62">
        <f t="shared" si="1"/>
        <v>10.305</v>
      </c>
      <c r="W16" s="62">
        <f t="shared" si="1"/>
        <v>14.071999999999999</v>
      </c>
      <c r="X16" s="62">
        <f t="shared" si="1"/>
        <v>14.827</v>
      </c>
      <c r="Y16" s="62">
        <f t="shared" si="1"/>
        <v>0.35599999999999998</v>
      </c>
      <c r="Z16" s="63" t="str">
        <f t="shared" si="1"/>
        <v/>
      </c>
      <c r="AA16" s="64">
        <f>SUM(AA10:AA15)</f>
        <v>532.3359999999999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</v>
      </c>
      <c r="C20" s="77">
        <v>1</v>
      </c>
      <c r="D20" s="77">
        <v>11</v>
      </c>
      <c r="E20" s="77">
        <v>1</v>
      </c>
      <c r="F20" s="77">
        <v>1</v>
      </c>
      <c r="G20" s="77">
        <v>1</v>
      </c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1</v>
      </c>
      <c r="S20" s="77">
        <v>1</v>
      </c>
      <c r="T20" s="77"/>
      <c r="U20" s="77">
        <v>3</v>
      </c>
      <c r="V20" s="77">
        <v>2.85</v>
      </c>
      <c r="W20" s="77">
        <v>2.75</v>
      </c>
      <c r="X20" s="77">
        <v>2.65</v>
      </c>
      <c r="Y20" s="77">
        <v>1</v>
      </c>
      <c r="Z20" s="78"/>
      <c r="AA20" s="79">
        <f t="shared" si="2"/>
        <v>30.25</v>
      </c>
    </row>
    <row r="21" spans="1:27" ht="24.95" customHeight="1" x14ac:dyDescent="0.2">
      <c r="A21" s="75" t="s">
        <v>16</v>
      </c>
      <c r="B21" s="80"/>
      <c r="C21" s="81">
        <v>10.007</v>
      </c>
      <c r="D21" s="81">
        <v>9.4120000000000008</v>
      </c>
      <c r="E21" s="81"/>
      <c r="F21" s="81">
        <v>2.7469999999999999</v>
      </c>
      <c r="G21" s="81"/>
      <c r="H21" s="81"/>
      <c r="I21" s="81">
        <v>1.845</v>
      </c>
      <c r="J21" s="81">
        <v>7.5419999999999998</v>
      </c>
      <c r="K21" s="81"/>
      <c r="L21" s="81"/>
      <c r="M21" s="81">
        <v>8.9730000000000008</v>
      </c>
      <c r="N21" s="81"/>
      <c r="O21" s="81"/>
      <c r="P21" s="81">
        <v>47.750999999999998</v>
      </c>
      <c r="Q21" s="81">
        <v>27.963999999999999</v>
      </c>
      <c r="R21" s="81">
        <v>56.029000000000003</v>
      </c>
      <c r="S21" s="81">
        <v>4.4160000000000004</v>
      </c>
      <c r="T21" s="81"/>
      <c r="U21" s="81">
        <v>3.91</v>
      </c>
      <c r="V21" s="81">
        <v>8.6549999999999994</v>
      </c>
      <c r="W21" s="81">
        <v>24.312000000000001</v>
      </c>
      <c r="X21" s="81">
        <v>55.881</v>
      </c>
      <c r="Y21" s="81">
        <v>3.198</v>
      </c>
      <c r="Z21" s="78"/>
      <c r="AA21" s="79">
        <f t="shared" si="2"/>
        <v>272.64199999999994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</v>
      </c>
      <c r="C26" s="88">
        <f t="shared" ref="C26:Z26" si="3">IF(LEN(C$2)&gt;0,SUM(C19:C25),"")</f>
        <v>11.007</v>
      </c>
      <c r="D26" s="88">
        <f t="shared" si="3"/>
        <v>20.411999999999999</v>
      </c>
      <c r="E26" s="88">
        <f t="shared" si="3"/>
        <v>1</v>
      </c>
      <c r="F26" s="88">
        <f t="shared" si="3"/>
        <v>3.7469999999999999</v>
      </c>
      <c r="G26" s="88">
        <f t="shared" si="3"/>
        <v>1</v>
      </c>
      <c r="H26" s="88">
        <f t="shared" si="3"/>
        <v>0</v>
      </c>
      <c r="I26" s="88">
        <f t="shared" si="3"/>
        <v>1.845</v>
      </c>
      <c r="J26" s="88">
        <f t="shared" si="3"/>
        <v>7.5419999999999998</v>
      </c>
      <c r="K26" s="88">
        <f t="shared" si="3"/>
        <v>0</v>
      </c>
      <c r="L26" s="88">
        <f t="shared" si="3"/>
        <v>0</v>
      </c>
      <c r="M26" s="88">
        <f t="shared" si="3"/>
        <v>8.9730000000000008</v>
      </c>
      <c r="N26" s="88">
        <f t="shared" si="3"/>
        <v>0</v>
      </c>
      <c r="O26" s="88">
        <f t="shared" si="3"/>
        <v>0</v>
      </c>
      <c r="P26" s="88">
        <f t="shared" si="3"/>
        <v>47.750999999999998</v>
      </c>
      <c r="Q26" s="88">
        <f t="shared" si="3"/>
        <v>27.963999999999999</v>
      </c>
      <c r="R26" s="88">
        <f t="shared" si="3"/>
        <v>57.029000000000003</v>
      </c>
      <c r="S26" s="88">
        <f t="shared" si="3"/>
        <v>5.4160000000000004</v>
      </c>
      <c r="T26" s="88">
        <f t="shared" si="3"/>
        <v>0</v>
      </c>
      <c r="U26" s="88">
        <f t="shared" si="3"/>
        <v>6.91</v>
      </c>
      <c r="V26" s="88">
        <f t="shared" si="3"/>
        <v>11.504999999999999</v>
      </c>
      <c r="W26" s="88">
        <f t="shared" si="3"/>
        <v>27.062000000000001</v>
      </c>
      <c r="X26" s="88">
        <f t="shared" si="3"/>
        <v>58.530999999999999</v>
      </c>
      <c r="Y26" s="88">
        <f t="shared" si="3"/>
        <v>4.1980000000000004</v>
      </c>
      <c r="Z26" s="89" t="str">
        <f t="shared" si="3"/>
        <v/>
      </c>
      <c r="AA26" s="90">
        <f>SUM(AA19:AA25)</f>
        <v>302.89199999999994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27.402000000000001</v>
      </c>
      <c r="C30" s="77">
        <v>33.39</v>
      </c>
      <c r="D30" s="77">
        <v>61.813000000000002</v>
      </c>
      <c r="E30" s="77">
        <v>46.095999999999997</v>
      </c>
      <c r="F30" s="77">
        <v>49.478000000000002</v>
      </c>
      <c r="G30" s="77">
        <v>73.653000000000006</v>
      </c>
      <c r="H30" s="77">
        <v>17.475999999999999</v>
      </c>
      <c r="I30" s="77">
        <v>32.83</v>
      </c>
      <c r="J30" s="77">
        <v>22.001999999999999</v>
      </c>
      <c r="K30" s="77">
        <v>59.981999999999999</v>
      </c>
      <c r="L30" s="77">
        <v>14.102</v>
      </c>
      <c r="M30" s="77">
        <v>9.9749999999999996</v>
      </c>
      <c r="N30" s="77">
        <v>35.993000000000002</v>
      </c>
      <c r="O30" s="77">
        <v>34.177999999999997</v>
      </c>
      <c r="P30" s="77">
        <v>72.179000000000002</v>
      </c>
      <c r="Q30" s="77">
        <v>28.21</v>
      </c>
      <c r="R30" s="77">
        <v>57.05</v>
      </c>
      <c r="S30" s="77">
        <v>5.5750000000000002</v>
      </c>
      <c r="T30" s="77"/>
      <c r="U30" s="77">
        <v>12.988</v>
      </c>
      <c r="V30" s="77">
        <v>21.81</v>
      </c>
      <c r="W30" s="77">
        <v>41.134</v>
      </c>
      <c r="X30" s="77">
        <v>73.358000000000004</v>
      </c>
      <c r="Y30" s="77">
        <v>4.5540000000000003</v>
      </c>
      <c r="Z30" s="78"/>
      <c r="AA30" s="79">
        <f>SUM(B30:Z30)</f>
        <v>835.22799999999972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27.402000000000001</v>
      </c>
      <c r="C32" s="62">
        <f t="shared" ref="C32:Z32" si="4">IF(LEN(C$2)&gt;0,SUM(C29:C31),"")</f>
        <v>33.39</v>
      </c>
      <c r="D32" s="62">
        <f t="shared" si="4"/>
        <v>61.813000000000002</v>
      </c>
      <c r="E32" s="62">
        <f t="shared" si="4"/>
        <v>46.095999999999997</v>
      </c>
      <c r="F32" s="62">
        <f t="shared" si="4"/>
        <v>49.478000000000002</v>
      </c>
      <c r="G32" s="62">
        <f t="shared" si="4"/>
        <v>73.653000000000006</v>
      </c>
      <c r="H32" s="62">
        <f t="shared" si="4"/>
        <v>17.475999999999999</v>
      </c>
      <c r="I32" s="62">
        <f t="shared" si="4"/>
        <v>32.83</v>
      </c>
      <c r="J32" s="62">
        <f t="shared" si="4"/>
        <v>22.001999999999999</v>
      </c>
      <c r="K32" s="62">
        <f t="shared" si="4"/>
        <v>59.981999999999999</v>
      </c>
      <c r="L32" s="62">
        <f t="shared" si="4"/>
        <v>14.102</v>
      </c>
      <c r="M32" s="62">
        <f t="shared" si="4"/>
        <v>9.9749999999999996</v>
      </c>
      <c r="N32" s="62">
        <f t="shared" si="4"/>
        <v>35.993000000000002</v>
      </c>
      <c r="O32" s="62">
        <f t="shared" si="4"/>
        <v>34.177999999999997</v>
      </c>
      <c r="P32" s="62">
        <f t="shared" si="4"/>
        <v>72.179000000000002</v>
      </c>
      <c r="Q32" s="62">
        <f t="shared" si="4"/>
        <v>28.21</v>
      </c>
      <c r="R32" s="62">
        <f t="shared" si="4"/>
        <v>57.05</v>
      </c>
      <c r="S32" s="62">
        <f t="shared" si="4"/>
        <v>5.5750000000000002</v>
      </c>
      <c r="T32" s="62">
        <f t="shared" si="4"/>
        <v>0</v>
      </c>
      <c r="U32" s="62">
        <f t="shared" si="4"/>
        <v>12.988</v>
      </c>
      <c r="V32" s="62">
        <f t="shared" si="4"/>
        <v>21.81</v>
      </c>
      <c r="W32" s="62">
        <f t="shared" si="4"/>
        <v>41.134</v>
      </c>
      <c r="X32" s="62">
        <f t="shared" si="4"/>
        <v>73.358000000000004</v>
      </c>
      <c r="Y32" s="62">
        <f t="shared" si="4"/>
        <v>4.5540000000000003</v>
      </c>
      <c r="Z32" s="63" t="str">
        <f t="shared" si="4"/>
        <v/>
      </c>
      <c r="AA32" s="64">
        <f>SUM(AA29:AA31)</f>
        <v>835.22799999999972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51.1</v>
      </c>
      <c r="C37" s="99">
        <v>38.200000000000003</v>
      </c>
      <c r="D37" s="99">
        <v>102.4</v>
      </c>
      <c r="E37" s="99"/>
      <c r="F37" s="99"/>
      <c r="G37" s="99"/>
      <c r="H37" s="99">
        <v>12.9</v>
      </c>
      <c r="I37" s="99"/>
      <c r="J37" s="99">
        <v>22.2</v>
      </c>
      <c r="K37" s="99"/>
      <c r="L37" s="99">
        <v>74.7</v>
      </c>
      <c r="M37" s="99">
        <v>111.3</v>
      </c>
      <c r="N37" s="99">
        <v>119</v>
      </c>
      <c r="O37" s="99">
        <v>48.7</v>
      </c>
      <c r="P37" s="99"/>
      <c r="Q37" s="99"/>
      <c r="R37" s="99"/>
      <c r="S37" s="99">
        <v>104.1</v>
      </c>
      <c r="T37" s="99">
        <v>66.7</v>
      </c>
      <c r="U37" s="99">
        <v>57.6</v>
      </c>
      <c r="V37" s="99">
        <v>38.700000000000003</v>
      </c>
      <c r="W37" s="99">
        <v>253.8</v>
      </c>
      <c r="X37" s="99">
        <v>129.4</v>
      </c>
      <c r="Y37" s="99"/>
      <c r="Z37" s="100"/>
      <c r="AA37" s="79">
        <f t="shared" si="5"/>
        <v>1230.8000000000002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28.9</v>
      </c>
      <c r="C39" s="99"/>
      <c r="D39" s="99"/>
      <c r="E39" s="99">
        <v>49.8</v>
      </c>
      <c r="F39" s="99">
        <v>93.8</v>
      </c>
      <c r="G39" s="99">
        <v>0.1</v>
      </c>
      <c r="H39" s="99">
        <v>10.9</v>
      </c>
      <c r="I39" s="99">
        <v>109.3</v>
      </c>
      <c r="J39" s="99"/>
      <c r="K39" s="99"/>
      <c r="L39" s="99"/>
      <c r="M39" s="99"/>
      <c r="N39" s="99"/>
      <c r="O39" s="99"/>
      <c r="P39" s="99"/>
      <c r="Q39" s="99">
        <v>272.10000000000002</v>
      </c>
      <c r="R39" s="99">
        <v>193</v>
      </c>
      <c r="S39" s="99"/>
      <c r="T39" s="99"/>
      <c r="U39" s="99"/>
      <c r="V39" s="99"/>
      <c r="W39" s="99"/>
      <c r="X39" s="99"/>
      <c r="Y39" s="99">
        <v>112.3</v>
      </c>
      <c r="Z39" s="100"/>
      <c r="AA39" s="79">
        <f t="shared" si="5"/>
        <v>870.2</v>
      </c>
    </row>
    <row r="40" spans="1:27" ht="30" customHeight="1" thickBot="1" x14ac:dyDescent="0.25">
      <c r="A40" s="86" t="s">
        <v>46</v>
      </c>
      <c r="B40" s="87">
        <f>IF(LEN(B$2)&gt;0,SUM(B35:B39),"")</f>
        <v>80</v>
      </c>
      <c r="C40" s="88">
        <f t="shared" ref="C40:Z40" si="6">IF(LEN(C$2)&gt;0,SUM(C35:C39),"")</f>
        <v>38.200000000000003</v>
      </c>
      <c r="D40" s="88">
        <f t="shared" si="6"/>
        <v>102.4</v>
      </c>
      <c r="E40" s="88">
        <f t="shared" si="6"/>
        <v>49.8</v>
      </c>
      <c r="F40" s="88">
        <f t="shared" si="6"/>
        <v>93.8</v>
      </c>
      <c r="G40" s="88">
        <f t="shared" si="6"/>
        <v>0.1</v>
      </c>
      <c r="H40" s="88">
        <f t="shared" si="6"/>
        <v>23.8</v>
      </c>
      <c r="I40" s="88">
        <f t="shared" si="6"/>
        <v>109.3</v>
      </c>
      <c r="J40" s="88">
        <f t="shared" si="6"/>
        <v>22.2</v>
      </c>
      <c r="K40" s="88">
        <f t="shared" si="6"/>
        <v>0</v>
      </c>
      <c r="L40" s="88">
        <f t="shared" si="6"/>
        <v>74.7</v>
      </c>
      <c r="M40" s="88">
        <f t="shared" si="6"/>
        <v>111.3</v>
      </c>
      <c r="N40" s="88">
        <f t="shared" si="6"/>
        <v>119</v>
      </c>
      <c r="O40" s="88">
        <f t="shared" si="6"/>
        <v>48.7</v>
      </c>
      <c r="P40" s="88">
        <f t="shared" si="6"/>
        <v>0</v>
      </c>
      <c r="Q40" s="88">
        <f t="shared" si="6"/>
        <v>272.10000000000002</v>
      </c>
      <c r="R40" s="88">
        <f t="shared" si="6"/>
        <v>193</v>
      </c>
      <c r="S40" s="88">
        <f t="shared" si="6"/>
        <v>104.1</v>
      </c>
      <c r="T40" s="88">
        <f t="shared" si="6"/>
        <v>66.7</v>
      </c>
      <c r="U40" s="88">
        <f t="shared" si="6"/>
        <v>57.6</v>
      </c>
      <c r="V40" s="88">
        <f t="shared" si="6"/>
        <v>38.700000000000003</v>
      </c>
      <c r="W40" s="88">
        <f t="shared" si="6"/>
        <v>253.8</v>
      </c>
      <c r="X40" s="88">
        <f t="shared" si="6"/>
        <v>129.4</v>
      </c>
      <c r="Y40" s="88">
        <f t="shared" si="6"/>
        <v>112.3</v>
      </c>
      <c r="Z40" s="89" t="str">
        <f t="shared" si="6"/>
        <v/>
      </c>
      <c r="AA40" s="90">
        <f t="shared" si="5"/>
        <v>2101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51.1</v>
      </c>
      <c r="C45" s="99">
        <v>38.200000000000003</v>
      </c>
      <c r="D45" s="99">
        <v>102.4</v>
      </c>
      <c r="E45" s="99"/>
      <c r="F45" s="99"/>
      <c r="G45" s="99"/>
      <c r="H45" s="99">
        <v>12.9</v>
      </c>
      <c r="I45" s="99"/>
      <c r="J45" s="99">
        <v>22.2</v>
      </c>
      <c r="K45" s="99"/>
      <c r="L45" s="99">
        <v>74.7</v>
      </c>
      <c r="M45" s="99">
        <v>111.3</v>
      </c>
      <c r="N45" s="99">
        <v>119</v>
      </c>
      <c r="O45" s="99">
        <v>48.7</v>
      </c>
      <c r="P45" s="99"/>
      <c r="Q45" s="99"/>
      <c r="R45" s="99"/>
      <c r="S45" s="99">
        <v>104.1</v>
      </c>
      <c r="T45" s="99">
        <v>66.7</v>
      </c>
      <c r="U45" s="99">
        <v>57.6</v>
      </c>
      <c r="V45" s="99">
        <v>38.700000000000003</v>
      </c>
      <c r="W45" s="99">
        <v>253.8</v>
      </c>
      <c r="X45" s="99">
        <v>129.4</v>
      </c>
      <c r="Y45" s="99"/>
      <c r="Z45" s="100"/>
      <c r="AA45" s="79">
        <f t="shared" si="7"/>
        <v>1230.8000000000002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28.9</v>
      </c>
      <c r="C47" s="99"/>
      <c r="D47" s="99"/>
      <c r="E47" s="99">
        <v>49.8</v>
      </c>
      <c r="F47" s="99">
        <v>93.8</v>
      </c>
      <c r="G47" s="99">
        <v>0.1</v>
      </c>
      <c r="H47" s="99">
        <v>10.9</v>
      </c>
      <c r="I47" s="99">
        <v>109.3</v>
      </c>
      <c r="J47" s="99"/>
      <c r="K47" s="99"/>
      <c r="L47" s="99"/>
      <c r="M47" s="99"/>
      <c r="N47" s="99"/>
      <c r="O47" s="99"/>
      <c r="P47" s="99"/>
      <c r="Q47" s="99">
        <v>272.10000000000002</v>
      </c>
      <c r="R47" s="99">
        <v>193</v>
      </c>
      <c r="S47" s="99"/>
      <c r="T47" s="99"/>
      <c r="U47" s="99"/>
      <c r="V47" s="99"/>
      <c r="W47" s="99"/>
      <c r="X47" s="99"/>
      <c r="Y47" s="99">
        <v>112.3</v>
      </c>
      <c r="Z47" s="100"/>
      <c r="AA47" s="79">
        <f t="shared" si="7"/>
        <v>870.2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80</v>
      </c>
      <c r="C49" s="88">
        <f t="shared" ref="C49:Z49" si="8">IF(LEN(C$2)&gt;0,SUM(C43:C48),"")</f>
        <v>38.200000000000003</v>
      </c>
      <c r="D49" s="88">
        <f t="shared" si="8"/>
        <v>102.4</v>
      </c>
      <c r="E49" s="88">
        <f t="shared" si="8"/>
        <v>49.8</v>
      </c>
      <c r="F49" s="88">
        <f t="shared" si="8"/>
        <v>93.8</v>
      </c>
      <c r="G49" s="88">
        <f t="shared" si="8"/>
        <v>0.1</v>
      </c>
      <c r="H49" s="88">
        <f t="shared" si="8"/>
        <v>23.8</v>
      </c>
      <c r="I49" s="88">
        <f t="shared" si="8"/>
        <v>109.3</v>
      </c>
      <c r="J49" s="88">
        <f t="shared" si="8"/>
        <v>22.2</v>
      </c>
      <c r="K49" s="88">
        <f t="shared" si="8"/>
        <v>0</v>
      </c>
      <c r="L49" s="88">
        <f t="shared" si="8"/>
        <v>74.7</v>
      </c>
      <c r="M49" s="88">
        <f t="shared" si="8"/>
        <v>111.3</v>
      </c>
      <c r="N49" s="88">
        <f t="shared" si="8"/>
        <v>119</v>
      </c>
      <c r="O49" s="88">
        <f t="shared" si="8"/>
        <v>48.7</v>
      </c>
      <c r="P49" s="88">
        <f t="shared" si="8"/>
        <v>0</v>
      </c>
      <c r="Q49" s="88">
        <f t="shared" si="8"/>
        <v>272.10000000000002</v>
      </c>
      <c r="R49" s="88">
        <f t="shared" si="8"/>
        <v>193</v>
      </c>
      <c r="S49" s="88">
        <f t="shared" si="8"/>
        <v>104.1</v>
      </c>
      <c r="T49" s="88">
        <f t="shared" si="8"/>
        <v>66.7</v>
      </c>
      <c r="U49" s="88">
        <f t="shared" si="8"/>
        <v>57.6</v>
      </c>
      <c r="V49" s="88">
        <f t="shared" si="8"/>
        <v>38.700000000000003</v>
      </c>
      <c r="W49" s="88">
        <f t="shared" si="8"/>
        <v>253.8</v>
      </c>
      <c r="X49" s="88">
        <f t="shared" si="8"/>
        <v>129.4</v>
      </c>
      <c r="Y49" s="88">
        <f t="shared" si="8"/>
        <v>112.3</v>
      </c>
      <c r="Z49" s="89" t="str">
        <f t="shared" si="8"/>
        <v/>
      </c>
      <c r="AA49" s="90">
        <f t="shared" si="7"/>
        <v>2101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107.402</v>
      </c>
      <c r="C52" s="88">
        <f t="shared" ref="C52:Z52" si="10">IF(LEN(C$2)&gt;0,SUM(C10:C15)+C26+C40,"")</f>
        <v>71.59</v>
      </c>
      <c r="D52" s="88">
        <f t="shared" si="10"/>
        <v>164.21299999999999</v>
      </c>
      <c r="E52" s="88">
        <f t="shared" si="10"/>
        <v>95.895999999999987</v>
      </c>
      <c r="F52" s="88">
        <f t="shared" si="10"/>
        <v>143.27800000000002</v>
      </c>
      <c r="G52" s="88">
        <f t="shared" si="10"/>
        <v>73.753</v>
      </c>
      <c r="H52" s="88">
        <f t="shared" si="10"/>
        <v>41.275999999999996</v>
      </c>
      <c r="I52" s="88">
        <f t="shared" si="10"/>
        <v>142.13</v>
      </c>
      <c r="J52" s="88">
        <f t="shared" si="10"/>
        <v>44.201999999999998</v>
      </c>
      <c r="K52" s="88">
        <f t="shared" si="10"/>
        <v>59.981999999999999</v>
      </c>
      <c r="L52" s="88">
        <f t="shared" si="10"/>
        <v>88.802000000000007</v>
      </c>
      <c r="M52" s="88">
        <f t="shared" si="10"/>
        <v>121.27500000000001</v>
      </c>
      <c r="N52" s="88">
        <f t="shared" si="10"/>
        <v>154.99299999999999</v>
      </c>
      <c r="O52" s="88">
        <f t="shared" si="10"/>
        <v>82.878</v>
      </c>
      <c r="P52" s="88">
        <f t="shared" si="10"/>
        <v>72.179000000000002</v>
      </c>
      <c r="Q52" s="88">
        <f t="shared" si="10"/>
        <v>300.31</v>
      </c>
      <c r="R52" s="88">
        <f t="shared" si="10"/>
        <v>250.05</v>
      </c>
      <c r="S52" s="88">
        <f t="shared" si="10"/>
        <v>109.675</v>
      </c>
      <c r="T52" s="88">
        <f t="shared" si="10"/>
        <v>66.7</v>
      </c>
      <c r="U52" s="88">
        <f t="shared" si="10"/>
        <v>70.587999999999994</v>
      </c>
      <c r="V52" s="88">
        <f t="shared" si="10"/>
        <v>60.510000000000005</v>
      </c>
      <c r="W52" s="88">
        <f t="shared" si="10"/>
        <v>294.93400000000003</v>
      </c>
      <c r="X52" s="88">
        <f t="shared" si="10"/>
        <v>202.75800000000001</v>
      </c>
      <c r="Y52" s="88">
        <f t="shared" si="10"/>
        <v>116.854</v>
      </c>
      <c r="Z52" s="89" t="str">
        <f t="shared" si="10"/>
        <v/>
      </c>
      <c r="AA52" s="104">
        <f>SUM(B52:Z52)</f>
        <v>2936.2280000000001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80</v>
      </c>
      <c r="C4" s="18">
        <v>38.200000000000003</v>
      </c>
      <c r="D4" s="18">
        <v>102.4</v>
      </c>
      <c r="E4" s="18">
        <v>-23.600000000000009</v>
      </c>
      <c r="F4" s="18">
        <v>-22.100000000000009</v>
      </c>
      <c r="G4" s="18">
        <v>-55.6</v>
      </c>
      <c r="H4" s="18">
        <v>23.8</v>
      </c>
      <c r="I4" s="18">
        <v>41.599999999999994</v>
      </c>
      <c r="J4" s="18">
        <v>22.2</v>
      </c>
      <c r="K4" s="18"/>
      <c r="L4" s="18">
        <v>74.7</v>
      </c>
      <c r="M4" s="18">
        <v>111.3</v>
      </c>
      <c r="N4" s="18">
        <v>119</v>
      </c>
      <c r="O4" s="18">
        <v>48.7</v>
      </c>
      <c r="P4" s="18">
        <v>-20.6</v>
      </c>
      <c r="Q4" s="18">
        <v>88.300000000000011</v>
      </c>
      <c r="R4" s="18">
        <v>25.599999999999994</v>
      </c>
      <c r="S4" s="18">
        <v>104.1</v>
      </c>
      <c r="T4" s="18">
        <v>66.7</v>
      </c>
      <c r="U4" s="18">
        <v>57.6</v>
      </c>
      <c r="V4" s="18">
        <v>38.700000000000003</v>
      </c>
      <c r="W4" s="18">
        <v>57</v>
      </c>
      <c r="X4" s="18">
        <v>22.600000000000009</v>
      </c>
      <c r="Y4" s="18">
        <v>108</v>
      </c>
      <c r="Z4" s="19"/>
      <c r="AA4" s="111">
        <f>SUM(B4:Z4)</f>
        <v>1108.6000000000001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124.45</v>
      </c>
      <c r="C7" s="117">
        <v>117.87</v>
      </c>
      <c r="D7" s="117">
        <v>102.63</v>
      </c>
      <c r="E7" s="117">
        <v>112.62</v>
      </c>
      <c r="F7" s="117">
        <v>108.69</v>
      </c>
      <c r="G7" s="117">
        <v>109.04</v>
      </c>
      <c r="H7" s="117">
        <v>116.25</v>
      </c>
      <c r="I7" s="117">
        <v>117.9</v>
      </c>
      <c r="J7" s="117">
        <v>104.18</v>
      </c>
      <c r="K7" s="117">
        <v>87.34</v>
      </c>
      <c r="L7" s="117">
        <v>81.73</v>
      </c>
      <c r="M7" s="117">
        <v>70.05</v>
      </c>
      <c r="N7" s="117">
        <v>52.45</v>
      </c>
      <c r="O7" s="117">
        <v>65.91</v>
      </c>
      <c r="P7" s="117">
        <v>74.959999999999994</v>
      </c>
      <c r="Q7" s="117">
        <v>108</v>
      </c>
      <c r="R7" s="117">
        <v>114.11</v>
      </c>
      <c r="S7" s="117">
        <v>119.45</v>
      </c>
      <c r="T7" s="117">
        <v>156.18</v>
      </c>
      <c r="U7" s="117">
        <v>163.49</v>
      </c>
      <c r="V7" s="117">
        <v>173.95</v>
      </c>
      <c r="W7" s="117">
        <v>141.04</v>
      </c>
      <c r="X7" s="117">
        <v>129.72999999999999</v>
      </c>
      <c r="Y7" s="117">
        <v>120.6</v>
      </c>
      <c r="Z7" s="118"/>
      <c r="AA7" s="119">
        <f>IF(SUM(B7:Z7)&lt;&gt;0,AVERAGEIF(B7:Z7,"&lt;&gt;"""),"")</f>
        <v>111.35916666666667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73.400000000000006</v>
      </c>
      <c r="F13" s="129">
        <v>115.9</v>
      </c>
      <c r="G13" s="129">
        <v>55.7</v>
      </c>
      <c r="H13" s="129"/>
      <c r="I13" s="129">
        <v>67.7</v>
      </c>
      <c r="J13" s="129"/>
      <c r="K13" s="129"/>
      <c r="L13" s="129"/>
      <c r="M13" s="129"/>
      <c r="N13" s="129"/>
      <c r="O13" s="129"/>
      <c r="P13" s="129">
        <v>20.6</v>
      </c>
      <c r="Q13" s="129">
        <v>183.8</v>
      </c>
      <c r="R13" s="129">
        <v>167.4</v>
      </c>
      <c r="S13" s="129"/>
      <c r="T13" s="129"/>
      <c r="U13" s="129"/>
      <c r="V13" s="129"/>
      <c r="W13" s="129"/>
      <c r="X13" s="129"/>
      <c r="Y13" s="130">
        <v>4.3</v>
      </c>
      <c r="Z13" s="131"/>
      <c r="AA13" s="132">
        <f t="shared" si="0"/>
        <v>688.8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>
        <v>196.8</v>
      </c>
      <c r="X15" s="133">
        <v>106.8</v>
      </c>
      <c r="Y15" s="133"/>
      <c r="Z15" s="131"/>
      <c r="AA15" s="132">
        <f t="shared" si="0"/>
        <v>303.60000000000002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73.400000000000006</v>
      </c>
      <c r="F16" s="135">
        <f t="shared" si="1"/>
        <v>115.9</v>
      </c>
      <c r="G16" s="135">
        <f t="shared" si="1"/>
        <v>55.7</v>
      </c>
      <c r="H16" s="135">
        <f t="shared" si="1"/>
        <v>0</v>
      </c>
      <c r="I16" s="135">
        <f t="shared" si="1"/>
        <v>67.7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20.6</v>
      </c>
      <c r="Q16" s="135">
        <f t="shared" si="1"/>
        <v>183.8</v>
      </c>
      <c r="R16" s="135">
        <f t="shared" si="1"/>
        <v>167.4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196.8</v>
      </c>
      <c r="X16" s="135">
        <f t="shared" si="1"/>
        <v>106.8</v>
      </c>
      <c r="Y16" s="135">
        <f t="shared" si="1"/>
        <v>4.3</v>
      </c>
      <c r="Z16" s="136" t="str">
        <f t="shared" si="1"/>
        <v/>
      </c>
      <c r="AA16" s="90">
        <f t="shared" si="0"/>
        <v>992.39999999999986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51.1</v>
      </c>
      <c r="C21" s="129">
        <v>38.200000000000003</v>
      </c>
      <c r="D21" s="129">
        <v>102.4</v>
      </c>
      <c r="E21" s="129"/>
      <c r="F21" s="129"/>
      <c r="G21" s="129"/>
      <c r="H21" s="129">
        <v>12.9</v>
      </c>
      <c r="I21" s="129"/>
      <c r="J21" s="129">
        <v>22.2</v>
      </c>
      <c r="K21" s="129"/>
      <c r="L21" s="129">
        <v>74.7</v>
      </c>
      <c r="M21" s="129">
        <v>111.3</v>
      </c>
      <c r="N21" s="129">
        <v>119</v>
      </c>
      <c r="O21" s="129">
        <v>48.7</v>
      </c>
      <c r="P21" s="129"/>
      <c r="Q21" s="129"/>
      <c r="R21" s="129"/>
      <c r="S21" s="129">
        <v>104.1</v>
      </c>
      <c r="T21" s="129">
        <v>66.7</v>
      </c>
      <c r="U21" s="129">
        <v>57.6</v>
      </c>
      <c r="V21" s="129">
        <v>38.700000000000003</v>
      </c>
      <c r="W21" s="129">
        <v>253.8</v>
      </c>
      <c r="X21" s="129">
        <v>129.4</v>
      </c>
      <c r="Y21" s="130"/>
      <c r="Z21" s="131"/>
      <c r="AA21" s="132">
        <f t="shared" si="2"/>
        <v>1230.8000000000002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28.9</v>
      </c>
      <c r="C23" s="133"/>
      <c r="D23" s="133"/>
      <c r="E23" s="133">
        <v>49.8</v>
      </c>
      <c r="F23" s="133">
        <v>93.8</v>
      </c>
      <c r="G23" s="133">
        <v>0.1</v>
      </c>
      <c r="H23" s="133">
        <v>10.9</v>
      </c>
      <c r="I23" s="133">
        <v>109.3</v>
      </c>
      <c r="J23" s="133"/>
      <c r="K23" s="133"/>
      <c r="L23" s="133"/>
      <c r="M23" s="133"/>
      <c r="N23" s="133"/>
      <c r="O23" s="133"/>
      <c r="P23" s="133"/>
      <c r="Q23" s="133">
        <v>272.10000000000002</v>
      </c>
      <c r="R23" s="133">
        <v>193</v>
      </c>
      <c r="S23" s="133"/>
      <c r="T23" s="133"/>
      <c r="U23" s="133"/>
      <c r="V23" s="133"/>
      <c r="W23" s="133"/>
      <c r="X23" s="133"/>
      <c r="Y23" s="133">
        <v>112.3</v>
      </c>
      <c r="Z23" s="131"/>
      <c r="AA23" s="132">
        <f t="shared" si="2"/>
        <v>870.2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80</v>
      </c>
      <c r="C24" s="135">
        <f t="shared" si="3"/>
        <v>38.200000000000003</v>
      </c>
      <c r="D24" s="135">
        <f t="shared" si="3"/>
        <v>102.4</v>
      </c>
      <c r="E24" s="135">
        <f t="shared" si="3"/>
        <v>49.8</v>
      </c>
      <c r="F24" s="135">
        <f t="shared" si="3"/>
        <v>93.8</v>
      </c>
      <c r="G24" s="135">
        <f t="shared" si="3"/>
        <v>0.1</v>
      </c>
      <c r="H24" s="135">
        <f t="shared" si="3"/>
        <v>23.8</v>
      </c>
      <c r="I24" s="135">
        <f t="shared" si="3"/>
        <v>109.3</v>
      </c>
      <c r="J24" s="135">
        <f t="shared" si="3"/>
        <v>22.2</v>
      </c>
      <c r="K24" s="135">
        <f t="shared" si="3"/>
        <v>0</v>
      </c>
      <c r="L24" s="135">
        <f t="shared" si="3"/>
        <v>74.7</v>
      </c>
      <c r="M24" s="135">
        <f t="shared" si="3"/>
        <v>111.3</v>
      </c>
      <c r="N24" s="135">
        <f t="shared" si="3"/>
        <v>119</v>
      </c>
      <c r="O24" s="135">
        <f t="shared" si="3"/>
        <v>48.7</v>
      </c>
      <c r="P24" s="135">
        <f t="shared" si="3"/>
        <v>0</v>
      </c>
      <c r="Q24" s="135">
        <f t="shared" si="3"/>
        <v>272.10000000000002</v>
      </c>
      <c r="R24" s="135">
        <f t="shared" si="3"/>
        <v>193</v>
      </c>
      <c r="S24" s="135">
        <f t="shared" si="3"/>
        <v>104.1</v>
      </c>
      <c r="T24" s="135">
        <f t="shared" si="3"/>
        <v>66.7</v>
      </c>
      <c r="U24" s="135">
        <f t="shared" si="3"/>
        <v>57.6</v>
      </c>
      <c r="V24" s="135">
        <f t="shared" si="3"/>
        <v>38.700000000000003</v>
      </c>
      <c r="W24" s="135">
        <f t="shared" si="3"/>
        <v>253.8</v>
      </c>
      <c r="X24" s="135">
        <f t="shared" si="3"/>
        <v>129.4</v>
      </c>
      <c r="Y24" s="135">
        <f t="shared" si="3"/>
        <v>112.3</v>
      </c>
      <c r="Z24" s="136" t="str">
        <f t="shared" si="3"/>
        <v/>
      </c>
      <c r="AA24" s="90">
        <f t="shared" si="2"/>
        <v>2101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2025-06-26T20:28:30Z</dcterms:created>
  <dcterms:modified xsi:type="dcterms:W3CDTF">2025-06-26T20:28:33Z</dcterms:modified>
</cp:coreProperties>
</file>