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<sst xmlns="http://schemas.openxmlformats.org/spreadsheetml/2006/main" count="122" uniqueCount="56">
  <si>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06/02/2026 23:23:21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</si>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</sst>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F88-4196-837B-2E0E3C0B1EB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F88-4196-837B-2E0E3C0B1EB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88-4196-837B-2E0E3C0B1EB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5">
                  <c:v>5.2</c:v>
                </c:pt>
                <c:pt idx="36">
                  <c:v>20</c:v>
                </c:pt>
                <c:pt idx="37">
                  <c:v>20.164999999999999</c:v>
                </c:pt>
                <c:pt idx="38">
                  <c:v>20</c:v>
                </c:pt>
                <c:pt idx="39">
                  <c:v>20</c:v>
                </c:pt>
                <c:pt idx="40">
                  <c:v>25</c:v>
                </c:pt>
                <c:pt idx="41">
                  <c:v>25.164999999999999</c:v>
                </c:pt>
                <c:pt idx="42">
                  <c:v>25</c:v>
                </c:pt>
                <c:pt idx="43">
                  <c:v>25.163</c:v>
                </c:pt>
                <c:pt idx="44">
                  <c:v>25.161999999999999</c:v>
                </c:pt>
                <c:pt idx="45">
                  <c:v>25.163</c:v>
                </c:pt>
                <c:pt idx="46">
                  <c:v>25.161000000000001</c:v>
                </c:pt>
                <c:pt idx="47">
                  <c:v>25.161000000000001</c:v>
                </c:pt>
                <c:pt idx="48">
                  <c:v>24.161999999999999</c:v>
                </c:pt>
                <c:pt idx="49">
                  <c:v>24.161999999999999</c:v>
                </c:pt>
                <c:pt idx="50">
                  <c:v>24.321999999999999</c:v>
                </c:pt>
                <c:pt idx="51">
                  <c:v>24.321999999999999</c:v>
                </c:pt>
                <c:pt idx="52">
                  <c:v>28.002000000000002</c:v>
                </c:pt>
                <c:pt idx="53">
                  <c:v>25.359000000000002</c:v>
                </c:pt>
                <c:pt idx="54">
                  <c:v>32.942</c:v>
                </c:pt>
                <c:pt idx="55">
                  <c:v>28.228999999999999</c:v>
                </c:pt>
                <c:pt idx="56">
                  <c:v>21.329000000000001</c:v>
                </c:pt>
                <c:pt idx="57">
                  <c:v>21.33</c:v>
                </c:pt>
                <c:pt idx="58">
                  <c:v>21.33</c:v>
                </c:pt>
                <c:pt idx="59">
                  <c:v>28.364000000000001</c:v>
                </c:pt>
                <c:pt idx="60">
                  <c:v>33.305999999999997</c:v>
                </c:pt>
                <c:pt idx="61">
                  <c:v>17.82</c:v>
                </c:pt>
                <c:pt idx="62">
                  <c:v>19.21</c:v>
                </c:pt>
                <c:pt idx="63">
                  <c:v>18.475999999999999</c:v>
                </c:pt>
                <c:pt idx="64">
                  <c:v>19.925000000000001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88-4196-837B-2E0E3C0B1EB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F88-4196-837B-2E0E3C0B1EB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F88-4196-837B-2E0E3C0B1EB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F88-4196-837B-2E0E3C0B1EB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F88-4196-837B-2E0E3C0B1EB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F88-4196-837B-2E0E3C0B1EB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100</c:v>
                </c:pt>
                <c:pt idx="1">
                  <c:v>88.554000000000002</c:v>
                </c:pt>
                <c:pt idx="2">
                  <c:v>49.515000000000001</c:v>
                </c:pt>
                <c:pt idx="3">
                  <c:v>56.5</c:v>
                </c:pt>
                <c:pt idx="4">
                  <c:v>50.761000000000003</c:v>
                </c:pt>
                <c:pt idx="5">
                  <c:v>66.561999999999998</c:v>
                </c:pt>
                <c:pt idx="6">
                  <c:v>40.534999999999997</c:v>
                </c:pt>
                <c:pt idx="7">
                  <c:v>39.603999999999999</c:v>
                </c:pt>
                <c:pt idx="8">
                  <c:v>55.323</c:v>
                </c:pt>
                <c:pt idx="9">
                  <c:v>61.462000000000003</c:v>
                </c:pt>
                <c:pt idx="10">
                  <c:v>67.905000000000001</c:v>
                </c:pt>
                <c:pt idx="11">
                  <c:v>71.066999999999993</c:v>
                </c:pt>
                <c:pt idx="12">
                  <c:v>70.727000000000004</c:v>
                </c:pt>
                <c:pt idx="13">
                  <c:v>50.776000000000003</c:v>
                </c:pt>
                <c:pt idx="14">
                  <c:v>42.213000000000001</c:v>
                </c:pt>
                <c:pt idx="15">
                  <c:v>46.581000000000003</c:v>
                </c:pt>
                <c:pt idx="16">
                  <c:v>62.365000000000002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76.55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136.68299999999999</c:v>
                </c:pt>
                <c:pt idx="26">
                  <c:v>174.179</c:v>
                </c:pt>
                <c:pt idx="27">
                  <c:v>185.93700000000001</c:v>
                </c:pt>
                <c:pt idx="28">
                  <c:v>165.59800000000001</c:v>
                </c:pt>
                <c:pt idx="29">
                  <c:v>153.512</c:v>
                </c:pt>
                <c:pt idx="30">
                  <c:v>145</c:v>
                </c:pt>
                <c:pt idx="31">
                  <c:v>132.881</c:v>
                </c:pt>
                <c:pt idx="32">
                  <c:v>75</c:v>
                </c:pt>
                <c:pt idx="33">
                  <c:v>75</c:v>
                </c:pt>
                <c:pt idx="34">
                  <c:v>5.9740000000000002</c:v>
                </c:pt>
                <c:pt idx="35">
                  <c:v>17.306999999999999</c:v>
                </c:pt>
                <c:pt idx="62">
                  <c:v>21</c:v>
                </c:pt>
                <c:pt idx="63">
                  <c:v>100.249</c:v>
                </c:pt>
                <c:pt idx="64">
                  <c:v>37.164000000000001</c:v>
                </c:pt>
                <c:pt idx="65">
                  <c:v>9</c:v>
                </c:pt>
                <c:pt idx="66">
                  <c:v>54.125</c:v>
                </c:pt>
                <c:pt idx="67">
                  <c:v>10</c:v>
                </c:pt>
                <c:pt idx="68">
                  <c:v>10.029999999999999</c:v>
                </c:pt>
                <c:pt idx="69">
                  <c:v>103.72399999999999</c:v>
                </c:pt>
                <c:pt idx="70">
                  <c:v>31.876999999999999</c:v>
                </c:pt>
                <c:pt idx="71">
                  <c:v>6</c:v>
                </c:pt>
                <c:pt idx="72">
                  <c:v>92.83</c:v>
                </c:pt>
                <c:pt idx="73">
                  <c:v>60.623999999999995</c:v>
                </c:pt>
                <c:pt idx="74">
                  <c:v>66.222000000000008</c:v>
                </c:pt>
                <c:pt idx="75">
                  <c:v>78.135000000000005</c:v>
                </c:pt>
                <c:pt idx="76">
                  <c:v>59.646000000000001</c:v>
                </c:pt>
                <c:pt idx="77">
                  <c:v>89.114000000000004</c:v>
                </c:pt>
                <c:pt idx="78">
                  <c:v>128</c:v>
                </c:pt>
                <c:pt idx="79">
                  <c:v>171.23000000000002</c:v>
                </c:pt>
                <c:pt idx="80">
                  <c:v>64.817999999999998</c:v>
                </c:pt>
                <c:pt idx="81">
                  <c:v>86.545000000000002</c:v>
                </c:pt>
                <c:pt idx="82">
                  <c:v>155.36000000000001</c:v>
                </c:pt>
                <c:pt idx="83">
                  <c:v>231.8</c:v>
                </c:pt>
                <c:pt idx="84">
                  <c:v>120.83</c:v>
                </c:pt>
                <c:pt idx="85">
                  <c:v>130</c:v>
                </c:pt>
                <c:pt idx="86">
                  <c:v>126.47999999999999</c:v>
                </c:pt>
                <c:pt idx="87">
                  <c:v>127</c:v>
                </c:pt>
                <c:pt idx="88">
                  <c:v>121.63900000000001</c:v>
                </c:pt>
                <c:pt idx="89">
                  <c:v>121</c:v>
                </c:pt>
                <c:pt idx="90">
                  <c:v>121</c:v>
                </c:pt>
                <c:pt idx="91">
                  <c:v>101</c:v>
                </c:pt>
                <c:pt idx="92">
                  <c:v>88</c:v>
                </c:pt>
                <c:pt idx="93">
                  <c:v>88</c:v>
                </c:pt>
                <c:pt idx="94">
                  <c:v>88</c:v>
                </c:pt>
                <c:pt idx="95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F88-4196-837B-2E0E3C0B1EB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10.4</c:v>
                </c:pt>
                <c:pt idx="2">
                  <c:v>25.1</c:v>
                </c:pt>
                <c:pt idx="3">
                  <c:v>52.5</c:v>
                </c:pt>
                <c:pt idx="4">
                  <c:v>54.9</c:v>
                </c:pt>
                <c:pt idx="5">
                  <c:v>49.2</c:v>
                </c:pt>
                <c:pt idx="6">
                  <c:v>156.4</c:v>
                </c:pt>
                <c:pt idx="7">
                  <c:v>159.80000000000001</c:v>
                </c:pt>
                <c:pt idx="8">
                  <c:v>134.5</c:v>
                </c:pt>
                <c:pt idx="9">
                  <c:v>111.5</c:v>
                </c:pt>
                <c:pt idx="10">
                  <c:v>105</c:v>
                </c:pt>
                <c:pt idx="11">
                  <c:v>86.8</c:v>
                </c:pt>
                <c:pt idx="12">
                  <c:v>7.9</c:v>
                </c:pt>
                <c:pt idx="13">
                  <c:v>13.1</c:v>
                </c:pt>
                <c:pt idx="14">
                  <c:v>29.1</c:v>
                </c:pt>
                <c:pt idx="15">
                  <c:v>7</c:v>
                </c:pt>
                <c:pt idx="16">
                  <c:v>29.1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75.599999999999994</c:v>
                </c:pt>
                <c:pt idx="68">
                  <c:v>118.2</c:v>
                </c:pt>
                <c:pt idx="69">
                  <c:v>6.5</c:v>
                </c:pt>
                <c:pt idx="70">
                  <c:v>93.2</c:v>
                </c:pt>
                <c:pt idx="71">
                  <c:v>90.6</c:v>
                </c:pt>
                <c:pt idx="72">
                  <c:v>0</c:v>
                </c:pt>
                <c:pt idx="73">
                  <c:v>7.8</c:v>
                </c:pt>
                <c:pt idx="74">
                  <c:v>42.7</c:v>
                </c:pt>
                <c:pt idx="75">
                  <c:v>87.4</c:v>
                </c:pt>
                <c:pt idx="76">
                  <c:v>78.599999999999994</c:v>
                </c:pt>
                <c:pt idx="77">
                  <c:v>43.8</c:v>
                </c:pt>
                <c:pt idx="78">
                  <c:v>5</c:v>
                </c:pt>
                <c:pt idx="79">
                  <c:v>0</c:v>
                </c:pt>
                <c:pt idx="80">
                  <c:v>31.2</c:v>
                </c:pt>
                <c:pt idx="81">
                  <c:v>17.899999999999999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6.9</c:v>
                </c:pt>
                <c:pt idx="89">
                  <c:v>6.9</c:v>
                </c:pt>
                <c:pt idx="90">
                  <c:v>6.9</c:v>
                </c:pt>
                <c:pt idx="91">
                  <c:v>64.5</c:v>
                </c:pt>
                <c:pt idx="92">
                  <c:v>37.9</c:v>
                </c:pt>
                <c:pt idx="93">
                  <c:v>37</c:v>
                </c:pt>
                <c:pt idx="94">
                  <c:v>0</c:v>
                </c:pt>
                <c:pt idx="95">
                  <c:v>34.6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F88-4196-837B-2E0E3C0B1EB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38.128999999999998</c:v>
                </c:pt>
                <c:pt idx="1">
                  <c:v>30.899000000000001</c:v>
                </c:pt>
                <c:pt idx="2">
                  <c:v>30.198</c:v>
                </c:pt>
                <c:pt idx="3">
                  <c:v>28.379000000000001</c:v>
                </c:pt>
                <c:pt idx="4">
                  <c:v>33.118000000000002</c:v>
                </c:pt>
                <c:pt idx="5">
                  <c:v>36.783999999999999</c:v>
                </c:pt>
                <c:pt idx="6">
                  <c:v>31.163</c:v>
                </c:pt>
                <c:pt idx="7">
                  <c:v>29.17</c:v>
                </c:pt>
                <c:pt idx="8">
                  <c:v>30.361000000000001</c:v>
                </c:pt>
                <c:pt idx="9">
                  <c:v>29.79</c:v>
                </c:pt>
                <c:pt idx="10">
                  <c:v>30.588000000000001</c:v>
                </c:pt>
                <c:pt idx="11">
                  <c:v>24.7</c:v>
                </c:pt>
                <c:pt idx="12">
                  <c:v>23.335999999999999</c:v>
                </c:pt>
                <c:pt idx="13">
                  <c:v>23.588999999999999</c:v>
                </c:pt>
                <c:pt idx="14">
                  <c:v>27.221</c:v>
                </c:pt>
                <c:pt idx="15">
                  <c:v>29.263999999999999</c:v>
                </c:pt>
                <c:pt idx="16">
                  <c:v>6.1459999999999999</c:v>
                </c:pt>
                <c:pt idx="17">
                  <c:v>6.8449999999999998</c:v>
                </c:pt>
                <c:pt idx="18">
                  <c:v>11.279</c:v>
                </c:pt>
                <c:pt idx="19">
                  <c:v>8.1809999999999992</c:v>
                </c:pt>
                <c:pt idx="20">
                  <c:v>8.2010000000000005</c:v>
                </c:pt>
                <c:pt idx="21">
                  <c:v>6.8109999999999999</c:v>
                </c:pt>
                <c:pt idx="22">
                  <c:v>7.673</c:v>
                </c:pt>
                <c:pt idx="23">
                  <c:v>8.3650000000000002</c:v>
                </c:pt>
                <c:pt idx="24">
                  <c:v>2.4329999999999998</c:v>
                </c:pt>
                <c:pt idx="25">
                  <c:v>2.5710000000000002</c:v>
                </c:pt>
                <c:pt idx="26">
                  <c:v>2.7349999999999999</c:v>
                </c:pt>
                <c:pt idx="27">
                  <c:v>3.0110000000000001</c:v>
                </c:pt>
                <c:pt idx="28">
                  <c:v>7.5720000000000001</c:v>
                </c:pt>
                <c:pt idx="29">
                  <c:v>9.3689999999999998</c:v>
                </c:pt>
                <c:pt idx="30">
                  <c:v>8.5820000000000007</c:v>
                </c:pt>
                <c:pt idx="31">
                  <c:v>23.995000000000001</c:v>
                </c:pt>
                <c:pt idx="32">
                  <c:v>12.242000000000001</c:v>
                </c:pt>
                <c:pt idx="33">
                  <c:v>14.393000000000001</c:v>
                </c:pt>
                <c:pt idx="34">
                  <c:v>46.101999999999997</c:v>
                </c:pt>
                <c:pt idx="35">
                  <c:v>77.992999999999995</c:v>
                </c:pt>
                <c:pt idx="36">
                  <c:v>74.591999999999999</c:v>
                </c:pt>
                <c:pt idx="37">
                  <c:v>123.521</c:v>
                </c:pt>
                <c:pt idx="38">
                  <c:v>193.15</c:v>
                </c:pt>
                <c:pt idx="39">
                  <c:v>185.512</c:v>
                </c:pt>
                <c:pt idx="40">
                  <c:v>198.8</c:v>
                </c:pt>
                <c:pt idx="41">
                  <c:v>199.45</c:v>
                </c:pt>
                <c:pt idx="42">
                  <c:v>200.346</c:v>
                </c:pt>
                <c:pt idx="43">
                  <c:v>221.637</c:v>
                </c:pt>
                <c:pt idx="44">
                  <c:v>216.13800000000001</c:v>
                </c:pt>
                <c:pt idx="45">
                  <c:v>222.364</c:v>
                </c:pt>
                <c:pt idx="46">
                  <c:v>222.61699999999999</c:v>
                </c:pt>
                <c:pt idx="47">
                  <c:v>232.48</c:v>
                </c:pt>
                <c:pt idx="48">
                  <c:v>240.27799999999999</c:v>
                </c:pt>
                <c:pt idx="49">
                  <c:v>239.178</c:v>
                </c:pt>
                <c:pt idx="50">
                  <c:v>232.333</c:v>
                </c:pt>
                <c:pt idx="51">
                  <c:v>216.52699999999999</c:v>
                </c:pt>
                <c:pt idx="52">
                  <c:v>182.71</c:v>
                </c:pt>
                <c:pt idx="53">
                  <c:v>182.98599999999999</c:v>
                </c:pt>
                <c:pt idx="54">
                  <c:v>85.894000000000005</c:v>
                </c:pt>
                <c:pt idx="55">
                  <c:v>50.222999999999999</c:v>
                </c:pt>
                <c:pt idx="56">
                  <c:v>43.707000000000001</c:v>
                </c:pt>
                <c:pt idx="57">
                  <c:v>37.692</c:v>
                </c:pt>
                <c:pt idx="58">
                  <c:v>34.058999999999997</c:v>
                </c:pt>
                <c:pt idx="59">
                  <c:v>62.613999999999997</c:v>
                </c:pt>
                <c:pt idx="60">
                  <c:v>37.305999999999997</c:v>
                </c:pt>
                <c:pt idx="61">
                  <c:v>31.548999999999999</c:v>
                </c:pt>
                <c:pt idx="62">
                  <c:v>10.318</c:v>
                </c:pt>
                <c:pt idx="63">
                  <c:v>0.1</c:v>
                </c:pt>
                <c:pt idx="64">
                  <c:v>0.77</c:v>
                </c:pt>
                <c:pt idx="65">
                  <c:v>5.2439999999999998</c:v>
                </c:pt>
                <c:pt idx="66">
                  <c:v>0.64100000000000001</c:v>
                </c:pt>
                <c:pt idx="67">
                  <c:v>1.2490000000000001</c:v>
                </c:pt>
                <c:pt idx="69">
                  <c:v>2</c:v>
                </c:pt>
                <c:pt idx="70">
                  <c:v>2</c:v>
                </c:pt>
                <c:pt idx="71">
                  <c:v>2.0870000000000002</c:v>
                </c:pt>
                <c:pt idx="72">
                  <c:v>2.0579999999999998</c:v>
                </c:pt>
                <c:pt idx="73">
                  <c:v>2.0489999999999999</c:v>
                </c:pt>
                <c:pt idx="74">
                  <c:v>2.0539999999999998</c:v>
                </c:pt>
                <c:pt idx="75">
                  <c:v>1.4999999999999999E-2</c:v>
                </c:pt>
                <c:pt idx="76">
                  <c:v>2.0339999999999998</c:v>
                </c:pt>
                <c:pt idx="77">
                  <c:v>2.0350000000000001</c:v>
                </c:pt>
                <c:pt idx="78">
                  <c:v>2.54</c:v>
                </c:pt>
                <c:pt idx="80">
                  <c:v>2.1509999999999998</c:v>
                </c:pt>
                <c:pt idx="81">
                  <c:v>2.0590000000000002</c:v>
                </c:pt>
                <c:pt idx="82">
                  <c:v>1.2999999999999999E-2</c:v>
                </c:pt>
                <c:pt idx="84">
                  <c:v>4.8360000000000003</c:v>
                </c:pt>
                <c:pt idx="85">
                  <c:v>2.0569999999999999</c:v>
                </c:pt>
                <c:pt idx="86">
                  <c:v>2.06</c:v>
                </c:pt>
                <c:pt idx="87">
                  <c:v>2.0640000000000001</c:v>
                </c:pt>
                <c:pt idx="88">
                  <c:v>2.3660000000000001</c:v>
                </c:pt>
                <c:pt idx="89">
                  <c:v>2.0830000000000002</c:v>
                </c:pt>
                <c:pt idx="90">
                  <c:v>2.31</c:v>
                </c:pt>
                <c:pt idx="91">
                  <c:v>2.052</c:v>
                </c:pt>
                <c:pt idx="92">
                  <c:v>2.129</c:v>
                </c:pt>
                <c:pt idx="93">
                  <c:v>2.048</c:v>
                </c:pt>
                <c:pt idx="94">
                  <c:v>2.0369999999999999</c:v>
                </c:pt>
                <c:pt idx="95">
                  <c:v>2.0339999999999998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F88-4196-837B-2E0E3C0B1EB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F88-4196-837B-2E0E3C0B1EB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F88-4196-837B-2E0E3C0B1E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102.17</c:v>
                </c:pt>
                <c:pt idx="1">
                  <c:v>99.92</c:v>
                </c:pt>
                <c:pt idx="2">
                  <c:v>103.96</c:v>
                </c:pt>
                <c:pt idx="3">
                  <c:v>96</c:v>
                </c:pt>
                <c:pt idx="4">
                  <c:v>98.37</c:v>
                </c:pt>
                <c:pt idx="5">
                  <c:v>96.3</c:v>
                </c:pt>
                <c:pt idx="6">
                  <c:v>98.91</c:v>
                </c:pt>
                <c:pt idx="7">
                  <c:v>97.94</c:v>
                </c:pt>
                <c:pt idx="8">
                  <c:v>98.98</c:v>
                </c:pt>
                <c:pt idx="9">
                  <c:v>100.21</c:v>
                </c:pt>
                <c:pt idx="10">
                  <c:v>97.96</c:v>
                </c:pt>
                <c:pt idx="11">
                  <c:v>102.12</c:v>
                </c:pt>
                <c:pt idx="12">
                  <c:v>103.22</c:v>
                </c:pt>
                <c:pt idx="13">
                  <c:v>109.42</c:v>
                </c:pt>
                <c:pt idx="14">
                  <c:v>103.39</c:v>
                </c:pt>
                <c:pt idx="15">
                  <c:v>106.8</c:v>
                </c:pt>
                <c:pt idx="16">
                  <c:v>101.61</c:v>
                </c:pt>
                <c:pt idx="17">
                  <c:v>96.31</c:v>
                </c:pt>
                <c:pt idx="18">
                  <c:v>98.72</c:v>
                </c:pt>
                <c:pt idx="19">
                  <c:v>94.73</c:v>
                </c:pt>
                <c:pt idx="20">
                  <c:v>89.23</c:v>
                </c:pt>
                <c:pt idx="21">
                  <c:v>92.99</c:v>
                </c:pt>
                <c:pt idx="22">
                  <c:v>95.43</c:v>
                </c:pt>
                <c:pt idx="23">
                  <c:v>93.35</c:v>
                </c:pt>
                <c:pt idx="24">
                  <c:v>92.14</c:v>
                </c:pt>
                <c:pt idx="25">
                  <c:v>89.57</c:v>
                </c:pt>
                <c:pt idx="26">
                  <c:v>93.01</c:v>
                </c:pt>
                <c:pt idx="27">
                  <c:v>95.78</c:v>
                </c:pt>
                <c:pt idx="28">
                  <c:v>91.12</c:v>
                </c:pt>
                <c:pt idx="29">
                  <c:v>93.34</c:v>
                </c:pt>
                <c:pt idx="30">
                  <c:v>89</c:v>
                </c:pt>
                <c:pt idx="31">
                  <c:v>88.95</c:v>
                </c:pt>
                <c:pt idx="32">
                  <c:v>89</c:v>
                </c:pt>
                <c:pt idx="33">
                  <c:v>89</c:v>
                </c:pt>
                <c:pt idx="34">
                  <c:v>49.35</c:v>
                </c:pt>
                <c:pt idx="35">
                  <c:v>70.63</c:v>
                </c:pt>
                <c:pt idx="36">
                  <c:v>6.22</c:v>
                </c:pt>
                <c:pt idx="37">
                  <c:v>-2.23</c:v>
                </c:pt>
                <c:pt idx="38">
                  <c:v>0</c:v>
                </c:pt>
                <c:pt idx="39">
                  <c:v>0</c:v>
                </c:pt>
                <c:pt idx="40">
                  <c:v>2.1800000000000002</c:v>
                </c:pt>
                <c:pt idx="41">
                  <c:v>2.14</c:v>
                </c:pt>
                <c:pt idx="42">
                  <c:v>2.16</c:v>
                </c:pt>
                <c:pt idx="43">
                  <c:v>2</c:v>
                </c:pt>
                <c:pt idx="44">
                  <c:v>1.05</c:v>
                </c:pt>
                <c:pt idx="45">
                  <c:v>0.43</c:v>
                </c:pt>
                <c:pt idx="46">
                  <c:v>0.1</c:v>
                </c:pt>
                <c:pt idx="47">
                  <c:v>0.1</c:v>
                </c:pt>
                <c:pt idx="48">
                  <c:v>0.17</c:v>
                </c:pt>
                <c:pt idx="49">
                  <c:v>0.1</c:v>
                </c:pt>
                <c:pt idx="50">
                  <c:v>0.1</c:v>
                </c:pt>
                <c:pt idx="51">
                  <c:v>1.1599999999999999</c:v>
                </c:pt>
                <c:pt idx="52">
                  <c:v>2.58</c:v>
                </c:pt>
                <c:pt idx="53">
                  <c:v>2.5</c:v>
                </c:pt>
                <c:pt idx="54">
                  <c:v>3.77</c:v>
                </c:pt>
                <c:pt idx="55">
                  <c:v>10</c:v>
                </c:pt>
                <c:pt idx="56">
                  <c:v>10</c:v>
                </c:pt>
                <c:pt idx="57">
                  <c:v>11.53</c:v>
                </c:pt>
                <c:pt idx="58">
                  <c:v>12.21</c:v>
                </c:pt>
                <c:pt idx="59">
                  <c:v>9.83</c:v>
                </c:pt>
                <c:pt idx="60">
                  <c:v>3.72</c:v>
                </c:pt>
                <c:pt idx="61">
                  <c:v>38.28</c:v>
                </c:pt>
                <c:pt idx="62">
                  <c:v>98.29</c:v>
                </c:pt>
                <c:pt idx="63">
                  <c:v>95.14</c:v>
                </c:pt>
                <c:pt idx="64">
                  <c:v>89.59</c:v>
                </c:pt>
                <c:pt idx="65">
                  <c:v>110.99</c:v>
                </c:pt>
                <c:pt idx="66">
                  <c:v>129.18</c:v>
                </c:pt>
                <c:pt idx="67">
                  <c:v>140.82</c:v>
                </c:pt>
                <c:pt idx="68">
                  <c:v>129.15</c:v>
                </c:pt>
                <c:pt idx="69">
                  <c:v>127.63</c:v>
                </c:pt>
                <c:pt idx="70">
                  <c:v>140.09</c:v>
                </c:pt>
                <c:pt idx="71">
                  <c:v>147.5</c:v>
                </c:pt>
                <c:pt idx="72">
                  <c:v>136.62</c:v>
                </c:pt>
                <c:pt idx="73">
                  <c:v>140.01</c:v>
                </c:pt>
                <c:pt idx="74">
                  <c:v>137.49</c:v>
                </c:pt>
                <c:pt idx="75">
                  <c:v>130</c:v>
                </c:pt>
                <c:pt idx="76">
                  <c:v>135.63</c:v>
                </c:pt>
                <c:pt idx="77">
                  <c:v>133.05000000000001</c:v>
                </c:pt>
                <c:pt idx="78">
                  <c:v>122.65</c:v>
                </c:pt>
                <c:pt idx="79">
                  <c:v>111.75</c:v>
                </c:pt>
                <c:pt idx="80">
                  <c:v>127.45</c:v>
                </c:pt>
                <c:pt idx="81">
                  <c:v>116.86</c:v>
                </c:pt>
                <c:pt idx="82">
                  <c:v>107.42</c:v>
                </c:pt>
                <c:pt idx="83">
                  <c:v>102.11</c:v>
                </c:pt>
                <c:pt idx="84">
                  <c:v>116.48</c:v>
                </c:pt>
                <c:pt idx="85">
                  <c:v>109.4</c:v>
                </c:pt>
                <c:pt idx="86">
                  <c:v>103.85</c:v>
                </c:pt>
                <c:pt idx="87">
                  <c:v>102.71</c:v>
                </c:pt>
                <c:pt idx="88">
                  <c:v>108.44</c:v>
                </c:pt>
                <c:pt idx="89">
                  <c:v>108.44</c:v>
                </c:pt>
                <c:pt idx="90">
                  <c:v>105.81</c:v>
                </c:pt>
                <c:pt idx="91">
                  <c:v>100.95</c:v>
                </c:pt>
                <c:pt idx="92">
                  <c:v>107.77</c:v>
                </c:pt>
                <c:pt idx="93">
                  <c:v>108.44</c:v>
                </c:pt>
                <c:pt idx="94">
                  <c:v>106.32</c:v>
                </c:pt>
                <c:pt idx="95">
                  <c:v>97.71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F88-4196-837B-2E0E3C0B1E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94F-47D7-A3F8-4286F57410C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3">
                  <c:v>4.7380000000000004</c:v>
                </c:pt>
                <c:pt idx="44">
                  <c:v>6</c:v>
                </c:pt>
                <c:pt idx="45">
                  <c:v>6</c:v>
                </c:pt>
                <c:pt idx="5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F-47D7-A3F8-4286F57410C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0.8</c:v>
                </c:pt>
                <c:pt idx="2">
                  <c:v>0.76800000000000002</c:v>
                </c:pt>
                <c:pt idx="3">
                  <c:v>0.73599999999999999</c:v>
                </c:pt>
                <c:pt idx="4">
                  <c:v>0.82</c:v>
                </c:pt>
                <c:pt idx="5">
                  <c:v>0.76</c:v>
                </c:pt>
                <c:pt idx="6">
                  <c:v>0.91200000000000003</c:v>
                </c:pt>
                <c:pt idx="7">
                  <c:v>0.93200000000000005</c:v>
                </c:pt>
                <c:pt idx="8">
                  <c:v>0.83199999999999996</c:v>
                </c:pt>
                <c:pt idx="9">
                  <c:v>0.82799999999999996</c:v>
                </c:pt>
                <c:pt idx="10">
                  <c:v>0.79200000000000004</c:v>
                </c:pt>
                <c:pt idx="11">
                  <c:v>0.78</c:v>
                </c:pt>
                <c:pt idx="12">
                  <c:v>0.748</c:v>
                </c:pt>
                <c:pt idx="13">
                  <c:v>0.78800000000000003</c:v>
                </c:pt>
                <c:pt idx="14">
                  <c:v>0.74</c:v>
                </c:pt>
                <c:pt idx="15">
                  <c:v>0.7</c:v>
                </c:pt>
                <c:pt idx="16">
                  <c:v>0.67600000000000005</c:v>
                </c:pt>
                <c:pt idx="17">
                  <c:v>0.70799999999999996</c:v>
                </c:pt>
                <c:pt idx="19">
                  <c:v>0.72</c:v>
                </c:pt>
                <c:pt idx="21">
                  <c:v>0.66400000000000003</c:v>
                </c:pt>
                <c:pt idx="22">
                  <c:v>0.71599999999999997</c:v>
                </c:pt>
                <c:pt idx="23">
                  <c:v>0.72</c:v>
                </c:pt>
                <c:pt idx="24">
                  <c:v>0.71199999999999997</c:v>
                </c:pt>
                <c:pt idx="25">
                  <c:v>0.75600000000000001</c:v>
                </c:pt>
                <c:pt idx="26">
                  <c:v>0.628</c:v>
                </c:pt>
                <c:pt idx="27">
                  <c:v>0.60799999999999998</c:v>
                </c:pt>
                <c:pt idx="28">
                  <c:v>0.59599999999999997</c:v>
                </c:pt>
                <c:pt idx="29">
                  <c:v>0.59599999999999997</c:v>
                </c:pt>
                <c:pt idx="30">
                  <c:v>0.72399999999999998</c:v>
                </c:pt>
                <c:pt idx="32">
                  <c:v>0.58799999999999997</c:v>
                </c:pt>
                <c:pt idx="33">
                  <c:v>0.53200000000000003</c:v>
                </c:pt>
                <c:pt idx="63">
                  <c:v>0.63200000000000001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4F-47D7-A3F8-4286F57410C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42.951999999999998</c:v>
                </c:pt>
                <c:pt idx="1">
                  <c:v>67.007999999999996</c:v>
                </c:pt>
                <c:pt idx="2">
                  <c:v>51.753999999999998</c:v>
                </c:pt>
                <c:pt idx="3">
                  <c:v>52.048000000000002</c:v>
                </c:pt>
                <c:pt idx="4">
                  <c:v>58.877000000000002</c:v>
                </c:pt>
                <c:pt idx="5">
                  <c:v>60.948</c:v>
                </c:pt>
                <c:pt idx="6">
                  <c:v>63.169999999999995</c:v>
                </c:pt>
                <c:pt idx="7">
                  <c:v>65.948000000000008</c:v>
                </c:pt>
                <c:pt idx="8">
                  <c:v>65.147999999999996</c:v>
                </c:pt>
                <c:pt idx="9">
                  <c:v>63.690999999999995</c:v>
                </c:pt>
                <c:pt idx="10">
                  <c:v>59.327999999999996</c:v>
                </c:pt>
                <c:pt idx="11">
                  <c:v>54.709000000000003</c:v>
                </c:pt>
                <c:pt idx="12">
                  <c:v>54.651999999999994</c:v>
                </c:pt>
                <c:pt idx="13">
                  <c:v>47.774000000000001</c:v>
                </c:pt>
                <c:pt idx="14">
                  <c:v>52.951999999999998</c:v>
                </c:pt>
                <c:pt idx="15">
                  <c:v>43.966999999999999</c:v>
                </c:pt>
                <c:pt idx="16">
                  <c:v>48.625</c:v>
                </c:pt>
                <c:pt idx="17">
                  <c:v>51.835999999999999</c:v>
                </c:pt>
                <c:pt idx="18">
                  <c:v>42</c:v>
                </c:pt>
                <c:pt idx="19">
                  <c:v>40.003999999999998</c:v>
                </c:pt>
                <c:pt idx="20">
                  <c:v>18.294</c:v>
                </c:pt>
                <c:pt idx="21">
                  <c:v>26.168000000000003</c:v>
                </c:pt>
                <c:pt idx="22">
                  <c:v>32.879999999999995</c:v>
                </c:pt>
                <c:pt idx="23">
                  <c:v>18.649000000000001</c:v>
                </c:pt>
                <c:pt idx="24">
                  <c:v>29.02</c:v>
                </c:pt>
                <c:pt idx="25">
                  <c:v>32.777999999999999</c:v>
                </c:pt>
                <c:pt idx="26">
                  <c:v>38.158999999999999</c:v>
                </c:pt>
                <c:pt idx="27">
                  <c:v>24.416</c:v>
                </c:pt>
                <c:pt idx="28">
                  <c:v>28.190999999999999</c:v>
                </c:pt>
                <c:pt idx="29">
                  <c:v>24.417000000000002</c:v>
                </c:pt>
                <c:pt idx="30">
                  <c:v>50.623999999999995</c:v>
                </c:pt>
                <c:pt idx="31">
                  <c:v>65.143999999999991</c:v>
                </c:pt>
                <c:pt idx="32">
                  <c:v>71.201000000000008</c:v>
                </c:pt>
                <c:pt idx="33">
                  <c:v>76.277000000000015</c:v>
                </c:pt>
                <c:pt idx="34">
                  <c:v>48.875999999999998</c:v>
                </c:pt>
                <c:pt idx="35">
                  <c:v>100.5</c:v>
                </c:pt>
                <c:pt idx="36">
                  <c:v>44.491</c:v>
                </c:pt>
                <c:pt idx="37">
                  <c:v>77.930999999999997</c:v>
                </c:pt>
                <c:pt idx="38">
                  <c:v>65.400000000000006</c:v>
                </c:pt>
                <c:pt idx="39">
                  <c:v>60.8</c:v>
                </c:pt>
                <c:pt idx="40">
                  <c:v>37.637999999999998</c:v>
                </c:pt>
                <c:pt idx="41">
                  <c:v>32.460999999999999</c:v>
                </c:pt>
                <c:pt idx="42">
                  <c:v>24.308</c:v>
                </c:pt>
                <c:pt idx="43">
                  <c:v>7.9980000000000002</c:v>
                </c:pt>
                <c:pt idx="44">
                  <c:v>2.339</c:v>
                </c:pt>
                <c:pt idx="46">
                  <c:v>2.645</c:v>
                </c:pt>
                <c:pt idx="47">
                  <c:v>11.84</c:v>
                </c:pt>
                <c:pt idx="48">
                  <c:v>12.919</c:v>
                </c:pt>
                <c:pt idx="49">
                  <c:v>9.64</c:v>
                </c:pt>
                <c:pt idx="50">
                  <c:v>5.3529999999999998</c:v>
                </c:pt>
                <c:pt idx="51">
                  <c:v>2.0459999999999998</c:v>
                </c:pt>
                <c:pt idx="56">
                  <c:v>1.538</c:v>
                </c:pt>
                <c:pt idx="57">
                  <c:v>4.5030000000000001</c:v>
                </c:pt>
                <c:pt idx="58">
                  <c:v>2.9140000000000001</c:v>
                </c:pt>
                <c:pt idx="63">
                  <c:v>10.682</c:v>
                </c:pt>
                <c:pt idx="64">
                  <c:v>2</c:v>
                </c:pt>
                <c:pt idx="66">
                  <c:v>9</c:v>
                </c:pt>
                <c:pt idx="67">
                  <c:v>25.4</c:v>
                </c:pt>
                <c:pt idx="68">
                  <c:v>51.9</c:v>
                </c:pt>
                <c:pt idx="69">
                  <c:v>42.8</c:v>
                </c:pt>
                <c:pt idx="70">
                  <c:v>73.099999999999994</c:v>
                </c:pt>
                <c:pt idx="71">
                  <c:v>80.534000000000006</c:v>
                </c:pt>
                <c:pt idx="72">
                  <c:v>43.7</c:v>
                </c:pt>
                <c:pt idx="73">
                  <c:v>30.2</c:v>
                </c:pt>
                <c:pt idx="74">
                  <c:v>29.5</c:v>
                </c:pt>
                <c:pt idx="75">
                  <c:v>39.700000000000003</c:v>
                </c:pt>
                <c:pt idx="76">
                  <c:v>29</c:v>
                </c:pt>
                <c:pt idx="77">
                  <c:v>29.1</c:v>
                </c:pt>
                <c:pt idx="78">
                  <c:v>23.7</c:v>
                </c:pt>
                <c:pt idx="79">
                  <c:v>37.799999999999997</c:v>
                </c:pt>
                <c:pt idx="80">
                  <c:v>65.3</c:v>
                </c:pt>
                <c:pt idx="81">
                  <c:v>65.599999999999994</c:v>
                </c:pt>
                <c:pt idx="83">
                  <c:v>68.900000000000006</c:v>
                </c:pt>
                <c:pt idx="84">
                  <c:v>61.8</c:v>
                </c:pt>
                <c:pt idx="85">
                  <c:v>88.4</c:v>
                </c:pt>
                <c:pt idx="87">
                  <c:v>78.099999999999994</c:v>
                </c:pt>
                <c:pt idx="88">
                  <c:v>61</c:v>
                </c:pt>
                <c:pt idx="89">
                  <c:v>88.3</c:v>
                </c:pt>
                <c:pt idx="90">
                  <c:v>87</c:v>
                </c:pt>
                <c:pt idx="91">
                  <c:v>87.9</c:v>
                </c:pt>
                <c:pt idx="92">
                  <c:v>89.5</c:v>
                </c:pt>
                <c:pt idx="93">
                  <c:v>88.2</c:v>
                </c:pt>
                <c:pt idx="94">
                  <c:v>39.674999999999997</c:v>
                </c:pt>
                <c:pt idx="95">
                  <c:v>40.692999999999998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4F-47D7-A3F8-4286F57410C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94F-47D7-A3F8-4286F57410C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94F-47D7-A3F8-4286F57410C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94F-47D7-A3F8-4286F57410C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94F-47D7-A3F8-4286F57410C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94F-47D7-A3F8-4286F57410C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">
                  <c:v>85.558999999999997</c:v>
                </c:pt>
                <c:pt idx="7">
                  <c:v>83.524000000000001</c:v>
                </c:pt>
                <c:pt idx="8">
                  <c:v>79.596000000000004</c:v>
                </c:pt>
                <c:pt idx="9">
                  <c:v>77.591999999999999</c:v>
                </c:pt>
                <c:pt idx="10">
                  <c:v>75.488</c:v>
                </c:pt>
                <c:pt idx="11">
                  <c:v>74.454999999999998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94F-47D7-A3F8-4286F57410C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63.3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2.2000000000000002</c:v>
                </c:pt>
                <c:pt idx="18">
                  <c:v>23.2</c:v>
                </c:pt>
                <c:pt idx="19">
                  <c:v>14.9</c:v>
                </c:pt>
                <c:pt idx="20">
                  <c:v>27.9</c:v>
                </c:pt>
                <c:pt idx="21">
                  <c:v>25.9</c:v>
                </c:pt>
                <c:pt idx="22">
                  <c:v>20.2</c:v>
                </c:pt>
                <c:pt idx="23">
                  <c:v>49.2</c:v>
                </c:pt>
                <c:pt idx="24">
                  <c:v>10.1</c:v>
                </c:pt>
                <c:pt idx="25">
                  <c:v>44.5</c:v>
                </c:pt>
                <c:pt idx="26">
                  <c:v>68.099999999999994</c:v>
                </c:pt>
                <c:pt idx="27">
                  <c:v>85</c:v>
                </c:pt>
                <c:pt idx="28">
                  <c:v>60</c:v>
                </c:pt>
                <c:pt idx="29">
                  <c:v>46</c:v>
                </c:pt>
                <c:pt idx="30">
                  <c:v>62</c:v>
                </c:pt>
                <c:pt idx="31">
                  <c:v>67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33.299999999999997</c:v>
                </c:pt>
                <c:pt idx="41">
                  <c:v>33.299999999999997</c:v>
                </c:pt>
                <c:pt idx="42">
                  <c:v>33.299999999999997</c:v>
                </c:pt>
                <c:pt idx="43">
                  <c:v>33.299999999999997</c:v>
                </c:pt>
                <c:pt idx="44">
                  <c:v>25</c:v>
                </c:pt>
                <c:pt idx="45">
                  <c:v>25</c:v>
                </c:pt>
                <c:pt idx="46">
                  <c:v>25</c:v>
                </c:pt>
                <c:pt idx="47">
                  <c:v>25</c:v>
                </c:pt>
                <c:pt idx="48">
                  <c:v>8.9</c:v>
                </c:pt>
                <c:pt idx="49">
                  <c:v>8.9</c:v>
                </c:pt>
                <c:pt idx="50">
                  <c:v>8.9</c:v>
                </c:pt>
                <c:pt idx="51">
                  <c:v>8.9</c:v>
                </c:pt>
                <c:pt idx="52">
                  <c:v>21.900000000000002</c:v>
                </c:pt>
                <c:pt idx="53">
                  <c:v>28.6</c:v>
                </c:pt>
                <c:pt idx="54">
                  <c:v>13.399999999999999</c:v>
                </c:pt>
                <c:pt idx="55">
                  <c:v>15.8</c:v>
                </c:pt>
                <c:pt idx="56">
                  <c:v>14.8</c:v>
                </c:pt>
                <c:pt idx="57">
                  <c:v>4.4000000000000004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7</c:v>
                </c:pt>
                <c:pt idx="73">
                  <c:v>7</c:v>
                </c:pt>
                <c:pt idx="74">
                  <c:v>7</c:v>
                </c:pt>
                <c:pt idx="75">
                  <c:v>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35</c:v>
                </c:pt>
                <c:pt idx="80">
                  <c:v>0</c:v>
                </c:pt>
                <c:pt idx="81">
                  <c:v>0</c:v>
                </c:pt>
                <c:pt idx="82">
                  <c:v>47.6</c:v>
                </c:pt>
                <c:pt idx="83">
                  <c:v>54</c:v>
                </c:pt>
                <c:pt idx="84">
                  <c:v>29.599999999999998</c:v>
                </c:pt>
                <c:pt idx="85">
                  <c:v>6.9</c:v>
                </c:pt>
                <c:pt idx="86">
                  <c:v>63.400000000000006</c:v>
                </c:pt>
                <c:pt idx="87">
                  <c:v>9.6</c:v>
                </c:pt>
                <c:pt idx="88">
                  <c:v>33.6</c:v>
                </c:pt>
                <c:pt idx="89">
                  <c:v>1.9</c:v>
                </c:pt>
                <c:pt idx="90">
                  <c:v>4.3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31.2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94F-47D7-A3F8-4286F57410C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31.876999999999999</c:v>
                </c:pt>
                <c:pt idx="1">
                  <c:v>62.084000000000003</c:v>
                </c:pt>
                <c:pt idx="2">
                  <c:v>52.314999999999998</c:v>
                </c:pt>
                <c:pt idx="3">
                  <c:v>84.587999999999994</c:v>
                </c:pt>
                <c:pt idx="4">
                  <c:v>79.076999999999998</c:v>
                </c:pt>
                <c:pt idx="5">
                  <c:v>90.822000000000003</c:v>
                </c:pt>
                <c:pt idx="6">
                  <c:v>78.432000000000002</c:v>
                </c:pt>
                <c:pt idx="7">
                  <c:v>78.126999999999995</c:v>
                </c:pt>
                <c:pt idx="8">
                  <c:v>74.602999999999994</c:v>
                </c:pt>
                <c:pt idx="9">
                  <c:v>60.597000000000001</c:v>
                </c:pt>
                <c:pt idx="10">
                  <c:v>67.841999999999999</c:v>
                </c:pt>
                <c:pt idx="11">
                  <c:v>52.625999999999998</c:v>
                </c:pt>
                <c:pt idx="12">
                  <c:v>46.548000000000002</c:v>
                </c:pt>
                <c:pt idx="13">
                  <c:v>38.933999999999997</c:v>
                </c:pt>
                <c:pt idx="14">
                  <c:v>44.838000000000001</c:v>
                </c:pt>
                <c:pt idx="15">
                  <c:v>38.161000000000001</c:v>
                </c:pt>
                <c:pt idx="16">
                  <c:v>48.296999999999997</c:v>
                </c:pt>
                <c:pt idx="17">
                  <c:v>52.07</c:v>
                </c:pt>
                <c:pt idx="18">
                  <c:v>46.079000000000001</c:v>
                </c:pt>
                <c:pt idx="19">
                  <c:v>52.548999999999999</c:v>
                </c:pt>
                <c:pt idx="20">
                  <c:v>38.557000000000002</c:v>
                </c:pt>
                <c:pt idx="21">
                  <c:v>54.1</c:v>
                </c:pt>
                <c:pt idx="22">
                  <c:v>53.9</c:v>
                </c:pt>
                <c:pt idx="23">
                  <c:v>39.795999999999999</c:v>
                </c:pt>
                <c:pt idx="24">
                  <c:v>62.57</c:v>
                </c:pt>
                <c:pt idx="25">
                  <c:v>61.22</c:v>
                </c:pt>
                <c:pt idx="26">
                  <c:v>70.040000000000006</c:v>
                </c:pt>
                <c:pt idx="27">
                  <c:v>78.924000000000007</c:v>
                </c:pt>
                <c:pt idx="28">
                  <c:v>84.370999999999995</c:v>
                </c:pt>
                <c:pt idx="29">
                  <c:v>91.867999999999995</c:v>
                </c:pt>
                <c:pt idx="30">
                  <c:v>40.234000000000002</c:v>
                </c:pt>
                <c:pt idx="31">
                  <c:v>24.715</c:v>
                </c:pt>
                <c:pt idx="32">
                  <c:v>15.452999999999999</c:v>
                </c:pt>
                <c:pt idx="33">
                  <c:v>12.584</c:v>
                </c:pt>
                <c:pt idx="34">
                  <c:v>3.2</c:v>
                </c:pt>
                <c:pt idx="36">
                  <c:v>55.100999999999999</c:v>
                </c:pt>
                <c:pt idx="37">
                  <c:v>47.755000000000003</c:v>
                </c:pt>
                <c:pt idx="38">
                  <c:v>129.75</c:v>
                </c:pt>
                <c:pt idx="39">
                  <c:v>126.712</c:v>
                </c:pt>
                <c:pt idx="40">
                  <c:v>157.86199999999999</c:v>
                </c:pt>
                <c:pt idx="41">
                  <c:v>163.85400000000001</c:v>
                </c:pt>
                <c:pt idx="42">
                  <c:v>171.376</c:v>
                </c:pt>
                <c:pt idx="43">
                  <c:v>182.76400000000001</c:v>
                </c:pt>
                <c:pt idx="44">
                  <c:v>189.96100000000001</c:v>
                </c:pt>
                <c:pt idx="45">
                  <c:v>198.52699999999999</c:v>
                </c:pt>
                <c:pt idx="46">
                  <c:v>202.13300000000001</c:v>
                </c:pt>
                <c:pt idx="47">
                  <c:v>202.80099999999999</c:v>
                </c:pt>
                <c:pt idx="48">
                  <c:v>224.62100000000001</c:v>
                </c:pt>
                <c:pt idx="49">
                  <c:v>226.8</c:v>
                </c:pt>
                <c:pt idx="50">
                  <c:v>224.40199999999999</c:v>
                </c:pt>
                <c:pt idx="51">
                  <c:v>205.90299999999999</c:v>
                </c:pt>
                <c:pt idx="52">
                  <c:v>175.33099999999999</c:v>
                </c:pt>
                <c:pt idx="53">
                  <c:v>170.35900000000001</c:v>
                </c:pt>
                <c:pt idx="54">
                  <c:v>110.43600000000001</c:v>
                </c:pt>
                <c:pt idx="55">
                  <c:v>67.652000000000001</c:v>
                </c:pt>
                <c:pt idx="56">
                  <c:v>53.698</c:v>
                </c:pt>
                <c:pt idx="57">
                  <c:v>55.119</c:v>
                </c:pt>
                <c:pt idx="58">
                  <c:v>57.475000000000001</c:v>
                </c:pt>
                <c:pt idx="59">
                  <c:v>95.977999999999994</c:v>
                </c:pt>
                <c:pt idx="60">
                  <c:v>75.611999999999995</c:v>
                </c:pt>
                <c:pt idx="61">
                  <c:v>49.369</c:v>
                </c:pt>
                <c:pt idx="62">
                  <c:v>50.527999999999999</c:v>
                </c:pt>
                <c:pt idx="63">
                  <c:v>107.511</c:v>
                </c:pt>
                <c:pt idx="64">
                  <c:v>55.859000000000002</c:v>
                </c:pt>
                <c:pt idx="65">
                  <c:v>14.244</c:v>
                </c:pt>
                <c:pt idx="66">
                  <c:v>45.765999999999998</c:v>
                </c:pt>
                <c:pt idx="67">
                  <c:v>61.444000000000003</c:v>
                </c:pt>
                <c:pt idx="68">
                  <c:v>76.3</c:v>
                </c:pt>
                <c:pt idx="69">
                  <c:v>69.424000000000007</c:v>
                </c:pt>
                <c:pt idx="70">
                  <c:v>53.975999999999999</c:v>
                </c:pt>
                <c:pt idx="71">
                  <c:v>18.126000000000001</c:v>
                </c:pt>
                <c:pt idx="72">
                  <c:v>44.188000000000002</c:v>
                </c:pt>
                <c:pt idx="73">
                  <c:v>33.270000000000003</c:v>
                </c:pt>
                <c:pt idx="74">
                  <c:v>74.488</c:v>
                </c:pt>
                <c:pt idx="75">
                  <c:v>118.83</c:v>
                </c:pt>
                <c:pt idx="76">
                  <c:v>111.31100000000001</c:v>
                </c:pt>
                <c:pt idx="77">
                  <c:v>105.86799999999999</c:v>
                </c:pt>
                <c:pt idx="78">
                  <c:v>111.84</c:v>
                </c:pt>
                <c:pt idx="79">
                  <c:v>98.43</c:v>
                </c:pt>
                <c:pt idx="80">
                  <c:v>32.9</c:v>
                </c:pt>
                <c:pt idx="81">
                  <c:v>40.939</c:v>
                </c:pt>
                <c:pt idx="82">
                  <c:v>107.76</c:v>
                </c:pt>
                <c:pt idx="83">
                  <c:v>108.9</c:v>
                </c:pt>
                <c:pt idx="84">
                  <c:v>34.299999999999997</c:v>
                </c:pt>
                <c:pt idx="85">
                  <c:v>36.799999999999997</c:v>
                </c:pt>
                <c:pt idx="86">
                  <c:v>65.16</c:v>
                </c:pt>
                <c:pt idx="87">
                  <c:v>41.396000000000001</c:v>
                </c:pt>
                <c:pt idx="88">
                  <c:v>36.299999999999997</c:v>
                </c:pt>
                <c:pt idx="89">
                  <c:v>39.799999999999997</c:v>
                </c:pt>
                <c:pt idx="90">
                  <c:v>38.9</c:v>
                </c:pt>
                <c:pt idx="91">
                  <c:v>79.695999999999998</c:v>
                </c:pt>
                <c:pt idx="92">
                  <c:v>38.5</c:v>
                </c:pt>
                <c:pt idx="93">
                  <c:v>38.799999999999997</c:v>
                </c:pt>
                <c:pt idx="94">
                  <c:v>19.2</c:v>
                </c:pt>
                <c:pt idx="95">
                  <c:v>83.960999999999999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94F-47D7-A3F8-4286F57410C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94F-47D7-A3F8-4286F57410C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1">
                  <c:v>1.7000000000000001E-2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  <c:pt idx="42">
                  <c:v>1.3620000000000001</c:v>
                </c:pt>
                <c:pt idx="43">
                  <c:v>23</c:v>
                </c:pt>
                <c:pt idx="44">
                  <c:v>23</c:v>
                </c:pt>
                <c:pt idx="45">
                  <c:v>23</c:v>
                </c:pt>
                <c:pt idx="46">
                  <c:v>23</c:v>
                </c:pt>
                <c:pt idx="47">
                  <c:v>23</c:v>
                </c:pt>
                <c:pt idx="48">
                  <c:v>23</c:v>
                </c:pt>
                <c:pt idx="49">
                  <c:v>23</c:v>
                </c:pt>
                <c:pt idx="50">
                  <c:v>23</c:v>
                </c:pt>
                <c:pt idx="51">
                  <c:v>23</c:v>
                </c:pt>
                <c:pt idx="52">
                  <c:v>18.481000000000002</c:v>
                </c:pt>
                <c:pt idx="53">
                  <c:v>14.385999999999999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94F-47D7-A3F8-4286F57410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102.17</c:v>
                </c:pt>
                <c:pt idx="1">
                  <c:v>99.92</c:v>
                </c:pt>
                <c:pt idx="2">
                  <c:v>103.96</c:v>
                </c:pt>
                <c:pt idx="3">
                  <c:v>96</c:v>
                </c:pt>
                <c:pt idx="4">
                  <c:v>98.37</c:v>
                </c:pt>
                <c:pt idx="5">
                  <c:v>96.3</c:v>
                </c:pt>
                <c:pt idx="6">
                  <c:v>98.91</c:v>
                </c:pt>
                <c:pt idx="7">
                  <c:v>97.94</c:v>
                </c:pt>
                <c:pt idx="8">
                  <c:v>98.98</c:v>
                </c:pt>
                <c:pt idx="9">
                  <c:v>100.21</c:v>
                </c:pt>
                <c:pt idx="10">
                  <c:v>97.96</c:v>
                </c:pt>
                <c:pt idx="11">
                  <c:v>102.12</c:v>
                </c:pt>
                <c:pt idx="12">
                  <c:v>103.22</c:v>
                </c:pt>
                <c:pt idx="13">
                  <c:v>109.42</c:v>
                </c:pt>
                <c:pt idx="14">
                  <c:v>103.39</c:v>
                </c:pt>
                <c:pt idx="15">
                  <c:v>106.8</c:v>
                </c:pt>
                <c:pt idx="16">
                  <c:v>101.61</c:v>
                </c:pt>
                <c:pt idx="17">
                  <c:v>96.31</c:v>
                </c:pt>
                <c:pt idx="18">
                  <c:v>98.72</c:v>
                </c:pt>
                <c:pt idx="19">
                  <c:v>94.73</c:v>
                </c:pt>
                <c:pt idx="20">
                  <c:v>89.23</c:v>
                </c:pt>
                <c:pt idx="21">
                  <c:v>92.99</c:v>
                </c:pt>
                <c:pt idx="22">
                  <c:v>95.43</c:v>
                </c:pt>
                <c:pt idx="23">
                  <c:v>93.35</c:v>
                </c:pt>
                <c:pt idx="24">
                  <c:v>92.14</c:v>
                </c:pt>
                <c:pt idx="25">
                  <c:v>89.57</c:v>
                </c:pt>
                <c:pt idx="26">
                  <c:v>93.01</c:v>
                </c:pt>
                <c:pt idx="27">
                  <c:v>95.78</c:v>
                </c:pt>
                <c:pt idx="28">
                  <c:v>91.12</c:v>
                </c:pt>
                <c:pt idx="29">
                  <c:v>93.34</c:v>
                </c:pt>
                <c:pt idx="30">
                  <c:v>89</c:v>
                </c:pt>
                <c:pt idx="31">
                  <c:v>88.95</c:v>
                </c:pt>
                <c:pt idx="32">
                  <c:v>89</c:v>
                </c:pt>
                <c:pt idx="33">
                  <c:v>89</c:v>
                </c:pt>
                <c:pt idx="34">
                  <c:v>49.35</c:v>
                </c:pt>
                <c:pt idx="35">
                  <c:v>70.63</c:v>
                </c:pt>
                <c:pt idx="36">
                  <c:v>6.22</c:v>
                </c:pt>
                <c:pt idx="37">
                  <c:v>-2.23</c:v>
                </c:pt>
                <c:pt idx="38">
                  <c:v>0</c:v>
                </c:pt>
                <c:pt idx="39">
                  <c:v>0</c:v>
                </c:pt>
                <c:pt idx="40">
                  <c:v>2.1800000000000002</c:v>
                </c:pt>
                <c:pt idx="41">
                  <c:v>2.14</c:v>
                </c:pt>
                <c:pt idx="42">
                  <c:v>2.16</c:v>
                </c:pt>
                <c:pt idx="43">
                  <c:v>2</c:v>
                </c:pt>
                <c:pt idx="44">
                  <c:v>1.05</c:v>
                </c:pt>
                <c:pt idx="45">
                  <c:v>0.43</c:v>
                </c:pt>
                <c:pt idx="46">
                  <c:v>0.1</c:v>
                </c:pt>
                <c:pt idx="47">
                  <c:v>0.1</c:v>
                </c:pt>
                <c:pt idx="48">
                  <c:v>0.17</c:v>
                </c:pt>
                <c:pt idx="49">
                  <c:v>0.1</c:v>
                </c:pt>
                <c:pt idx="50">
                  <c:v>0.1</c:v>
                </c:pt>
                <c:pt idx="51">
                  <c:v>1.1599999999999999</c:v>
                </c:pt>
                <c:pt idx="52">
                  <c:v>2.58</c:v>
                </c:pt>
                <c:pt idx="53">
                  <c:v>2.5</c:v>
                </c:pt>
                <c:pt idx="54">
                  <c:v>3.77</c:v>
                </c:pt>
                <c:pt idx="55">
                  <c:v>10</c:v>
                </c:pt>
                <c:pt idx="56">
                  <c:v>10</c:v>
                </c:pt>
                <c:pt idx="57">
                  <c:v>11.53</c:v>
                </c:pt>
                <c:pt idx="58">
                  <c:v>12.21</c:v>
                </c:pt>
                <c:pt idx="59">
                  <c:v>9.83</c:v>
                </c:pt>
                <c:pt idx="60">
                  <c:v>3.72</c:v>
                </c:pt>
                <c:pt idx="61">
                  <c:v>38.28</c:v>
                </c:pt>
                <c:pt idx="62">
                  <c:v>98.29</c:v>
                </c:pt>
                <c:pt idx="63">
                  <c:v>95.14</c:v>
                </c:pt>
                <c:pt idx="64">
                  <c:v>89.59</c:v>
                </c:pt>
                <c:pt idx="65">
                  <c:v>110.99</c:v>
                </c:pt>
                <c:pt idx="66">
                  <c:v>129.18</c:v>
                </c:pt>
                <c:pt idx="67">
                  <c:v>140.82</c:v>
                </c:pt>
                <c:pt idx="68">
                  <c:v>129.15</c:v>
                </c:pt>
                <c:pt idx="69">
                  <c:v>127.63</c:v>
                </c:pt>
                <c:pt idx="70">
                  <c:v>140.09</c:v>
                </c:pt>
                <c:pt idx="71">
                  <c:v>147.5</c:v>
                </c:pt>
                <c:pt idx="72">
                  <c:v>136.62</c:v>
                </c:pt>
                <c:pt idx="73">
                  <c:v>140.01</c:v>
                </c:pt>
                <c:pt idx="74">
                  <c:v>137.49</c:v>
                </c:pt>
                <c:pt idx="75">
                  <c:v>130</c:v>
                </c:pt>
                <c:pt idx="76">
                  <c:v>135.63</c:v>
                </c:pt>
                <c:pt idx="77">
                  <c:v>133.05000000000001</c:v>
                </c:pt>
                <c:pt idx="78">
                  <c:v>122.65</c:v>
                </c:pt>
                <c:pt idx="79">
                  <c:v>111.75</c:v>
                </c:pt>
                <c:pt idx="80">
                  <c:v>127.45</c:v>
                </c:pt>
                <c:pt idx="81">
                  <c:v>116.86</c:v>
                </c:pt>
                <c:pt idx="82">
                  <c:v>107.42</c:v>
                </c:pt>
                <c:pt idx="83">
                  <c:v>102.11</c:v>
                </c:pt>
                <c:pt idx="84">
                  <c:v>116.48</c:v>
                </c:pt>
                <c:pt idx="85">
                  <c:v>109.4</c:v>
                </c:pt>
                <c:pt idx="86">
                  <c:v>103.85</c:v>
                </c:pt>
                <c:pt idx="87">
                  <c:v>102.71</c:v>
                </c:pt>
                <c:pt idx="88">
                  <c:v>108.44</c:v>
                </c:pt>
                <c:pt idx="89">
                  <c:v>108.44</c:v>
                </c:pt>
                <c:pt idx="90">
                  <c:v>105.81</c:v>
                </c:pt>
                <c:pt idx="91">
                  <c:v>100.95</c:v>
                </c:pt>
                <c:pt idx="92">
                  <c:v>107.77</c:v>
                </c:pt>
                <c:pt idx="93">
                  <c:v>108.44</c:v>
                </c:pt>
                <c:pt idx="94">
                  <c:v>106.32</c:v>
                </c:pt>
                <c:pt idx="95">
                  <c:v>97.71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94F-47D7-A3F8-4286F57410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138.12899999999999</v>
      </c>
      <c r="C5" s="25">
        <v>129.85300000000001</v>
      </c>
      <c r="D5" s="25">
        <v>104.813</v>
      </c>
      <c r="E5" s="25">
        <v>137.37899999999999</v>
      </c>
      <c r="F5" s="25">
        <v>138.779</v>
      </c>
      <c r="G5" s="25">
        <v>152.54599999999999</v>
      </c>
      <c r="H5" s="25">
        <v>228.09800000000001</v>
      </c>
      <c r="I5" s="25">
        <v>228.57400000000001</v>
      </c>
      <c r="J5" s="25">
        <v>220.184</v>
      </c>
      <c r="K5" s="25">
        <v>202.75200000000001</v>
      </c>
      <c r="L5" s="25">
        <v>203.49299999999999</v>
      </c>
      <c r="M5" s="25">
        <v>182.56700000000001</v>
      </c>
      <c r="N5" s="25">
        <v>101.96299999999999</v>
      </c>
      <c r="O5" s="25">
        <v>87.465000000000003</v>
      </c>
      <c r="P5" s="25">
        <v>98.534000000000006</v>
      </c>
      <c r="Q5" s="25">
        <v>82.844999999999999</v>
      </c>
      <c r="R5" s="25">
        <v>97.611000000000004</v>
      </c>
      <c r="S5" s="25">
        <v>106.845</v>
      </c>
      <c r="T5" s="25">
        <v>111.279</v>
      </c>
      <c r="U5" s="25">
        <v>108.181</v>
      </c>
      <c r="V5" s="25">
        <v>84.751000000000005</v>
      </c>
      <c r="W5" s="25">
        <v>106.81100000000001</v>
      </c>
      <c r="X5" s="25">
        <v>107.673</v>
      </c>
      <c r="Y5" s="25">
        <v>108.36499999999999</v>
      </c>
      <c r="Z5" s="25">
        <v>102.43300000000001</v>
      </c>
      <c r="AA5" s="25">
        <v>139.25399999999999</v>
      </c>
      <c r="AB5" s="25">
        <v>176.91399999999999</v>
      </c>
      <c r="AC5" s="25">
        <v>188.94800000000001</v>
      </c>
      <c r="AD5" s="25">
        <v>173.17</v>
      </c>
      <c r="AE5" s="25">
        <v>162.881</v>
      </c>
      <c r="AF5" s="25">
        <v>153.58199999999999</v>
      </c>
      <c r="AG5" s="25">
        <v>156.876</v>
      </c>
      <c r="AH5" s="25">
        <v>87.242000000000004</v>
      </c>
      <c r="AI5" s="25">
        <v>89.393000000000001</v>
      </c>
      <c r="AJ5" s="25">
        <v>52.076000000000001</v>
      </c>
      <c r="AK5" s="25">
        <v>100.5</v>
      </c>
      <c r="AL5" s="25">
        <v>99.591999999999999</v>
      </c>
      <c r="AM5" s="25">
        <v>148.68600000000001</v>
      </c>
      <c r="AN5" s="25">
        <v>218.15</v>
      </c>
      <c r="AO5" s="25">
        <v>210.512</v>
      </c>
      <c r="AP5" s="25">
        <v>228.8</v>
      </c>
      <c r="AQ5" s="25">
        <v>229.61500000000001</v>
      </c>
      <c r="AR5" s="25">
        <v>230.346</v>
      </c>
      <c r="AS5" s="25">
        <v>251.8</v>
      </c>
      <c r="AT5" s="25">
        <v>246.3</v>
      </c>
      <c r="AU5" s="25">
        <v>252.52699999999999</v>
      </c>
      <c r="AV5" s="25">
        <v>252.77799999999999</v>
      </c>
      <c r="AW5" s="25">
        <v>262.64100000000002</v>
      </c>
      <c r="AX5" s="25">
        <v>269.44</v>
      </c>
      <c r="AY5" s="25">
        <v>268.33999999999997</v>
      </c>
      <c r="AZ5" s="25">
        <v>261.65499999999997</v>
      </c>
      <c r="BA5" s="25">
        <v>245.84899999999999</v>
      </c>
      <c r="BB5" s="25">
        <v>215.71199999999999</v>
      </c>
      <c r="BC5" s="25">
        <v>213.345</v>
      </c>
      <c r="BD5" s="25">
        <v>123.836</v>
      </c>
      <c r="BE5" s="25">
        <v>83.451999999999998</v>
      </c>
      <c r="BF5" s="25">
        <v>70.036000000000001</v>
      </c>
      <c r="BG5" s="25">
        <v>64.022000000000006</v>
      </c>
      <c r="BH5" s="25">
        <v>60.389000000000003</v>
      </c>
      <c r="BI5" s="25">
        <v>95.977999999999994</v>
      </c>
      <c r="BJ5" s="25">
        <v>75.611999999999995</v>
      </c>
      <c r="BK5" s="25">
        <v>49.369</v>
      </c>
      <c r="BL5" s="25">
        <v>50.527999999999999</v>
      </c>
      <c r="BM5" s="25">
        <v>118.825</v>
      </c>
      <c r="BN5" s="25">
        <v>57.859000000000002</v>
      </c>
      <c r="BO5" s="25">
        <v>14.244</v>
      </c>
      <c r="BP5" s="25">
        <v>54.765999999999998</v>
      </c>
      <c r="BQ5" s="25">
        <v>86.849000000000004</v>
      </c>
      <c r="BR5" s="25">
        <v>128.22999999999999</v>
      </c>
      <c r="BS5" s="25">
        <v>112.224</v>
      </c>
      <c r="BT5" s="25">
        <v>127.077</v>
      </c>
      <c r="BU5" s="25">
        <v>98.686999999999998</v>
      </c>
      <c r="BV5" s="25">
        <v>94.888000000000005</v>
      </c>
      <c r="BW5" s="25">
        <v>70.472999999999999</v>
      </c>
      <c r="BX5" s="25">
        <v>110.976</v>
      </c>
      <c r="BY5" s="25">
        <v>165.55</v>
      </c>
      <c r="BZ5" s="25">
        <v>140.28</v>
      </c>
      <c r="CA5" s="25">
        <v>134.94900000000001</v>
      </c>
      <c r="CB5" s="25">
        <v>135.54</v>
      </c>
      <c r="CC5" s="25">
        <v>171.23</v>
      </c>
      <c r="CD5" s="25">
        <v>98.168999999999997</v>
      </c>
      <c r="CE5" s="25">
        <v>106.504</v>
      </c>
      <c r="CF5" s="25">
        <v>155.37299999999999</v>
      </c>
      <c r="CG5" s="25">
        <v>231.8</v>
      </c>
      <c r="CH5" s="25">
        <v>125.666</v>
      </c>
      <c r="CI5" s="25">
        <v>132.05699999999999</v>
      </c>
      <c r="CJ5" s="25">
        <v>128.54</v>
      </c>
      <c r="CK5" s="25">
        <v>129.06399999999999</v>
      </c>
      <c r="CL5" s="25">
        <v>130.905</v>
      </c>
      <c r="CM5" s="25">
        <v>129.983</v>
      </c>
      <c r="CN5" s="25">
        <v>130.21</v>
      </c>
      <c r="CO5" s="25">
        <v>167.55199999999999</v>
      </c>
      <c r="CP5" s="25">
        <v>128.029</v>
      </c>
      <c r="CQ5" s="25">
        <v>127.048</v>
      </c>
      <c r="CR5" s="25">
        <v>90.037000000000006</v>
      </c>
      <c r="CS5" s="25">
        <v>124.634</v>
      </c>
      <c r="CT5" s="26"/>
      <c r="CU5" s="26"/>
      <c r="CV5" s="26"/>
      <c r="CW5" s="27"/>
      <c r="CX5" s="28">
        <f t="array" ref="CX5">SUMPRODUCT(B5:CW5*0.25)</f>
        <v>3397.5717500000001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102.17</v>
      </c>
      <c r="C8" s="37">
        <v>99.92</v>
      </c>
      <c r="D8" s="37">
        <v>103.96</v>
      </c>
      <c r="E8" s="37">
        <v>96</v>
      </c>
      <c r="F8" s="37">
        <v>98.37</v>
      </c>
      <c r="G8" s="37">
        <v>96.3</v>
      </c>
      <c r="H8" s="37">
        <v>98.91</v>
      </c>
      <c r="I8" s="37">
        <v>97.94</v>
      </c>
      <c r="J8" s="37">
        <v>98.98</v>
      </c>
      <c r="K8" s="37">
        <v>100.21</v>
      </c>
      <c r="L8" s="37">
        <v>97.96</v>
      </c>
      <c r="M8" s="37">
        <v>102.12</v>
      </c>
      <c r="N8" s="37">
        <v>103.22</v>
      </c>
      <c r="O8" s="37">
        <v>109.42</v>
      </c>
      <c r="P8" s="37">
        <v>103.39</v>
      </c>
      <c r="Q8" s="37">
        <v>106.8</v>
      </c>
      <c r="R8" s="37">
        <v>101.61</v>
      </c>
      <c r="S8" s="37">
        <v>96.31</v>
      </c>
      <c r="T8" s="37">
        <v>98.72</v>
      </c>
      <c r="U8" s="37">
        <v>94.73</v>
      </c>
      <c r="V8" s="37">
        <v>89.23</v>
      </c>
      <c r="W8" s="37">
        <v>92.99</v>
      </c>
      <c r="X8" s="37">
        <v>95.43</v>
      </c>
      <c r="Y8" s="37">
        <v>93.35</v>
      </c>
      <c r="Z8" s="37">
        <v>92.14</v>
      </c>
      <c r="AA8" s="37">
        <v>89.57</v>
      </c>
      <c r="AB8" s="37">
        <v>93.01</v>
      </c>
      <c r="AC8" s="37">
        <v>95.78</v>
      </c>
      <c r="AD8" s="37">
        <v>91.12</v>
      </c>
      <c r="AE8" s="37">
        <v>93.34</v>
      </c>
      <c r="AF8" s="37">
        <v>89</v>
      </c>
      <c r="AG8" s="37">
        <v>88.95</v>
      </c>
      <c r="AH8" s="37">
        <v>89</v>
      </c>
      <c r="AI8" s="37">
        <v>89</v>
      </c>
      <c r="AJ8" s="37">
        <v>49.35</v>
      </c>
      <c r="AK8" s="37">
        <v>70.63</v>
      </c>
      <c r="AL8" s="37">
        <v>6.22</v>
      </c>
      <c r="AM8" s="37">
        <v>-2.23</v>
      </c>
      <c r="AN8" s="37">
        <v>0</v>
      </c>
      <c r="AO8" s="37">
        <v>0</v>
      </c>
      <c r="AP8" s="37">
        <v>2.1800000000000002</v>
      </c>
      <c r="AQ8" s="37">
        <v>2.14</v>
      </c>
      <c r="AR8" s="37">
        <v>2.16</v>
      </c>
      <c r="AS8" s="37">
        <v>2</v>
      </c>
      <c r="AT8" s="37">
        <v>1.05</v>
      </c>
      <c r="AU8" s="37">
        <v>0.43</v>
      </c>
      <c r="AV8" s="37">
        <v>0.1</v>
      </c>
      <c r="AW8" s="37">
        <v>0.1</v>
      </c>
      <c r="AX8" s="37">
        <v>0.17</v>
      </c>
      <c r="AY8" s="37">
        <v>0.1</v>
      </c>
      <c r="AZ8" s="37">
        <v>0.1</v>
      </c>
      <c r="BA8" s="37">
        <v>1.1599999999999999</v>
      </c>
      <c r="BB8" s="37">
        <v>2.58</v>
      </c>
      <c r="BC8" s="37">
        <v>2.5</v>
      </c>
      <c r="BD8" s="37">
        <v>3.77</v>
      </c>
      <c r="BE8" s="37">
        <v>10</v>
      </c>
      <c r="BF8" s="37">
        <v>10</v>
      </c>
      <c r="BG8" s="37">
        <v>11.53</v>
      </c>
      <c r="BH8" s="37">
        <v>12.21</v>
      </c>
      <c r="BI8" s="37">
        <v>9.83</v>
      </c>
      <c r="BJ8" s="37">
        <v>3.72</v>
      </c>
      <c r="BK8" s="37">
        <v>38.28</v>
      </c>
      <c r="BL8" s="37">
        <v>98.29</v>
      </c>
      <c r="BM8" s="37">
        <v>95.14</v>
      </c>
      <c r="BN8" s="37">
        <v>89.59</v>
      </c>
      <c r="BO8" s="37">
        <v>110.99</v>
      </c>
      <c r="BP8" s="37">
        <v>129.18</v>
      </c>
      <c r="BQ8" s="37">
        <v>140.82</v>
      </c>
      <c r="BR8" s="37">
        <v>129.15</v>
      </c>
      <c r="BS8" s="37">
        <v>127.63</v>
      </c>
      <c r="BT8" s="37">
        <v>140.09</v>
      </c>
      <c r="BU8" s="37">
        <v>147.5</v>
      </c>
      <c r="BV8" s="37">
        <v>136.62</v>
      </c>
      <c r="BW8" s="37">
        <v>140.01</v>
      </c>
      <c r="BX8" s="37">
        <v>137.49</v>
      </c>
      <c r="BY8" s="37">
        <v>130</v>
      </c>
      <c r="BZ8" s="37">
        <v>135.63</v>
      </c>
      <c r="CA8" s="37">
        <v>133.05000000000001</v>
      </c>
      <c r="CB8" s="37">
        <v>122.65</v>
      </c>
      <c r="CC8" s="37">
        <v>111.75</v>
      </c>
      <c r="CD8" s="37">
        <v>127.45</v>
      </c>
      <c r="CE8" s="37">
        <v>116.86</v>
      </c>
      <c r="CF8" s="37">
        <v>107.42</v>
      </c>
      <c r="CG8" s="37">
        <v>102.11</v>
      </c>
      <c r="CH8" s="37">
        <v>116.48</v>
      </c>
      <c r="CI8" s="37">
        <v>109.4</v>
      </c>
      <c r="CJ8" s="37">
        <v>103.85</v>
      </c>
      <c r="CK8" s="37">
        <v>102.71</v>
      </c>
      <c r="CL8" s="37">
        <v>108.44</v>
      </c>
      <c r="CM8" s="37">
        <v>108.44</v>
      </c>
      <c r="CN8" s="37">
        <v>105.81</v>
      </c>
      <c r="CO8" s="37">
        <v>100.95</v>
      </c>
      <c r="CP8" s="37">
        <v>107.77</v>
      </c>
      <c r="CQ8" s="37">
        <v>108.44</v>
      </c>
      <c r="CR8" s="37">
        <v>106.32</v>
      </c>
      <c r="CS8" s="37">
        <v>97.71</v>
      </c>
      <c r="CT8" s="38"/>
      <c r="CU8" s="38"/>
      <c r="CV8" s="38"/>
      <c r="CW8" s="39"/>
      <c r="CX8" s="40">
        <f>IF(SUM(B8:CW8)&lt;&gt;0,AVERAGEIF(B8:CW8,"&lt;&gt;"""),"")</f>
        <v>78.278854166666619</v>
      </c>
    </row>
    <row r="9" spans="1:102" ht="24.95" customHeight="1" thickBot="1" x14ac:dyDescent="0.25">
      <c r="A9" s="41" t="s">
        <v>6</v>
      </c>
      <c r="B9" s="42">
        <v>100.5125</v>
      </c>
      <c r="C9" s="43">
        <v>100.5125</v>
      </c>
      <c r="D9" s="43">
        <v>100.5125</v>
      </c>
      <c r="E9" s="43">
        <v>100.5125</v>
      </c>
      <c r="F9" s="43">
        <v>97.88</v>
      </c>
      <c r="G9" s="43">
        <v>97.88</v>
      </c>
      <c r="H9" s="43">
        <v>97.88</v>
      </c>
      <c r="I9" s="43">
        <v>97.88</v>
      </c>
      <c r="J9" s="43">
        <v>99.817499999999995</v>
      </c>
      <c r="K9" s="43">
        <v>99.817499999999995</v>
      </c>
      <c r="L9" s="43">
        <v>99.817499999999995</v>
      </c>
      <c r="M9" s="43">
        <v>99.817499999999995</v>
      </c>
      <c r="N9" s="43">
        <v>105.7075</v>
      </c>
      <c r="O9" s="43">
        <v>105.7075</v>
      </c>
      <c r="P9" s="43">
        <v>105.7075</v>
      </c>
      <c r="Q9" s="43">
        <v>105.7075</v>
      </c>
      <c r="R9" s="43">
        <v>97.842500000000001</v>
      </c>
      <c r="S9" s="43">
        <v>97.842500000000001</v>
      </c>
      <c r="T9" s="43">
        <v>97.842500000000001</v>
      </c>
      <c r="U9" s="43">
        <v>97.842500000000001</v>
      </c>
      <c r="V9" s="43">
        <v>92.75</v>
      </c>
      <c r="W9" s="43">
        <v>92.75</v>
      </c>
      <c r="X9" s="43">
        <v>92.75</v>
      </c>
      <c r="Y9" s="43">
        <v>92.75</v>
      </c>
      <c r="Z9" s="43">
        <v>92.625</v>
      </c>
      <c r="AA9" s="43">
        <v>92.625</v>
      </c>
      <c r="AB9" s="43">
        <v>92.625</v>
      </c>
      <c r="AC9" s="43">
        <v>92.625</v>
      </c>
      <c r="AD9" s="43">
        <v>90.602500000000006</v>
      </c>
      <c r="AE9" s="43">
        <v>90.602500000000006</v>
      </c>
      <c r="AF9" s="43">
        <v>90.602500000000006</v>
      </c>
      <c r="AG9" s="43">
        <v>90.602500000000006</v>
      </c>
      <c r="AH9" s="43">
        <v>74.495000000000005</v>
      </c>
      <c r="AI9" s="43">
        <v>74.495000000000005</v>
      </c>
      <c r="AJ9" s="43">
        <v>74.495000000000005</v>
      </c>
      <c r="AK9" s="43">
        <v>74.495000000000005</v>
      </c>
      <c r="AL9" s="43">
        <v>0.99750000000000005</v>
      </c>
      <c r="AM9" s="43">
        <v>0.99750000000000005</v>
      </c>
      <c r="AN9" s="43">
        <v>0.99750000000000005</v>
      </c>
      <c r="AO9" s="43">
        <v>0.99750000000000005</v>
      </c>
      <c r="AP9" s="43">
        <v>2.12</v>
      </c>
      <c r="AQ9" s="43">
        <v>2.12</v>
      </c>
      <c r="AR9" s="43">
        <v>2.12</v>
      </c>
      <c r="AS9" s="43">
        <v>2.12</v>
      </c>
      <c r="AT9" s="43">
        <v>0.42</v>
      </c>
      <c r="AU9" s="43">
        <v>0.42</v>
      </c>
      <c r="AV9" s="43">
        <v>0.42</v>
      </c>
      <c r="AW9" s="43">
        <v>0.42</v>
      </c>
      <c r="AX9" s="43">
        <v>0.38250000000000001</v>
      </c>
      <c r="AY9" s="43">
        <v>0.38250000000000001</v>
      </c>
      <c r="AZ9" s="43">
        <v>0.38250000000000001</v>
      </c>
      <c r="BA9" s="43">
        <v>0.38250000000000001</v>
      </c>
      <c r="BB9" s="43">
        <v>4.7125000000000004</v>
      </c>
      <c r="BC9" s="43">
        <v>4.7125000000000004</v>
      </c>
      <c r="BD9" s="43">
        <v>4.7125000000000004</v>
      </c>
      <c r="BE9" s="43">
        <v>4.7125000000000004</v>
      </c>
      <c r="BF9" s="43">
        <v>10.8925</v>
      </c>
      <c r="BG9" s="43">
        <v>10.8925</v>
      </c>
      <c r="BH9" s="43">
        <v>10.8925</v>
      </c>
      <c r="BI9" s="43">
        <v>10.8925</v>
      </c>
      <c r="BJ9" s="43">
        <v>58.857500000000002</v>
      </c>
      <c r="BK9" s="43">
        <v>58.857500000000002</v>
      </c>
      <c r="BL9" s="43">
        <v>58.857500000000002</v>
      </c>
      <c r="BM9" s="43">
        <v>58.857500000000002</v>
      </c>
      <c r="BN9" s="43">
        <v>117.645</v>
      </c>
      <c r="BO9" s="43">
        <v>117.645</v>
      </c>
      <c r="BP9" s="43">
        <v>117.645</v>
      </c>
      <c r="BQ9" s="43">
        <v>117.645</v>
      </c>
      <c r="BR9" s="43">
        <v>136.0925</v>
      </c>
      <c r="BS9" s="43">
        <v>136.0925</v>
      </c>
      <c r="BT9" s="43">
        <v>136.0925</v>
      </c>
      <c r="BU9" s="43">
        <v>136.0925</v>
      </c>
      <c r="BV9" s="43">
        <v>136.03</v>
      </c>
      <c r="BW9" s="43">
        <v>136.03</v>
      </c>
      <c r="BX9" s="43">
        <v>136.03</v>
      </c>
      <c r="BY9" s="43">
        <v>136.03</v>
      </c>
      <c r="BZ9" s="43">
        <v>125.77</v>
      </c>
      <c r="CA9" s="43">
        <v>125.77</v>
      </c>
      <c r="CB9" s="43">
        <v>125.77</v>
      </c>
      <c r="CC9" s="43">
        <v>125.77</v>
      </c>
      <c r="CD9" s="43">
        <v>113.46</v>
      </c>
      <c r="CE9" s="43">
        <v>113.46</v>
      </c>
      <c r="CF9" s="43">
        <v>113.46</v>
      </c>
      <c r="CG9" s="43">
        <v>113.46</v>
      </c>
      <c r="CH9" s="43">
        <v>108.11</v>
      </c>
      <c r="CI9" s="43">
        <v>108.11</v>
      </c>
      <c r="CJ9" s="43">
        <v>108.11</v>
      </c>
      <c r="CK9" s="43">
        <v>108.11</v>
      </c>
      <c r="CL9" s="43">
        <v>105.91</v>
      </c>
      <c r="CM9" s="43">
        <v>105.91</v>
      </c>
      <c r="CN9" s="43">
        <v>105.91</v>
      </c>
      <c r="CO9" s="43">
        <v>105.91</v>
      </c>
      <c r="CP9" s="43">
        <v>105.06</v>
      </c>
      <c r="CQ9" s="43">
        <v>105.06</v>
      </c>
      <c r="CR9" s="43">
        <v>105.06</v>
      </c>
      <c r="CS9" s="43">
        <v>105.06</v>
      </c>
      <c r="CT9" s="44"/>
      <c r="CU9" s="44"/>
      <c r="CV9" s="44"/>
      <c r="CW9" s="45"/>
      <c r="CX9" s="46">
        <f>IF(SUM(B9:CW9)&lt;&gt;0,AVERAGEIF(B9:CW9,"&lt;&gt;"""),"")</f>
        <v>78.278854166666662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100</v>
      </c>
      <c r="C13" s="65">
        <v>88.554000000000002</v>
      </c>
      <c r="D13" s="65">
        <v>49.515000000000001</v>
      </c>
      <c r="E13" s="65">
        <v>56.5</v>
      </c>
      <c r="F13" s="65">
        <v>50.761000000000003</v>
      </c>
      <c r="G13" s="65">
        <v>66.561999999999998</v>
      </c>
      <c r="H13" s="65">
        <v>40.534999999999997</v>
      </c>
      <c r="I13" s="65">
        <v>39.603999999999999</v>
      </c>
      <c r="J13" s="65">
        <v>55.323</v>
      </c>
      <c r="K13" s="65">
        <v>61.462000000000003</v>
      </c>
      <c r="L13" s="65">
        <v>67.905000000000001</v>
      </c>
      <c r="M13" s="65">
        <v>71.066999999999993</v>
      </c>
      <c r="N13" s="65">
        <v>70.727000000000004</v>
      </c>
      <c r="O13" s="65">
        <v>50.776000000000003</v>
      </c>
      <c r="P13" s="65">
        <v>42.213000000000001</v>
      </c>
      <c r="Q13" s="65">
        <v>46.581000000000003</v>
      </c>
      <c r="R13" s="65">
        <v>62.365000000000002</v>
      </c>
      <c r="S13" s="65">
        <v>100</v>
      </c>
      <c r="T13" s="65">
        <v>100</v>
      </c>
      <c r="U13" s="65">
        <v>100</v>
      </c>
      <c r="V13" s="65">
        <v>76.55</v>
      </c>
      <c r="W13" s="65">
        <v>100</v>
      </c>
      <c r="X13" s="65">
        <v>100</v>
      </c>
      <c r="Y13" s="65">
        <v>100</v>
      </c>
      <c r="Z13" s="65">
        <v>100</v>
      </c>
      <c r="AA13" s="65">
        <v>136.68299999999999</v>
      </c>
      <c r="AB13" s="65">
        <v>174.179</v>
      </c>
      <c r="AC13" s="65">
        <v>185.93700000000001</v>
      </c>
      <c r="AD13" s="65">
        <v>165.59800000000001</v>
      </c>
      <c r="AE13" s="65">
        <v>153.512</v>
      </c>
      <c r="AF13" s="65">
        <v>145</v>
      </c>
      <c r="AG13" s="65">
        <v>132.881</v>
      </c>
      <c r="AH13" s="65">
        <v>75</v>
      </c>
      <c r="AI13" s="65">
        <v>75</v>
      </c>
      <c r="AJ13" s="65">
        <v>5.9740000000000002</v>
      </c>
      <c r="AK13" s="65">
        <v>17.306999999999999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21</v>
      </c>
      <c r="BM13" s="65">
        <v>100.249</v>
      </c>
      <c r="BN13" s="65">
        <v>37.164000000000001</v>
      </c>
      <c r="BO13" s="65">
        <v>9</v>
      </c>
      <c r="BP13" s="65">
        <v>54.125</v>
      </c>
      <c r="BQ13" s="65">
        <v>10</v>
      </c>
      <c r="BR13" s="65">
        <v>10.029999999999999</v>
      </c>
      <c r="BS13" s="65">
        <v>103.72399999999999</v>
      </c>
      <c r="BT13" s="65">
        <v>31.876999999999999</v>
      </c>
      <c r="BU13" s="65">
        <v>6</v>
      </c>
      <c r="BV13" s="65">
        <v>92.83</v>
      </c>
      <c r="BW13" s="65">
        <v>60.623999999999995</v>
      </c>
      <c r="BX13" s="65">
        <v>66.222000000000008</v>
      </c>
      <c r="BY13" s="65">
        <v>78.135000000000005</v>
      </c>
      <c r="BZ13" s="65">
        <v>59.646000000000001</v>
      </c>
      <c r="CA13" s="65">
        <v>89.114000000000004</v>
      </c>
      <c r="CB13" s="65">
        <v>128</v>
      </c>
      <c r="CC13" s="65">
        <v>171.23000000000002</v>
      </c>
      <c r="CD13" s="65">
        <v>64.817999999999998</v>
      </c>
      <c r="CE13" s="65">
        <v>86.545000000000002</v>
      </c>
      <c r="CF13" s="65">
        <v>155.36000000000001</v>
      </c>
      <c r="CG13" s="65">
        <v>231.8</v>
      </c>
      <c r="CH13" s="65">
        <v>120.83</v>
      </c>
      <c r="CI13" s="65">
        <v>130</v>
      </c>
      <c r="CJ13" s="65">
        <v>126.47999999999999</v>
      </c>
      <c r="CK13" s="65">
        <v>127</v>
      </c>
      <c r="CL13" s="65">
        <v>121.63900000000001</v>
      </c>
      <c r="CM13" s="65">
        <v>121</v>
      </c>
      <c r="CN13" s="65">
        <v>121</v>
      </c>
      <c r="CO13" s="65">
        <v>101</v>
      </c>
      <c r="CP13" s="65">
        <v>88</v>
      </c>
      <c r="CQ13" s="65">
        <v>88</v>
      </c>
      <c r="CR13" s="65">
        <v>88</v>
      </c>
      <c r="CS13" s="65">
        <v>88</v>
      </c>
      <c r="CT13" s="66"/>
      <c r="CU13" s="66"/>
      <c r="CV13" s="66"/>
      <c r="CW13" s="67"/>
      <c r="CX13" s="68">
        <f t="array" ref="CX13">SUMPRODUCT(B13:CW13*0.25)</f>
        <v>1513.12825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38.128999999999998</v>
      </c>
      <c r="C15" s="71">
        <v>30.899000000000001</v>
      </c>
      <c r="D15" s="71">
        <v>30.198</v>
      </c>
      <c r="E15" s="71">
        <v>28.379000000000001</v>
      </c>
      <c r="F15" s="71">
        <v>33.118000000000002</v>
      </c>
      <c r="G15" s="71">
        <v>36.783999999999999</v>
      </c>
      <c r="H15" s="71">
        <v>31.163</v>
      </c>
      <c r="I15" s="71">
        <v>29.17</v>
      </c>
      <c r="J15" s="71">
        <v>30.361000000000001</v>
      </c>
      <c r="K15" s="71">
        <v>29.79</v>
      </c>
      <c r="L15" s="71">
        <v>30.588000000000001</v>
      </c>
      <c r="M15" s="71">
        <v>24.7</v>
      </c>
      <c r="N15" s="71">
        <v>23.335999999999999</v>
      </c>
      <c r="O15" s="71">
        <v>23.588999999999999</v>
      </c>
      <c r="P15" s="71">
        <v>27.221</v>
      </c>
      <c r="Q15" s="71">
        <v>29.263999999999999</v>
      </c>
      <c r="R15" s="71">
        <v>6.1459999999999999</v>
      </c>
      <c r="S15" s="71">
        <v>6.8449999999999998</v>
      </c>
      <c r="T15" s="71">
        <v>11.279</v>
      </c>
      <c r="U15" s="71">
        <v>8.1809999999999992</v>
      </c>
      <c r="V15" s="71">
        <v>8.2010000000000005</v>
      </c>
      <c r="W15" s="71">
        <v>6.8109999999999999</v>
      </c>
      <c r="X15" s="71">
        <v>7.673</v>
      </c>
      <c r="Y15" s="71">
        <v>8.3650000000000002</v>
      </c>
      <c r="Z15" s="71">
        <v>2.4329999999999998</v>
      </c>
      <c r="AA15" s="71">
        <v>2.5710000000000002</v>
      </c>
      <c r="AB15" s="71">
        <v>2.7349999999999999</v>
      </c>
      <c r="AC15" s="71">
        <v>3.0110000000000001</v>
      </c>
      <c r="AD15" s="71">
        <v>7.5720000000000001</v>
      </c>
      <c r="AE15" s="71">
        <v>9.3689999999999998</v>
      </c>
      <c r="AF15" s="71">
        <v>8.5820000000000007</v>
      </c>
      <c r="AG15" s="71">
        <v>23.995000000000001</v>
      </c>
      <c r="AH15" s="71">
        <v>12.242000000000001</v>
      </c>
      <c r="AI15" s="71">
        <v>14.393000000000001</v>
      </c>
      <c r="AJ15" s="71">
        <v>46.101999999999997</v>
      </c>
      <c r="AK15" s="71">
        <v>77.992999999999995</v>
      </c>
      <c r="AL15" s="71">
        <v>74.591999999999999</v>
      </c>
      <c r="AM15" s="71">
        <v>123.521</v>
      </c>
      <c r="AN15" s="71">
        <v>193.15</v>
      </c>
      <c r="AO15" s="71">
        <v>185.512</v>
      </c>
      <c r="AP15" s="71">
        <v>198.8</v>
      </c>
      <c r="AQ15" s="71">
        <v>199.45</v>
      </c>
      <c r="AR15" s="71">
        <v>200.346</v>
      </c>
      <c r="AS15" s="71">
        <v>221.637</v>
      </c>
      <c r="AT15" s="71">
        <v>216.13800000000001</v>
      </c>
      <c r="AU15" s="71">
        <v>222.364</v>
      </c>
      <c r="AV15" s="71">
        <v>222.61699999999999</v>
      </c>
      <c r="AW15" s="71">
        <v>232.48</v>
      </c>
      <c r="AX15" s="71">
        <v>240.27799999999999</v>
      </c>
      <c r="AY15" s="71">
        <v>239.178</v>
      </c>
      <c r="AZ15" s="71">
        <v>232.333</v>
      </c>
      <c r="BA15" s="71">
        <v>216.52699999999999</v>
      </c>
      <c r="BB15" s="71">
        <v>182.71</v>
      </c>
      <c r="BC15" s="71">
        <v>182.98599999999999</v>
      </c>
      <c r="BD15" s="71">
        <v>85.894000000000005</v>
      </c>
      <c r="BE15" s="71">
        <v>50.222999999999999</v>
      </c>
      <c r="BF15" s="71">
        <v>43.707000000000001</v>
      </c>
      <c r="BG15" s="71">
        <v>37.692</v>
      </c>
      <c r="BH15" s="71">
        <v>34.058999999999997</v>
      </c>
      <c r="BI15" s="71">
        <v>62.613999999999997</v>
      </c>
      <c r="BJ15" s="71">
        <v>37.305999999999997</v>
      </c>
      <c r="BK15" s="71">
        <v>31.548999999999999</v>
      </c>
      <c r="BL15" s="71">
        <v>10.318</v>
      </c>
      <c r="BM15" s="71">
        <v>0.1</v>
      </c>
      <c r="BN15" s="71">
        <v>0.77</v>
      </c>
      <c r="BO15" s="71">
        <v>5.2439999999999998</v>
      </c>
      <c r="BP15" s="71">
        <v>0.64100000000000001</v>
      </c>
      <c r="BQ15" s="71">
        <v>1.2490000000000001</v>
      </c>
      <c r="BR15" s="71"/>
      <c r="BS15" s="71">
        <v>2</v>
      </c>
      <c r="BT15" s="71">
        <v>2</v>
      </c>
      <c r="BU15" s="71">
        <v>2.0870000000000002</v>
      </c>
      <c r="BV15" s="71">
        <v>2.0579999999999998</v>
      </c>
      <c r="BW15" s="71">
        <v>2.0489999999999999</v>
      </c>
      <c r="BX15" s="71">
        <v>2.0539999999999998</v>
      </c>
      <c r="BY15" s="71">
        <v>1.4999999999999999E-2</v>
      </c>
      <c r="BZ15" s="71">
        <v>2.0339999999999998</v>
      </c>
      <c r="CA15" s="71">
        <v>2.0350000000000001</v>
      </c>
      <c r="CB15" s="71">
        <v>2.54</v>
      </c>
      <c r="CC15" s="71"/>
      <c r="CD15" s="71">
        <v>2.1509999999999998</v>
      </c>
      <c r="CE15" s="71">
        <v>2.0590000000000002</v>
      </c>
      <c r="CF15" s="71">
        <v>1.2999999999999999E-2</v>
      </c>
      <c r="CG15" s="71"/>
      <c r="CH15" s="71">
        <v>4.8360000000000003</v>
      </c>
      <c r="CI15" s="71">
        <v>2.0569999999999999</v>
      </c>
      <c r="CJ15" s="71">
        <v>2.06</v>
      </c>
      <c r="CK15" s="71">
        <v>2.0640000000000001</v>
      </c>
      <c r="CL15" s="71">
        <v>2.3660000000000001</v>
      </c>
      <c r="CM15" s="71">
        <v>2.0830000000000002</v>
      </c>
      <c r="CN15" s="71">
        <v>2.31</v>
      </c>
      <c r="CO15" s="71">
        <v>2.052</v>
      </c>
      <c r="CP15" s="71">
        <v>2.129</v>
      </c>
      <c r="CQ15" s="71">
        <v>2.048</v>
      </c>
      <c r="CR15" s="71">
        <v>2.0369999999999999</v>
      </c>
      <c r="CS15" s="71">
        <v>2.0339999999999998</v>
      </c>
      <c r="CT15" s="72"/>
      <c r="CU15" s="72"/>
      <c r="CV15" s="72"/>
      <c r="CW15" s="73"/>
      <c r="CX15" s="74">
        <f t="array" ref="CX15">SUMPRODUCT(B15:CW15*0.25)</f>
        <v>1197.086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138.12899999999999</v>
      </c>
      <c r="C17" s="77">
        <f t="shared" ref="C17:BN17" si="0">SUM(C11:C16)</f>
        <v>119.453</v>
      </c>
      <c r="D17" s="77">
        <f t="shared" si="0"/>
        <v>79.712999999999994</v>
      </c>
      <c r="E17" s="77">
        <f t="shared" si="0"/>
        <v>84.879000000000005</v>
      </c>
      <c r="F17" s="77">
        <f t="shared" si="0"/>
        <v>83.879000000000005</v>
      </c>
      <c r="G17" s="77">
        <f t="shared" si="0"/>
        <v>103.346</v>
      </c>
      <c r="H17" s="77">
        <f t="shared" si="0"/>
        <v>71.697999999999993</v>
      </c>
      <c r="I17" s="77">
        <f t="shared" si="0"/>
        <v>68.774000000000001</v>
      </c>
      <c r="J17" s="77">
        <f t="shared" si="0"/>
        <v>85.683999999999997</v>
      </c>
      <c r="K17" s="77">
        <f t="shared" si="0"/>
        <v>91.25200000000001</v>
      </c>
      <c r="L17" s="77">
        <f t="shared" si="0"/>
        <v>98.492999999999995</v>
      </c>
      <c r="M17" s="77">
        <f t="shared" si="0"/>
        <v>95.766999999999996</v>
      </c>
      <c r="N17" s="77">
        <f t="shared" si="0"/>
        <v>94.063000000000002</v>
      </c>
      <c r="O17" s="77">
        <f t="shared" si="0"/>
        <v>74.365000000000009</v>
      </c>
      <c r="P17" s="77">
        <f t="shared" si="0"/>
        <v>69.433999999999997</v>
      </c>
      <c r="Q17" s="77">
        <f t="shared" si="0"/>
        <v>75.844999999999999</v>
      </c>
      <c r="R17" s="77">
        <f t="shared" si="0"/>
        <v>68.510999999999996</v>
      </c>
      <c r="S17" s="77">
        <f t="shared" si="0"/>
        <v>106.845</v>
      </c>
      <c r="T17" s="77">
        <f t="shared" si="0"/>
        <v>111.279</v>
      </c>
      <c r="U17" s="77">
        <f t="shared" si="0"/>
        <v>108.181</v>
      </c>
      <c r="V17" s="77">
        <f t="shared" si="0"/>
        <v>84.751000000000005</v>
      </c>
      <c r="W17" s="77">
        <f t="shared" si="0"/>
        <v>106.81100000000001</v>
      </c>
      <c r="X17" s="77">
        <f t="shared" si="0"/>
        <v>107.673</v>
      </c>
      <c r="Y17" s="77">
        <f t="shared" si="0"/>
        <v>108.36499999999999</v>
      </c>
      <c r="Z17" s="77">
        <f t="shared" si="0"/>
        <v>102.43299999999999</v>
      </c>
      <c r="AA17" s="77">
        <f t="shared" si="0"/>
        <v>139.25399999999999</v>
      </c>
      <c r="AB17" s="77">
        <f t="shared" si="0"/>
        <v>176.91400000000002</v>
      </c>
      <c r="AC17" s="77">
        <f t="shared" si="0"/>
        <v>188.94800000000001</v>
      </c>
      <c r="AD17" s="77">
        <f t="shared" si="0"/>
        <v>173.17000000000002</v>
      </c>
      <c r="AE17" s="77">
        <f t="shared" si="0"/>
        <v>162.881</v>
      </c>
      <c r="AF17" s="77">
        <f t="shared" si="0"/>
        <v>153.58199999999999</v>
      </c>
      <c r="AG17" s="77">
        <f t="shared" si="0"/>
        <v>156.876</v>
      </c>
      <c r="AH17" s="77">
        <f t="shared" si="0"/>
        <v>87.242000000000004</v>
      </c>
      <c r="AI17" s="77">
        <f t="shared" si="0"/>
        <v>89.393000000000001</v>
      </c>
      <c r="AJ17" s="77">
        <f t="shared" si="0"/>
        <v>52.075999999999993</v>
      </c>
      <c r="AK17" s="77">
        <f t="shared" si="0"/>
        <v>95.3</v>
      </c>
      <c r="AL17" s="77">
        <f t="shared" si="0"/>
        <v>74.591999999999999</v>
      </c>
      <c r="AM17" s="77">
        <f t="shared" si="0"/>
        <v>123.521</v>
      </c>
      <c r="AN17" s="77">
        <f t="shared" si="0"/>
        <v>193.15</v>
      </c>
      <c r="AO17" s="77">
        <f t="shared" si="0"/>
        <v>185.512</v>
      </c>
      <c r="AP17" s="77">
        <f t="shared" si="0"/>
        <v>198.8</v>
      </c>
      <c r="AQ17" s="77">
        <f t="shared" si="0"/>
        <v>199.45</v>
      </c>
      <c r="AR17" s="77">
        <f t="shared" si="0"/>
        <v>200.346</v>
      </c>
      <c r="AS17" s="77">
        <f t="shared" si="0"/>
        <v>221.637</v>
      </c>
      <c r="AT17" s="77">
        <f t="shared" si="0"/>
        <v>216.13800000000001</v>
      </c>
      <c r="AU17" s="77">
        <f t="shared" si="0"/>
        <v>222.364</v>
      </c>
      <c r="AV17" s="77">
        <f t="shared" si="0"/>
        <v>222.61699999999999</v>
      </c>
      <c r="AW17" s="77">
        <f t="shared" si="0"/>
        <v>232.48</v>
      </c>
      <c r="AX17" s="77">
        <f t="shared" si="0"/>
        <v>240.27799999999999</v>
      </c>
      <c r="AY17" s="77">
        <f t="shared" si="0"/>
        <v>239.178</v>
      </c>
      <c r="AZ17" s="77">
        <f t="shared" si="0"/>
        <v>232.333</v>
      </c>
      <c r="BA17" s="77">
        <f t="shared" si="0"/>
        <v>216.52699999999999</v>
      </c>
      <c r="BB17" s="77">
        <f t="shared" si="0"/>
        <v>182.71</v>
      </c>
      <c r="BC17" s="77">
        <f t="shared" si="0"/>
        <v>182.98599999999999</v>
      </c>
      <c r="BD17" s="77">
        <f t="shared" si="0"/>
        <v>85.894000000000005</v>
      </c>
      <c r="BE17" s="77">
        <f t="shared" si="0"/>
        <v>50.222999999999999</v>
      </c>
      <c r="BF17" s="77">
        <f t="shared" si="0"/>
        <v>43.707000000000001</v>
      </c>
      <c r="BG17" s="77">
        <f t="shared" si="0"/>
        <v>37.692</v>
      </c>
      <c r="BH17" s="77">
        <f t="shared" si="0"/>
        <v>34.058999999999997</v>
      </c>
      <c r="BI17" s="77">
        <f t="shared" si="0"/>
        <v>62.613999999999997</v>
      </c>
      <c r="BJ17" s="77">
        <f t="shared" si="0"/>
        <v>37.305999999999997</v>
      </c>
      <c r="BK17" s="77">
        <f t="shared" si="0"/>
        <v>31.548999999999999</v>
      </c>
      <c r="BL17" s="77">
        <f t="shared" si="0"/>
        <v>31.317999999999998</v>
      </c>
      <c r="BM17" s="77">
        <f t="shared" si="0"/>
        <v>100.34899999999999</v>
      </c>
      <c r="BN17" s="77">
        <f t="shared" si="0"/>
        <v>37.934000000000005</v>
      </c>
      <c r="BO17" s="77">
        <f t="shared" ref="BO17:CW17" si="1">SUM(BO11:BO16)</f>
        <v>14.244</v>
      </c>
      <c r="BP17" s="77">
        <f t="shared" si="1"/>
        <v>54.765999999999998</v>
      </c>
      <c r="BQ17" s="77">
        <f t="shared" si="1"/>
        <v>11.249000000000001</v>
      </c>
      <c r="BR17" s="77">
        <f t="shared" si="1"/>
        <v>10.029999999999999</v>
      </c>
      <c r="BS17" s="77">
        <f t="shared" si="1"/>
        <v>105.72399999999999</v>
      </c>
      <c r="BT17" s="77">
        <f t="shared" si="1"/>
        <v>33.876999999999995</v>
      </c>
      <c r="BU17" s="77">
        <f t="shared" si="1"/>
        <v>8.0869999999999997</v>
      </c>
      <c r="BV17" s="77">
        <f t="shared" si="1"/>
        <v>94.888000000000005</v>
      </c>
      <c r="BW17" s="77">
        <f t="shared" si="1"/>
        <v>62.672999999999995</v>
      </c>
      <c r="BX17" s="77">
        <f t="shared" si="1"/>
        <v>68.27600000000001</v>
      </c>
      <c r="BY17" s="77">
        <f t="shared" si="1"/>
        <v>78.150000000000006</v>
      </c>
      <c r="BZ17" s="77">
        <f t="shared" si="1"/>
        <v>61.68</v>
      </c>
      <c r="CA17" s="77">
        <f t="shared" si="1"/>
        <v>91.149000000000001</v>
      </c>
      <c r="CB17" s="77">
        <f t="shared" si="1"/>
        <v>130.54</v>
      </c>
      <c r="CC17" s="77">
        <f t="shared" si="1"/>
        <v>171.23000000000002</v>
      </c>
      <c r="CD17" s="77">
        <f t="shared" si="1"/>
        <v>66.968999999999994</v>
      </c>
      <c r="CE17" s="77">
        <f t="shared" si="1"/>
        <v>88.603999999999999</v>
      </c>
      <c r="CF17" s="77">
        <f t="shared" si="1"/>
        <v>155.37300000000002</v>
      </c>
      <c r="CG17" s="77">
        <f t="shared" si="1"/>
        <v>231.8</v>
      </c>
      <c r="CH17" s="77">
        <f t="shared" si="1"/>
        <v>125.666</v>
      </c>
      <c r="CI17" s="77">
        <f t="shared" si="1"/>
        <v>132.05699999999999</v>
      </c>
      <c r="CJ17" s="77">
        <f t="shared" si="1"/>
        <v>128.54</v>
      </c>
      <c r="CK17" s="77">
        <f t="shared" si="1"/>
        <v>129.06399999999999</v>
      </c>
      <c r="CL17" s="77">
        <f t="shared" si="1"/>
        <v>124.00500000000001</v>
      </c>
      <c r="CM17" s="77">
        <f t="shared" si="1"/>
        <v>123.083</v>
      </c>
      <c r="CN17" s="77">
        <f t="shared" si="1"/>
        <v>123.31</v>
      </c>
      <c r="CO17" s="77">
        <f t="shared" si="1"/>
        <v>103.05200000000001</v>
      </c>
      <c r="CP17" s="77">
        <f t="shared" si="1"/>
        <v>90.129000000000005</v>
      </c>
      <c r="CQ17" s="77">
        <f t="shared" si="1"/>
        <v>90.048000000000002</v>
      </c>
      <c r="CR17" s="77">
        <f t="shared" si="1"/>
        <v>90.037000000000006</v>
      </c>
      <c r="CS17" s="77">
        <f t="shared" si="1"/>
        <v>90.034000000000006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2710.21425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>
        <v>5</v>
      </c>
      <c r="AM21" s="94">
        <v>5</v>
      </c>
      <c r="AN21" s="94">
        <v>5</v>
      </c>
      <c r="AO21" s="94">
        <v>5</v>
      </c>
      <c r="AP21" s="94">
        <v>5</v>
      </c>
      <c r="AQ21" s="94">
        <v>5</v>
      </c>
      <c r="AR21" s="94">
        <v>5</v>
      </c>
      <c r="AS21" s="94">
        <v>5</v>
      </c>
      <c r="AT21" s="94">
        <v>5</v>
      </c>
      <c r="AU21" s="94">
        <v>5</v>
      </c>
      <c r="AV21" s="94">
        <v>5</v>
      </c>
      <c r="AW21" s="94">
        <v>5</v>
      </c>
      <c r="AX21" s="94">
        <v>5</v>
      </c>
      <c r="AY21" s="94">
        <v>5</v>
      </c>
      <c r="AZ21" s="94">
        <v>5</v>
      </c>
      <c r="BA21" s="94">
        <v>5</v>
      </c>
      <c r="BB21" s="94">
        <v>5</v>
      </c>
      <c r="BC21" s="94">
        <v>5</v>
      </c>
      <c r="BD21" s="94">
        <v>5</v>
      </c>
      <c r="BE21" s="94">
        <v>5</v>
      </c>
      <c r="BF21" s="94">
        <v>5</v>
      </c>
      <c r="BG21" s="94">
        <v>5</v>
      </c>
      <c r="BH21" s="94">
        <v>5</v>
      </c>
      <c r="BI21" s="94">
        <v>5</v>
      </c>
      <c r="BJ21" s="94">
        <v>5</v>
      </c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31.25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>
        <v>5.2</v>
      </c>
      <c r="AL22" s="99">
        <v>20</v>
      </c>
      <c r="AM22" s="99">
        <v>20.164999999999999</v>
      </c>
      <c r="AN22" s="99">
        <v>20</v>
      </c>
      <c r="AO22" s="99">
        <v>20</v>
      </c>
      <c r="AP22" s="99">
        <v>25</v>
      </c>
      <c r="AQ22" s="99">
        <v>25.164999999999999</v>
      </c>
      <c r="AR22" s="99">
        <v>25</v>
      </c>
      <c r="AS22" s="99">
        <v>25.163</v>
      </c>
      <c r="AT22" s="99">
        <v>25.161999999999999</v>
      </c>
      <c r="AU22" s="99">
        <v>25.163</v>
      </c>
      <c r="AV22" s="99">
        <v>25.161000000000001</v>
      </c>
      <c r="AW22" s="99">
        <v>25.161000000000001</v>
      </c>
      <c r="AX22" s="99">
        <v>24.161999999999999</v>
      </c>
      <c r="AY22" s="99">
        <v>24.161999999999999</v>
      </c>
      <c r="AZ22" s="99">
        <v>24.321999999999999</v>
      </c>
      <c r="BA22" s="99">
        <v>24.321999999999999</v>
      </c>
      <c r="BB22" s="99">
        <v>28.002000000000002</v>
      </c>
      <c r="BC22" s="99">
        <v>25.359000000000002</v>
      </c>
      <c r="BD22" s="99">
        <v>32.942</v>
      </c>
      <c r="BE22" s="99">
        <v>28.228999999999999</v>
      </c>
      <c r="BF22" s="99">
        <v>21.329000000000001</v>
      </c>
      <c r="BG22" s="99">
        <v>21.33</v>
      </c>
      <c r="BH22" s="99">
        <v>21.33</v>
      </c>
      <c r="BI22" s="99">
        <v>28.364000000000001</v>
      </c>
      <c r="BJ22" s="99">
        <v>33.305999999999997</v>
      </c>
      <c r="BK22" s="99">
        <v>17.82</v>
      </c>
      <c r="BL22" s="99">
        <v>19.21</v>
      </c>
      <c r="BM22" s="99">
        <v>18.475999999999999</v>
      </c>
      <c r="BN22" s="99">
        <v>19.925000000000001</v>
      </c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174.73250000000004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5.2</v>
      </c>
      <c r="AL27" s="107">
        <f t="shared" si="3"/>
        <v>25</v>
      </c>
      <c r="AM27" s="107">
        <f t="shared" si="3"/>
        <v>25.164999999999999</v>
      </c>
      <c r="AN27" s="107">
        <f t="shared" si="3"/>
        <v>25</v>
      </c>
      <c r="AO27" s="107">
        <f t="shared" si="3"/>
        <v>25</v>
      </c>
      <c r="AP27" s="107">
        <f t="shared" si="3"/>
        <v>30</v>
      </c>
      <c r="AQ27" s="107">
        <f t="shared" si="3"/>
        <v>30.164999999999999</v>
      </c>
      <c r="AR27" s="107">
        <f t="shared" si="3"/>
        <v>30</v>
      </c>
      <c r="AS27" s="107">
        <f t="shared" si="3"/>
        <v>30.163</v>
      </c>
      <c r="AT27" s="107">
        <f t="shared" si="3"/>
        <v>30.161999999999999</v>
      </c>
      <c r="AU27" s="107">
        <f t="shared" si="3"/>
        <v>30.163</v>
      </c>
      <c r="AV27" s="107">
        <f t="shared" si="3"/>
        <v>30.161000000000001</v>
      </c>
      <c r="AW27" s="107">
        <f t="shared" si="3"/>
        <v>30.161000000000001</v>
      </c>
      <c r="AX27" s="107">
        <f t="shared" si="3"/>
        <v>29.161999999999999</v>
      </c>
      <c r="AY27" s="107">
        <f t="shared" si="3"/>
        <v>29.161999999999999</v>
      </c>
      <c r="AZ27" s="107">
        <f t="shared" si="3"/>
        <v>29.321999999999999</v>
      </c>
      <c r="BA27" s="107">
        <f t="shared" si="3"/>
        <v>29.321999999999999</v>
      </c>
      <c r="BB27" s="107">
        <f t="shared" si="3"/>
        <v>33.002000000000002</v>
      </c>
      <c r="BC27" s="107">
        <f t="shared" si="3"/>
        <v>30.359000000000002</v>
      </c>
      <c r="BD27" s="107">
        <f t="shared" si="3"/>
        <v>37.942</v>
      </c>
      <c r="BE27" s="107">
        <f t="shared" si="3"/>
        <v>33.228999999999999</v>
      </c>
      <c r="BF27" s="107">
        <f t="shared" si="3"/>
        <v>26.329000000000001</v>
      </c>
      <c r="BG27" s="107">
        <f t="shared" si="3"/>
        <v>26.33</v>
      </c>
      <c r="BH27" s="107">
        <f t="shared" si="3"/>
        <v>26.33</v>
      </c>
      <c r="BI27" s="107">
        <f t="shared" si="3"/>
        <v>33.364000000000004</v>
      </c>
      <c r="BJ27" s="107">
        <f t="shared" si="3"/>
        <v>38.305999999999997</v>
      </c>
      <c r="BK27" s="107">
        <f t="shared" si="3"/>
        <v>17.82</v>
      </c>
      <c r="BL27" s="107">
        <f t="shared" si="3"/>
        <v>19.21</v>
      </c>
      <c r="BM27" s="107">
        <f t="shared" si="3"/>
        <v>18.475999999999999</v>
      </c>
      <c r="BN27" s="107">
        <f t="shared" si="3"/>
        <v>19.925000000000001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205.98250000000004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138.12899999999999</v>
      </c>
      <c r="C31" s="94">
        <v>119.453</v>
      </c>
      <c r="D31" s="94">
        <v>79.712999999999994</v>
      </c>
      <c r="E31" s="94">
        <v>84.879000000000005</v>
      </c>
      <c r="F31" s="94">
        <v>83.879000000000005</v>
      </c>
      <c r="G31" s="94">
        <v>103.346</v>
      </c>
      <c r="H31" s="94">
        <v>71.697999999999993</v>
      </c>
      <c r="I31" s="94">
        <v>68.774000000000001</v>
      </c>
      <c r="J31" s="94">
        <v>85.683999999999997</v>
      </c>
      <c r="K31" s="94">
        <v>91.251999999999995</v>
      </c>
      <c r="L31" s="94">
        <v>98.492999999999995</v>
      </c>
      <c r="M31" s="94">
        <v>95.766999999999996</v>
      </c>
      <c r="N31" s="94">
        <v>94.063000000000002</v>
      </c>
      <c r="O31" s="94">
        <v>74.364999999999995</v>
      </c>
      <c r="P31" s="94">
        <v>69.433999999999997</v>
      </c>
      <c r="Q31" s="94">
        <v>75.844999999999999</v>
      </c>
      <c r="R31" s="94">
        <v>68.510999999999996</v>
      </c>
      <c r="S31" s="94">
        <v>106.845</v>
      </c>
      <c r="T31" s="94">
        <v>111.279</v>
      </c>
      <c r="U31" s="94">
        <v>108.181</v>
      </c>
      <c r="V31" s="94">
        <v>84.751000000000005</v>
      </c>
      <c r="W31" s="94">
        <v>106.81100000000001</v>
      </c>
      <c r="X31" s="94">
        <v>107.673</v>
      </c>
      <c r="Y31" s="94">
        <v>108.36499999999999</v>
      </c>
      <c r="Z31" s="94">
        <v>102.43300000000001</v>
      </c>
      <c r="AA31" s="94">
        <v>139.25399999999999</v>
      </c>
      <c r="AB31" s="94">
        <v>176.91399999999999</v>
      </c>
      <c r="AC31" s="94">
        <v>188.94800000000001</v>
      </c>
      <c r="AD31" s="94">
        <v>173.17</v>
      </c>
      <c r="AE31" s="94">
        <v>162.881</v>
      </c>
      <c r="AF31" s="94">
        <v>153.58199999999999</v>
      </c>
      <c r="AG31" s="94">
        <v>156.876</v>
      </c>
      <c r="AH31" s="94">
        <v>87.242000000000004</v>
      </c>
      <c r="AI31" s="94">
        <v>89.393000000000001</v>
      </c>
      <c r="AJ31" s="94">
        <v>52.076000000000001</v>
      </c>
      <c r="AK31" s="94">
        <v>100.5</v>
      </c>
      <c r="AL31" s="94">
        <v>99.591999999999999</v>
      </c>
      <c r="AM31" s="94">
        <v>148.68600000000001</v>
      </c>
      <c r="AN31" s="94">
        <v>218.15</v>
      </c>
      <c r="AO31" s="94">
        <v>210.512</v>
      </c>
      <c r="AP31" s="94">
        <v>228.8</v>
      </c>
      <c r="AQ31" s="94">
        <v>229.61500000000001</v>
      </c>
      <c r="AR31" s="94">
        <v>230.346</v>
      </c>
      <c r="AS31" s="94">
        <v>251.8</v>
      </c>
      <c r="AT31" s="94">
        <v>246.3</v>
      </c>
      <c r="AU31" s="94">
        <v>252.52699999999999</v>
      </c>
      <c r="AV31" s="94">
        <v>252.77799999999999</v>
      </c>
      <c r="AW31" s="94">
        <v>262.64100000000002</v>
      </c>
      <c r="AX31" s="94">
        <v>269.44</v>
      </c>
      <c r="AY31" s="94">
        <v>268.33999999999997</v>
      </c>
      <c r="AZ31" s="94">
        <v>261.65499999999997</v>
      </c>
      <c r="BA31" s="94">
        <v>245.84899999999999</v>
      </c>
      <c r="BB31" s="94">
        <v>215.71199999999999</v>
      </c>
      <c r="BC31" s="94">
        <v>213.345</v>
      </c>
      <c r="BD31" s="94">
        <v>123.836</v>
      </c>
      <c r="BE31" s="94">
        <v>83.451999999999998</v>
      </c>
      <c r="BF31" s="94">
        <v>70.036000000000001</v>
      </c>
      <c r="BG31" s="94">
        <v>64.022000000000006</v>
      </c>
      <c r="BH31" s="94">
        <v>60.389000000000003</v>
      </c>
      <c r="BI31" s="94">
        <v>95.977999999999994</v>
      </c>
      <c r="BJ31" s="94">
        <v>75.611999999999995</v>
      </c>
      <c r="BK31" s="94">
        <v>49.369</v>
      </c>
      <c r="BL31" s="94">
        <v>50.527999999999999</v>
      </c>
      <c r="BM31" s="94">
        <v>118.825</v>
      </c>
      <c r="BN31" s="94">
        <v>57.859000000000002</v>
      </c>
      <c r="BO31" s="94">
        <v>14.244</v>
      </c>
      <c r="BP31" s="94">
        <v>54.765999999999998</v>
      </c>
      <c r="BQ31" s="94">
        <v>11.249000000000001</v>
      </c>
      <c r="BR31" s="94">
        <v>10.029999999999999</v>
      </c>
      <c r="BS31" s="94">
        <v>105.724</v>
      </c>
      <c r="BT31" s="94">
        <v>33.877000000000002</v>
      </c>
      <c r="BU31" s="94">
        <v>8.0869999999999997</v>
      </c>
      <c r="BV31" s="94">
        <v>94.888000000000005</v>
      </c>
      <c r="BW31" s="94">
        <v>62.673000000000002</v>
      </c>
      <c r="BX31" s="94">
        <v>68.275999999999996</v>
      </c>
      <c r="BY31" s="94">
        <v>78.150000000000006</v>
      </c>
      <c r="BZ31" s="94">
        <v>61.68</v>
      </c>
      <c r="CA31" s="94">
        <v>91.149000000000001</v>
      </c>
      <c r="CB31" s="94">
        <v>130.54</v>
      </c>
      <c r="CC31" s="94">
        <v>171.23</v>
      </c>
      <c r="CD31" s="94">
        <v>66.968999999999994</v>
      </c>
      <c r="CE31" s="94">
        <v>88.603999999999999</v>
      </c>
      <c r="CF31" s="94">
        <v>155.37299999999999</v>
      </c>
      <c r="CG31" s="94">
        <v>231.8</v>
      </c>
      <c r="CH31" s="94">
        <v>125.666</v>
      </c>
      <c r="CI31" s="94">
        <v>132.05699999999999</v>
      </c>
      <c r="CJ31" s="94">
        <v>128.54</v>
      </c>
      <c r="CK31" s="94">
        <v>129.06399999999999</v>
      </c>
      <c r="CL31" s="94">
        <v>124.005</v>
      </c>
      <c r="CM31" s="94">
        <v>123.083</v>
      </c>
      <c r="CN31" s="94">
        <v>123.31</v>
      </c>
      <c r="CO31" s="94">
        <v>103.05200000000001</v>
      </c>
      <c r="CP31" s="94">
        <v>90.129000000000005</v>
      </c>
      <c r="CQ31" s="94">
        <v>90.048000000000002</v>
      </c>
      <c r="CR31" s="94">
        <v>90.037000000000006</v>
      </c>
      <c r="CS31" s="94">
        <v>90.034000000000006</v>
      </c>
      <c r="CT31" s="95"/>
      <c r="CU31" s="95"/>
      <c r="CV31" s="95"/>
      <c r="CW31" s="96"/>
      <c r="CX31" s="97">
        <f t="array" ref="CX31">SUMPRODUCT(B31:CW31*0.25)</f>
        <v>2916.1967500000001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138.12899999999999</v>
      </c>
      <c r="C33" s="77">
        <f t="shared" ref="C33:BN33" si="5">SUM(C30:C32)</f>
        <v>119.453</v>
      </c>
      <c r="D33" s="77">
        <f t="shared" si="5"/>
        <v>79.712999999999994</v>
      </c>
      <c r="E33" s="77">
        <f t="shared" si="5"/>
        <v>84.879000000000005</v>
      </c>
      <c r="F33" s="77">
        <f t="shared" si="5"/>
        <v>83.879000000000005</v>
      </c>
      <c r="G33" s="77">
        <f t="shared" si="5"/>
        <v>103.346</v>
      </c>
      <c r="H33" s="77">
        <f t="shared" si="5"/>
        <v>71.697999999999993</v>
      </c>
      <c r="I33" s="77">
        <f t="shared" si="5"/>
        <v>68.774000000000001</v>
      </c>
      <c r="J33" s="77">
        <f t="shared" si="5"/>
        <v>85.683999999999997</v>
      </c>
      <c r="K33" s="77">
        <f t="shared" si="5"/>
        <v>91.251999999999995</v>
      </c>
      <c r="L33" s="77">
        <f t="shared" si="5"/>
        <v>98.492999999999995</v>
      </c>
      <c r="M33" s="77">
        <f t="shared" si="5"/>
        <v>95.766999999999996</v>
      </c>
      <c r="N33" s="77">
        <f t="shared" si="5"/>
        <v>94.063000000000002</v>
      </c>
      <c r="O33" s="77">
        <f t="shared" si="5"/>
        <v>74.364999999999995</v>
      </c>
      <c r="P33" s="77">
        <f t="shared" si="5"/>
        <v>69.433999999999997</v>
      </c>
      <c r="Q33" s="77">
        <f t="shared" si="5"/>
        <v>75.844999999999999</v>
      </c>
      <c r="R33" s="77">
        <f t="shared" si="5"/>
        <v>68.510999999999996</v>
      </c>
      <c r="S33" s="77">
        <f t="shared" si="5"/>
        <v>106.845</v>
      </c>
      <c r="T33" s="77">
        <f t="shared" si="5"/>
        <v>111.279</v>
      </c>
      <c r="U33" s="77">
        <f t="shared" si="5"/>
        <v>108.181</v>
      </c>
      <c r="V33" s="77">
        <f t="shared" si="5"/>
        <v>84.751000000000005</v>
      </c>
      <c r="W33" s="77">
        <f t="shared" si="5"/>
        <v>106.81100000000001</v>
      </c>
      <c r="X33" s="77">
        <f t="shared" si="5"/>
        <v>107.673</v>
      </c>
      <c r="Y33" s="77">
        <f t="shared" si="5"/>
        <v>108.36499999999999</v>
      </c>
      <c r="Z33" s="77">
        <f t="shared" si="5"/>
        <v>102.43300000000001</v>
      </c>
      <c r="AA33" s="77">
        <f t="shared" si="5"/>
        <v>139.25399999999999</v>
      </c>
      <c r="AB33" s="77">
        <f t="shared" si="5"/>
        <v>176.91399999999999</v>
      </c>
      <c r="AC33" s="77">
        <f t="shared" si="5"/>
        <v>188.94800000000001</v>
      </c>
      <c r="AD33" s="77">
        <f t="shared" si="5"/>
        <v>173.17</v>
      </c>
      <c r="AE33" s="77">
        <f t="shared" si="5"/>
        <v>162.881</v>
      </c>
      <c r="AF33" s="77">
        <f t="shared" si="5"/>
        <v>153.58199999999999</v>
      </c>
      <c r="AG33" s="77">
        <f t="shared" si="5"/>
        <v>156.876</v>
      </c>
      <c r="AH33" s="77">
        <f t="shared" si="5"/>
        <v>87.242000000000004</v>
      </c>
      <c r="AI33" s="77">
        <f t="shared" si="5"/>
        <v>89.393000000000001</v>
      </c>
      <c r="AJ33" s="77">
        <f t="shared" si="5"/>
        <v>52.076000000000001</v>
      </c>
      <c r="AK33" s="77">
        <f t="shared" si="5"/>
        <v>100.5</v>
      </c>
      <c r="AL33" s="77">
        <f t="shared" si="5"/>
        <v>99.591999999999999</v>
      </c>
      <c r="AM33" s="77">
        <f t="shared" si="5"/>
        <v>148.68600000000001</v>
      </c>
      <c r="AN33" s="77">
        <f t="shared" si="5"/>
        <v>218.15</v>
      </c>
      <c r="AO33" s="77">
        <f t="shared" si="5"/>
        <v>210.512</v>
      </c>
      <c r="AP33" s="77">
        <f t="shared" si="5"/>
        <v>228.8</v>
      </c>
      <c r="AQ33" s="77">
        <f t="shared" si="5"/>
        <v>229.61500000000001</v>
      </c>
      <c r="AR33" s="77">
        <f t="shared" si="5"/>
        <v>230.346</v>
      </c>
      <c r="AS33" s="77">
        <f t="shared" si="5"/>
        <v>251.8</v>
      </c>
      <c r="AT33" s="77">
        <f t="shared" si="5"/>
        <v>246.3</v>
      </c>
      <c r="AU33" s="77">
        <f t="shared" si="5"/>
        <v>252.52699999999999</v>
      </c>
      <c r="AV33" s="77">
        <f t="shared" si="5"/>
        <v>252.77799999999999</v>
      </c>
      <c r="AW33" s="77">
        <f t="shared" si="5"/>
        <v>262.64100000000002</v>
      </c>
      <c r="AX33" s="77">
        <f t="shared" si="5"/>
        <v>269.44</v>
      </c>
      <c r="AY33" s="77">
        <f t="shared" si="5"/>
        <v>268.33999999999997</v>
      </c>
      <c r="AZ33" s="77">
        <f t="shared" si="5"/>
        <v>261.65499999999997</v>
      </c>
      <c r="BA33" s="77">
        <f t="shared" si="5"/>
        <v>245.84899999999999</v>
      </c>
      <c r="BB33" s="77">
        <f t="shared" si="5"/>
        <v>215.71199999999999</v>
      </c>
      <c r="BC33" s="77">
        <f t="shared" si="5"/>
        <v>213.345</v>
      </c>
      <c r="BD33" s="77">
        <f t="shared" si="5"/>
        <v>123.836</v>
      </c>
      <c r="BE33" s="77">
        <f t="shared" si="5"/>
        <v>83.451999999999998</v>
      </c>
      <c r="BF33" s="77">
        <f t="shared" si="5"/>
        <v>70.036000000000001</v>
      </c>
      <c r="BG33" s="77">
        <f t="shared" si="5"/>
        <v>64.022000000000006</v>
      </c>
      <c r="BH33" s="77">
        <f t="shared" si="5"/>
        <v>60.389000000000003</v>
      </c>
      <c r="BI33" s="77">
        <f t="shared" si="5"/>
        <v>95.977999999999994</v>
      </c>
      <c r="BJ33" s="77">
        <f t="shared" si="5"/>
        <v>75.611999999999995</v>
      </c>
      <c r="BK33" s="77">
        <f t="shared" si="5"/>
        <v>49.369</v>
      </c>
      <c r="BL33" s="77">
        <f t="shared" si="5"/>
        <v>50.527999999999999</v>
      </c>
      <c r="BM33" s="77">
        <f t="shared" si="5"/>
        <v>118.825</v>
      </c>
      <c r="BN33" s="77">
        <f t="shared" si="5"/>
        <v>57.859000000000002</v>
      </c>
      <c r="BO33" s="77">
        <f t="shared" ref="BO33:CW33" si="6">SUM(BO30:BO32)</f>
        <v>14.244</v>
      </c>
      <c r="BP33" s="77">
        <f t="shared" si="6"/>
        <v>54.765999999999998</v>
      </c>
      <c r="BQ33" s="77">
        <f t="shared" si="6"/>
        <v>11.249000000000001</v>
      </c>
      <c r="BR33" s="77">
        <f t="shared" si="6"/>
        <v>10.029999999999999</v>
      </c>
      <c r="BS33" s="77">
        <f t="shared" si="6"/>
        <v>105.724</v>
      </c>
      <c r="BT33" s="77">
        <f t="shared" si="6"/>
        <v>33.877000000000002</v>
      </c>
      <c r="BU33" s="77">
        <f t="shared" si="6"/>
        <v>8.0869999999999997</v>
      </c>
      <c r="BV33" s="77">
        <f t="shared" si="6"/>
        <v>94.888000000000005</v>
      </c>
      <c r="BW33" s="77">
        <f t="shared" si="6"/>
        <v>62.673000000000002</v>
      </c>
      <c r="BX33" s="77">
        <f t="shared" si="6"/>
        <v>68.275999999999996</v>
      </c>
      <c r="BY33" s="77">
        <f t="shared" si="6"/>
        <v>78.150000000000006</v>
      </c>
      <c r="BZ33" s="77">
        <f t="shared" si="6"/>
        <v>61.68</v>
      </c>
      <c r="CA33" s="77">
        <f t="shared" si="6"/>
        <v>91.149000000000001</v>
      </c>
      <c r="CB33" s="77">
        <f t="shared" si="6"/>
        <v>130.54</v>
      </c>
      <c r="CC33" s="77">
        <f t="shared" si="6"/>
        <v>171.23</v>
      </c>
      <c r="CD33" s="77">
        <f t="shared" si="6"/>
        <v>66.968999999999994</v>
      </c>
      <c r="CE33" s="77">
        <f t="shared" si="6"/>
        <v>88.603999999999999</v>
      </c>
      <c r="CF33" s="77">
        <f t="shared" si="6"/>
        <v>155.37299999999999</v>
      </c>
      <c r="CG33" s="77">
        <f t="shared" si="6"/>
        <v>231.8</v>
      </c>
      <c r="CH33" s="77">
        <f t="shared" si="6"/>
        <v>125.666</v>
      </c>
      <c r="CI33" s="77">
        <f t="shared" si="6"/>
        <v>132.05699999999999</v>
      </c>
      <c r="CJ33" s="77">
        <f t="shared" si="6"/>
        <v>128.54</v>
      </c>
      <c r="CK33" s="77">
        <f t="shared" si="6"/>
        <v>129.06399999999999</v>
      </c>
      <c r="CL33" s="77">
        <f t="shared" si="6"/>
        <v>124.005</v>
      </c>
      <c r="CM33" s="77">
        <f t="shared" si="6"/>
        <v>123.083</v>
      </c>
      <c r="CN33" s="77">
        <f t="shared" si="6"/>
        <v>123.31</v>
      </c>
      <c r="CO33" s="77">
        <f t="shared" si="6"/>
        <v>103.05200000000001</v>
      </c>
      <c r="CP33" s="77">
        <f t="shared" si="6"/>
        <v>90.129000000000005</v>
      </c>
      <c r="CQ33" s="77">
        <f t="shared" si="6"/>
        <v>90.048000000000002</v>
      </c>
      <c r="CR33" s="77">
        <f t="shared" si="6"/>
        <v>90.037000000000006</v>
      </c>
      <c r="CS33" s="77">
        <f t="shared" si="6"/>
        <v>90.034000000000006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2916.1967500000001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10.4</v>
      </c>
      <c r="D38" s="120">
        <v>25.1</v>
      </c>
      <c r="E38" s="120">
        <v>52.5</v>
      </c>
      <c r="F38" s="120">
        <v>54.9</v>
      </c>
      <c r="G38" s="120">
        <v>49.2</v>
      </c>
      <c r="H38" s="120">
        <v>156.4</v>
      </c>
      <c r="I38" s="120">
        <v>159.80000000000001</v>
      </c>
      <c r="J38" s="120">
        <v>134.5</v>
      </c>
      <c r="K38" s="120">
        <v>111.5</v>
      </c>
      <c r="L38" s="120">
        <v>105</v>
      </c>
      <c r="M38" s="120">
        <v>86.8</v>
      </c>
      <c r="N38" s="120">
        <v>7.9</v>
      </c>
      <c r="O38" s="120">
        <v>13.1</v>
      </c>
      <c r="P38" s="120">
        <v>29.1</v>
      </c>
      <c r="Q38" s="120">
        <v>7</v>
      </c>
      <c r="R38" s="120">
        <v>29.1</v>
      </c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75.599999999999994</v>
      </c>
      <c r="BR38" s="120">
        <v>111.7</v>
      </c>
      <c r="BS38" s="120"/>
      <c r="BT38" s="120">
        <v>86.7</v>
      </c>
      <c r="BU38" s="120">
        <v>84.1</v>
      </c>
      <c r="BV38" s="120"/>
      <c r="BW38" s="120">
        <v>7.8</v>
      </c>
      <c r="BX38" s="120">
        <v>42.7</v>
      </c>
      <c r="BY38" s="120">
        <v>87.4</v>
      </c>
      <c r="BZ38" s="120">
        <v>78.599999999999994</v>
      </c>
      <c r="CA38" s="120">
        <v>43.8</v>
      </c>
      <c r="CB38" s="120">
        <v>5</v>
      </c>
      <c r="CC38" s="120"/>
      <c r="CD38" s="120">
        <v>31.2</v>
      </c>
      <c r="CE38" s="120">
        <v>17.899999999999999</v>
      </c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57.6</v>
      </c>
      <c r="CP38" s="120">
        <v>37.9</v>
      </c>
      <c r="CQ38" s="120">
        <v>37</v>
      </c>
      <c r="CR38" s="120"/>
      <c r="CS38" s="120">
        <v>34.6</v>
      </c>
      <c r="CT38" s="122"/>
      <c r="CU38" s="122"/>
      <c r="CV38" s="122"/>
      <c r="CW38" s="121"/>
      <c r="CX38" s="97">
        <f t="array" ref="CX38">SUMPRODUCT(B38:CW38*0.25)</f>
        <v>467.97499999999997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6.5</v>
      </c>
      <c r="BS40" s="120">
        <v>6.5</v>
      </c>
      <c r="BT40" s="120">
        <v>6.5</v>
      </c>
      <c r="BU40" s="120">
        <v>6.5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6.9</v>
      </c>
      <c r="CM40" s="120">
        <v>6.9</v>
      </c>
      <c r="CN40" s="120">
        <v>6.9</v>
      </c>
      <c r="CO40" s="120">
        <v>6.9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13.399999999999999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10.4</v>
      </c>
      <c r="D41" s="107">
        <f t="shared" si="7"/>
        <v>25.1</v>
      </c>
      <c r="E41" s="107">
        <f t="shared" si="7"/>
        <v>52.5</v>
      </c>
      <c r="F41" s="107">
        <f t="shared" si="7"/>
        <v>54.9</v>
      </c>
      <c r="G41" s="107">
        <f t="shared" si="7"/>
        <v>49.2</v>
      </c>
      <c r="H41" s="107">
        <f t="shared" si="7"/>
        <v>156.4</v>
      </c>
      <c r="I41" s="107">
        <f t="shared" si="7"/>
        <v>159.80000000000001</v>
      </c>
      <c r="J41" s="107">
        <f t="shared" si="7"/>
        <v>134.5</v>
      </c>
      <c r="K41" s="107">
        <f t="shared" si="7"/>
        <v>111.5</v>
      </c>
      <c r="L41" s="107">
        <f t="shared" si="7"/>
        <v>105</v>
      </c>
      <c r="M41" s="107">
        <f t="shared" si="7"/>
        <v>86.8</v>
      </c>
      <c r="N41" s="107">
        <f t="shared" si="7"/>
        <v>7.9</v>
      </c>
      <c r="O41" s="107">
        <f t="shared" si="7"/>
        <v>13.1</v>
      </c>
      <c r="P41" s="107">
        <f t="shared" si="7"/>
        <v>29.1</v>
      </c>
      <c r="Q41" s="107">
        <f t="shared" si="7"/>
        <v>7</v>
      </c>
      <c r="R41" s="107">
        <f t="shared" si="7"/>
        <v>29.1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75.599999999999994</v>
      </c>
      <c r="BR41" s="107">
        <f t="shared" si="8"/>
        <v>118.2</v>
      </c>
      <c r="BS41" s="107">
        <f t="shared" si="8"/>
        <v>6.5</v>
      </c>
      <c r="BT41" s="107">
        <f t="shared" si="8"/>
        <v>93.2</v>
      </c>
      <c r="BU41" s="107">
        <f t="shared" si="8"/>
        <v>90.6</v>
      </c>
      <c r="BV41" s="107">
        <f t="shared" si="8"/>
        <v>0</v>
      </c>
      <c r="BW41" s="107">
        <f t="shared" si="8"/>
        <v>7.8</v>
      </c>
      <c r="BX41" s="107">
        <f t="shared" si="8"/>
        <v>42.7</v>
      </c>
      <c r="BY41" s="107">
        <f t="shared" si="8"/>
        <v>87.4</v>
      </c>
      <c r="BZ41" s="107">
        <f t="shared" si="8"/>
        <v>78.599999999999994</v>
      </c>
      <c r="CA41" s="107">
        <f t="shared" si="8"/>
        <v>43.8</v>
      </c>
      <c r="CB41" s="107">
        <f t="shared" si="8"/>
        <v>5</v>
      </c>
      <c r="CC41" s="107">
        <f t="shared" si="8"/>
        <v>0</v>
      </c>
      <c r="CD41" s="107">
        <f t="shared" si="8"/>
        <v>31.2</v>
      </c>
      <c r="CE41" s="107">
        <f t="shared" si="8"/>
        <v>17.899999999999999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6.9</v>
      </c>
      <c r="CM41" s="107">
        <f t="shared" si="8"/>
        <v>6.9</v>
      </c>
      <c r="CN41" s="107">
        <f t="shared" si="8"/>
        <v>6.9</v>
      </c>
      <c r="CO41" s="107">
        <f t="shared" si="8"/>
        <v>64.5</v>
      </c>
      <c r="CP41" s="107">
        <f t="shared" si="8"/>
        <v>37.9</v>
      </c>
      <c r="CQ41" s="107">
        <f t="shared" si="8"/>
        <v>37</v>
      </c>
      <c r="CR41" s="107">
        <f t="shared" si="8"/>
        <v>0</v>
      </c>
      <c r="CS41" s="107">
        <f t="shared" si="8"/>
        <v>34.6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481.37499999999994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10.4</v>
      </c>
      <c r="D46" s="120">
        <v>25.1</v>
      </c>
      <c r="E46" s="120">
        <v>52.5</v>
      </c>
      <c r="F46" s="120">
        <v>54.9</v>
      </c>
      <c r="G46" s="120">
        <v>49.2</v>
      </c>
      <c r="H46" s="120">
        <v>156.4</v>
      </c>
      <c r="I46" s="120">
        <v>159.80000000000001</v>
      </c>
      <c r="J46" s="120">
        <v>134.5</v>
      </c>
      <c r="K46" s="120">
        <v>111.5</v>
      </c>
      <c r="L46" s="120">
        <v>105</v>
      </c>
      <c r="M46" s="120">
        <v>86.8</v>
      </c>
      <c r="N46" s="120">
        <v>7.9</v>
      </c>
      <c r="O46" s="120">
        <v>13.1</v>
      </c>
      <c r="P46" s="120">
        <v>29.1</v>
      </c>
      <c r="Q46" s="120">
        <v>7</v>
      </c>
      <c r="R46" s="120">
        <v>29.1</v>
      </c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75.599999999999994</v>
      </c>
      <c r="BR46" s="120">
        <v>111.7</v>
      </c>
      <c r="BS46" s="120"/>
      <c r="BT46" s="120">
        <v>86.7</v>
      </c>
      <c r="BU46" s="120">
        <v>84.1</v>
      </c>
      <c r="BV46" s="120"/>
      <c r="BW46" s="120">
        <v>7.8</v>
      </c>
      <c r="BX46" s="120">
        <v>42.7</v>
      </c>
      <c r="BY46" s="120">
        <v>87.4</v>
      </c>
      <c r="BZ46" s="120">
        <v>78.599999999999994</v>
      </c>
      <c r="CA46" s="120">
        <v>43.8</v>
      </c>
      <c r="CB46" s="120">
        <v>5</v>
      </c>
      <c r="CC46" s="120"/>
      <c r="CD46" s="120">
        <v>31.2</v>
      </c>
      <c r="CE46" s="120">
        <v>17.899999999999999</v>
      </c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57.6</v>
      </c>
      <c r="CP46" s="120">
        <v>37.9</v>
      </c>
      <c r="CQ46" s="120">
        <v>37</v>
      </c>
      <c r="CR46" s="120"/>
      <c r="CS46" s="120">
        <v>34.6</v>
      </c>
      <c r="CT46" s="122"/>
      <c r="CU46" s="122"/>
      <c r="CV46" s="122"/>
      <c r="CW46" s="121"/>
      <c r="CX46" s="97">
        <f t="array" ref="CX46">SUMPRODUCT(B46:CW46*0.25)</f>
        <v>467.97499999999997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6.5</v>
      </c>
      <c r="BS48" s="120">
        <v>6.5</v>
      </c>
      <c r="BT48" s="120">
        <v>6.5</v>
      </c>
      <c r="BU48" s="120">
        <v>6.5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6.9</v>
      </c>
      <c r="CM48" s="120">
        <v>6.9</v>
      </c>
      <c r="CN48" s="120">
        <v>6.9</v>
      </c>
      <c r="CO48" s="120">
        <v>6.9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13.399999999999999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10.4</v>
      </c>
      <c r="D50" s="107">
        <f t="shared" si="9"/>
        <v>25.1</v>
      </c>
      <c r="E50" s="107">
        <f t="shared" si="9"/>
        <v>52.5</v>
      </c>
      <c r="F50" s="107">
        <f t="shared" si="9"/>
        <v>54.9</v>
      </c>
      <c r="G50" s="107">
        <f t="shared" si="9"/>
        <v>49.2</v>
      </c>
      <c r="H50" s="107">
        <f t="shared" si="9"/>
        <v>156.4</v>
      </c>
      <c r="I50" s="107">
        <f t="shared" si="9"/>
        <v>159.80000000000001</v>
      </c>
      <c r="J50" s="107">
        <f t="shared" si="9"/>
        <v>134.5</v>
      </c>
      <c r="K50" s="107">
        <f t="shared" si="9"/>
        <v>111.5</v>
      </c>
      <c r="L50" s="107">
        <f t="shared" si="9"/>
        <v>105</v>
      </c>
      <c r="M50" s="107">
        <f t="shared" si="9"/>
        <v>86.8</v>
      </c>
      <c r="N50" s="107">
        <f t="shared" si="9"/>
        <v>7.9</v>
      </c>
      <c r="O50" s="107">
        <f t="shared" si="9"/>
        <v>13.1</v>
      </c>
      <c r="P50" s="107">
        <f t="shared" si="9"/>
        <v>29.1</v>
      </c>
      <c r="Q50" s="107">
        <f t="shared" si="9"/>
        <v>7</v>
      </c>
      <c r="R50" s="107">
        <f t="shared" si="9"/>
        <v>29.1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75.599999999999994</v>
      </c>
      <c r="BR50" s="107">
        <f t="shared" si="10"/>
        <v>118.2</v>
      </c>
      <c r="BS50" s="107">
        <f t="shared" si="10"/>
        <v>6.5</v>
      </c>
      <c r="BT50" s="107">
        <f t="shared" si="10"/>
        <v>93.2</v>
      </c>
      <c r="BU50" s="107">
        <f t="shared" si="10"/>
        <v>90.6</v>
      </c>
      <c r="BV50" s="107">
        <f t="shared" si="10"/>
        <v>0</v>
      </c>
      <c r="BW50" s="107">
        <f t="shared" si="10"/>
        <v>7.8</v>
      </c>
      <c r="BX50" s="107">
        <f t="shared" si="10"/>
        <v>42.7</v>
      </c>
      <c r="BY50" s="107">
        <f t="shared" si="10"/>
        <v>87.4</v>
      </c>
      <c r="BZ50" s="107">
        <f t="shared" si="10"/>
        <v>78.599999999999994</v>
      </c>
      <c r="CA50" s="107">
        <f t="shared" si="10"/>
        <v>43.8</v>
      </c>
      <c r="CB50" s="107">
        <f t="shared" si="10"/>
        <v>5</v>
      </c>
      <c r="CC50" s="107">
        <f t="shared" si="10"/>
        <v>0</v>
      </c>
      <c r="CD50" s="107">
        <f t="shared" si="10"/>
        <v>31.2</v>
      </c>
      <c r="CE50" s="107">
        <f t="shared" si="10"/>
        <v>17.899999999999999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6.9</v>
      </c>
      <c r="CM50" s="107">
        <f t="shared" si="10"/>
        <v>6.9</v>
      </c>
      <c r="CN50" s="107">
        <f t="shared" si="10"/>
        <v>6.9</v>
      </c>
      <c r="CO50" s="107">
        <f t="shared" si="10"/>
        <v>64.5</v>
      </c>
      <c r="CP50" s="107">
        <f t="shared" si="10"/>
        <v>37.9</v>
      </c>
      <c r="CQ50" s="107">
        <f t="shared" si="10"/>
        <v>37</v>
      </c>
      <c r="CR50" s="107">
        <f t="shared" si="10"/>
        <v>0</v>
      </c>
      <c r="CS50" s="107">
        <f t="shared" si="10"/>
        <v>34.6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481.37499999999994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138.12899999999999</v>
      </c>
      <c r="C53" s="107">
        <f t="shared" ref="C53:BN53" si="13">C17+C27+C41</f>
        <v>129.85300000000001</v>
      </c>
      <c r="D53" s="107">
        <f t="shared" si="13"/>
        <v>104.81299999999999</v>
      </c>
      <c r="E53" s="107">
        <f t="shared" si="13"/>
        <v>137.37900000000002</v>
      </c>
      <c r="F53" s="107">
        <f t="shared" si="13"/>
        <v>138.779</v>
      </c>
      <c r="G53" s="107">
        <f t="shared" si="13"/>
        <v>152.54599999999999</v>
      </c>
      <c r="H53" s="107">
        <f t="shared" si="13"/>
        <v>228.09800000000001</v>
      </c>
      <c r="I53" s="107">
        <f t="shared" si="13"/>
        <v>228.57400000000001</v>
      </c>
      <c r="J53" s="107">
        <f t="shared" si="13"/>
        <v>220.184</v>
      </c>
      <c r="K53" s="107">
        <f t="shared" si="13"/>
        <v>202.75200000000001</v>
      </c>
      <c r="L53" s="107">
        <f t="shared" si="13"/>
        <v>203.49299999999999</v>
      </c>
      <c r="M53" s="107">
        <f t="shared" si="13"/>
        <v>182.56700000000001</v>
      </c>
      <c r="N53" s="107">
        <f t="shared" si="13"/>
        <v>101.96300000000001</v>
      </c>
      <c r="O53" s="107">
        <f t="shared" si="13"/>
        <v>87.465000000000003</v>
      </c>
      <c r="P53" s="107">
        <f t="shared" si="13"/>
        <v>98.533999999999992</v>
      </c>
      <c r="Q53" s="107">
        <f t="shared" si="13"/>
        <v>82.844999999999999</v>
      </c>
      <c r="R53" s="107">
        <f t="shared" si="13"/>
        <v>97.61099999999999</v>
      </c>
      <c r="S53" s="107">
        <f t="shared" si="13"/>
        <v>106.845</v>
      </c>
      <c r="T53" s="107">
        <f t="shared" si="13"/>
        <v>111.279</v>
      </c>
      <c r="U53" s="107">
        <f t="shared" si="13"/>
        <v>108.181</v>
      </c>
      <c r="V53" s="107">
        <f t="shared" si="13"/>
        <v>84.751000000000005</v>
      </c>
      <c r="W53" s="107">
        <f t="shared" si="13"/>
        <v>106.81100000000001</v>
      </c>
      <c r="X53" s="107">
        <f t="shared" si="13"/>
        <v>107.673</v>
      </c>
      <c r="Y53" s="107">
        <f t="shared" si="13"/>
        <v>108.36499999999999</v>
      </c>
      <c r="Z53" s="107">
        <f t="shared" si="13"/>
        <v>102.43299999999999</v>
      </c>
      <c r="AA53" s="107">
        <f t="shared" si="13"/>
        <v>139.25399999999999</v>
      </c>
      <c r="AB53" s="107">
        <f t="shared" si="13"/>
        <v>176.91400000000002</v>
      </c>
      <c r="AC53" s="107">
        <f t="shared" si="13"/>
        <v>188.94800000000001</v>
      </c>
      <c r="AD53" s="107">
        <f t="shared" si="13"/>
        <v>173.17000000000002</v>
      </c>
      <c r="AE53" s="107">
        <f t="shared" si="13"/>
        <v>162.881</v>
      </c>
      <c r="AF53" s="107">
        <f t="shared" si="13"/>
        <v>153.58199999999999</v>
      </c>
      <c r="AG53" s="107">
        <f t="shared" si="13"/>
        <v>156.876</v>
      </c>
      <c r="AH53" s="107">
        <f t="shared" si="13"/>
        <v>87.242000000000004</v>
      </c>
      <c r="AI53" s="107">
        <f t="shared" si="13"/>
        <v>89.393000000000001</v>
      </c>
      <c r="AJ53" s="107">
        <f t="shared" si="13"/>
        <v>52.075999999999993</v>
      </c>
      <c r="AK53" s="107">
        <f t="shared" si="13"/>
        <v>100.5</v>
      </c>
      <c r="AL53" s="107">
        <f t="shared" si="13"/>
        <v>99.591999999999999</v>
      </c>
      <c r="AM53" s="107">
        <f t="shared" si="13"/>
        <v>148.68600000000001</v>
      </c>
      <c r="AN53" s="107">
        <f t="shared" si="13"/>
        <v>218.15</v>
      </c>
      <c r="AO53" s="107">
        <f t="shared" si="13"/>
        <v>210.512</v>
      </c>
      <c r="AP53" s="107">
        <f t="shared" si="13"/>
        <v>228.8</v>
      </c>
      <c r="AQ53" s="107">
        <f t="shared" si="13"/>
        <v>229.61499999999998</v>
      </c>
      <c r="AR53" s="107">
        <f t="shared" si="13"/>
        <v>230.346</v>
      </c>
      <c r="AS53" s="107">
        <f t="shared" si="13"/>
        <v>251.8</v>
      </c>
      <c r="AT53" s="107">
        <f t="shared" si="13"/>
        <v>246.3</v>
      </c>
      <c r="AU53" s="107">
        <f t="shared" si="13"/>
        <v>252.52700000000002</v>
      </c>
      <c r="AV53" s="107">
        <f t="shared" si="13"/>
        <v>252.77799999999999</v>
      </c>
      <c r="AW53" s="107">
        <f t="shared" si="13"/>
        <v>262.64099999999996</v>
      </c>
      <c r="AX53" s="107">
        <f t="shared" si="13"/>
        <v>269.44</v>
      </c>
      <c r="AY53" s="107">
        <f t="shared" si="13"/>
        <v>268.33999999999997</v>
      </c>
      <c r="AZ53" s="107">
        <f t="shared" si="13"/>
        <v>261.65499999999997</v>
      </c>
      <c r="BA53" s="107">
        <f t="shared" si="13"/>
        <v>245.84899999999999</v>
      </c>
      <c r="BB53" s="107">
        <f t="shared" si="13"/>
        <v>215.71200000000002</v>
      </c>
      <c r="BC53" s="107">
        <f t="shared" si="13"/>
        <v>213.345</v>
      </c>
      <c r="BD53" s="107">
        <f t="shared" si="13"/>
        <v>123.83600000000001</v>
      </c>
      <c r="BE53" s="107">
        <f t="shared" si="13"/>
        <v>83.451999999999998</v>
      </c>
      <c r="BF53" s="107">
        <f t="shared" si="13"/>
        <v>70.036000000000001</v>
      </c>
      <c r="BG53" s="107">
        <f t="shared" si="13"/>
        <v>64.021999999999991</v>
      </c>
      <c r="BH53" s="107">
        <f t="shared" si="13"/>
        <v>60.388999999999996</v>
      </c>
      <c r="BI53" s="107">
        <f t="shared" si="13"/>
        <v>95.978000000000009</v>
      </c>
      <c r="BJ53" s="107">
        <f t="shared" si="13"/>
        <v>75.611999999999995</v>
      </c>
      <c r="BK53" s="107">
        <f t="shared" si="13"/>
        <v>49.369</v>
      </c>
      <c r="BL53" s="107">
        <f t="shared" si="13"/>
        <v>50.527999999999999</v>
      </c>
      <c r="BM53" s="107">
        <f t="shared" si="13"/>
        <v>118.82499999999999</v>
      </c>
      <c r="BN53" s="107">
        <f t="shared" si="13"/>
        <v>57.859000000000009</v>
      </c>
      <c r="BO53" s="107">
        <f t="shared" ref="BO53:CX53" si="14">BO17+BO27+BO41</f>
        <v>14.244</v>
      </c>
      <c r="BP53" s="107">
        <f t="shared" si="14"/>
        <v>54.765999999999998</v>
      </c>
      <c r="BQ53" s="107">
        <f t="shared" si="14"/>
        <v>86.84899999999999</v>
      </c>
      <c r="BR53" s="107">
        <f t="shared" si="14"/>
        <v>128.22999999999999</v>
      </c>
      <c r="BS53" s="107">
        <f t="shared" si="14"/>
        <v>112.22399999999999</v>
      </c>
      <c r="BT53" s="107">
        <f t="shared" si="14"/>
        <v>127.077</v>
      </c>
      <c r="BU53" s="107">
        <f t="shared" si="14"/>
        <v>98.686999999999998</v>
      </c>
      <c r="BV53" s="107">
        <f t="shared" si="14"/>
        <v>94.888000000000005</v>
      </c>
      <c r="BW53" s="107">
        <f t="shared" si="14"/>
        <v>70.472999999999999</v>
      </c>
      <c r="BX53" s="107">
        <f t="shared" si="14"/>
        <v>110.97600000000001</v>
      </c>
      <c r="BY53" s="107">
        <f t="shared" si="14"/>
        <v>165.55</v>
      </c>
      <c r="BZ53" s="107">
        <f t="shared" si="14"/>
        <v>140.28</v>
      </c>
      <c r="CA53" s="107">
        <f t="shared" si="14"/>
        <v>134.94900000000001</v>
      </c>
      <c r="CB53" s="107">
        <f t="shared" si="14"/>
        <v>135.54</v>
      </c>
      <c r="CC53" s="107">
        <f t="shared" si="14"/>
        <v>171.23000000000002</v>
      </c>
      <c r="CD53" s="107">
        <f t="shared" si="14"/>
        <v>98.168999999999997</v>
      </c>
      <c r="CE53" s="107">
        <f t="shared" si="14"/>
        <v>106.50399999999999</v>
      </c>
      <c r="CF53" s="107">
        <f t="shared" si="14"/>
        <v>155.37300000000002</v>
      </c>
      <c r="CG53" s="107">
        <f t="shared" si="14"/>
        <v>231.8</v>
      </c>
      <c r="CH53" s="107">
        <f t="shared" si="14"/>
        <v>125.666</v>
      </c>
      <c r="CI53" s="107">
        <f t="shared" si="14"/>
        <v>132.05699999999999</v>
      </c>
      <c r="CJ53" s="107">
        <f t="shared" si="14"/>
        <v>128.54</v>
      </c>
      <c r="CK53" s="107">
        <f t="shared" si="14"/>
        <v>129.06399999999999</v>
      </c>
      <c r="CL53" s="107">
        <f t="shared" si="14"/>
        <v>130.905</v>
      </c>
      <c r="CM53" s="107">
        <f t="shared" si="14"/>
        <v>129.983</v>
      </c>
      <c r="CN53" s="107">
        <f t="shared" si="14"/>
        <v>130.21</v>
      </c>
      <c r="CO53" s="107">
        <f t="shared" si="14"/>
        <v>167.55200000000002</v>
      </c>
      <c r="CP53" s="107">
        <f t="shared" si="14"/>
        <v>128.029</v>
      </c>
      <c r="CQ53" s="107">
        <f t="shared" si="14"/>
        <v>127.048</v>
      </c>
      <c r="CR53" s="107">
        <f t="shared" si="14"/>
        <v>90.037000000000006</v>
      </c>
      <c r="CS53" s="107">
        <f t="shared" si="14"/>
        <v>124.63400000000001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3397.5717500000001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138.12899999999999</v>
      </c>
      <c r="C5" s="25">
        <v>129.892</v>
      </c>
      <c r="D5" s="25">
        <v>104.837</v>
      </c>
      <c r="E5" s="25">
        <v>137.37200000000001</v>
      </c>
      <c r="F5" s="25">
        <v>138.774</v>
      </c>
      <c r="G5" s="25">
        <v>152.53</v>
      </c>
      <c r="H5" s="25">
        <v>228.07300000000001</v>
      </c>
      <c r="I5" s="25">
        <v>228.53100000000001</v>
      </c>
      <c r="J5" s="25">
        <v>220.179</v>
      </c>
      <c r="K5" s="25">
        <v>202.708</v>
      </c>
      <c r="L5" s="25">
        <v>203.45</v>
      </c>
      <c r="M5" s="25">
        <v>182.57</v>
      </c>
      <c r="N5" s="25">
        <v>101.94799999999999</v>
      </c>
      <c r="O5" s="25">
        <v>87.495999999999995</v>
      </c>
      <c r="P5" s="25">
        <v>98.53</v>
      </c>
      <c r="Q5" s="25">
        <v>82.828000000000003</v>
      </c>
      <c r="R5" s="25">
        <v>97.597999999999999</v>
      </c>
      <c r="S5" s="25">
        <v>106.81399999999999</v>
      </c>
      <c r="T5" s="25">
        <v>111.279</v>
      </c>
      <c r="U5" s="25">
        <v>108.173</v>
      </c>
      <c r="V5" s="25">
        <v>84.751000000000005</v>
      </c>
      <c r="W5" s="25">
        <v>106.83199999999999</v>
      </c>
      <c r="X5" s="25">
        <v>107.696</v>
      </c>
      <c r="Y5" s="25">
        <v>108.36499999999999</v>
      </c>
      <c r="Z5" s="25">
        <v>102.402</v>
      </c>
      <c r="AA5" s="25">
        <v>139.25399999999999</v>
      </c>
      <c r="AB5" s="25">
        <v>176.92699999999999</v>
      </c>
      <c r="AC5" s="25">
        <v>188.94800000000001</v>
      </c>
      <c r="AD5" s="25">
        <v>173.15799999999999</v>
      </c>
      <c r="AE5" s="25">
        <v>162.881</v>
      </c>
      <c r="AF5" s="25">
        <v>153.58199999999999</v>
      </c>
      <c r="AG5" s="25">
        <v>156.876</v>
      </c>
      <c r="AH5" s="25">
        <v>87.242000000000004</v>
      </c>
      <c r="AI5" s="25">
        <v>89.393000000000001</v>
      </c>
      <c r="AJ5" s="25">
        <v>52.076000000000001</v>
      </c>
      <c r="AK5" s="25">
        <v>100.5</v>
      </c>
      <c r="AL5" s="25">
        <v>99.591999999999999</v>
      </c>
      <c r="AM5" s="25">
        <v>148.68600000000001</v>
      </c>
      <c r="AN5" s="25">
        <v>218.15</v>
      </c>
      <c r="AO5" s="25">
        <v>210.512</v>
      </c>
      <c r="AP5" s="25">
        <v>228.8</v>
      </c>
      <c r="AQ5" s="25">
        <v>229.61500000000001</v>
      </c>
      <c r="AR5" s="25">
        <v>230.346</v>
      </c>
      <c r="AS5" s="25">
        <v>251.8</v>
      </c>
      <c r="AT5" s="25">
        <v>246.3</v>
      </c>
      <c r="AU5" s="25">
        <v>252.52699999999999</v>
      </c>
      <c r="AV5" s="25">
        <v>252.77799999999999</v>
      </c>
      <c r="AW5" s="25">
        <v>262.64100000000002</v>
      </c>
      <c r="AX5" s="25">
        <v>269.44</v>
      </c>
      <c r="AY5" s="25">
        <v>268.33999999999997</v>
      </c>
      <c r="AZ5" s="25">
        <v>261.65499999999997</v>
      </c>
      <c r="BA5" s="25">
        <v>245.84899999999999</v>
      </c>
      <c r="BB5" s="25">
        <v>215.71199999999999</v>
      </c>
      <c r="BC5" s="25">
        <v>213.345</v>
      </c>
      <c r="BD5" s="25">
        <v>123.836</v>
      </c>
      <c r="BE5" s="25">
        <v>83.451999999999998</v>
      </c>
      <c r="BF5" s="25">
        <v>70.036000000000001</v>
      </c>
      <c r="BG5" s="25">
        <v>64.022000000000006</v>
      </c>
      <c r="BH5" s="25">
        <v>60.389000000000003</v>
      </c>
      <c r="BI5" s="25">
        <v>95.977999999999994</v>
      </c>
      <c r="BJ5" s="25">
        <v>75.611999999999995</v>
      </c>
      <c r="BK5" s="25">
        <v>49.369</v>
      </c>
      <c r="BL5" s="25">
        <v>50.527999999999999</v>
      </c>
      <c r="BM5" s="25">
        <v>118.825</v>
      </c>
      <c r="BN5" s="25">
        <v>57.859000000000002</v>
      </c>
      <c r="BO5" s="25">
        <v>14.244</v>
      </c>
      <c r="BP5" s="25">
        <v>54.765999999999998</v>
      </c>
      <c r="BQ5" s="25">
        <v>86.843999999999994</v>
      </c>
      <c r="BR5" s="25">
        <v>128.19999999999999</v>
      </c>
      <c r="BS5" s="25">
        <v>112.224</v>
      </c>
      <c r="BT5" s="25">
        <v>127.07599999999999</v>
      </c>
      <c r="BU5" s="25">
        <v>98.66</v>
      </c>
      <c r="BV5" s="25">
        <v>94.888000000000005</v>
      </c>
      <c r="BW5" s="25">
        <v>70.47</v>
      </c>
      <c r="BX5" s="25">
        <v>110.988</v>
      </c>
      <c r="BY5" s="25">
        <v>165.53</v>
      </c>
      <c r="BZ5" s="25">
        <v>140.31100000000001</v>
      </c>
      <c r="CA5" s="25">
        <v>134.96799999999999</v>
      </c>
      <c r="CB5" s="25">
        <v>135.54</v>
      </c>
      <c r="CC5" s="25">
        <v>171.23</v>
      </c>
      <c r="CD5" s="25">
        <v>98.2</v>
      </c>
      <c r="CE5" s="25">
        <v>106.539</v>
      </c>
      <c r="CF5" s="25">
        <v>155.36000000000001</v>
      </c>
      <c r="CG5" s="25">
        <v>231.8</v>
      </c>
      <c r="CH5" s="25">
        <v>125.7</v>
      </c>
      <c r="CI5" s="25">
        <v>132.1</v>
      </c>
      <c r="CJ5" s="25">
        <v>128.56</v>
      </c>
      <c r="CK5" s="25">
        <v>129.096</v>
      </c>
      <c r="CL5" s="25">
        <v>130.9</v>
      </c>
      <c r="CM5" s="25">
        <v>130</v>
      </c>
      <c r="CN5" s="25">
        <v>130.19999999999999</v>
      </c>
      <c r="CO5" s="25">
        <v>167.596</v>
      </c>
      <c r="CP5" s="25">
        <v>128</v>
      </c>
      <c r="CQ5" s="25">
        <v>127</v>
      </c>
      <c r="CR5" s="25">
        <v>90.075000000000003</v>
      </c>
      <c r="CS5" s="25">
        <v>124.654</v>
      </c>
      <c r="CT5" s="26"/>
      <c r="CU5" s="26"/>
      <c r="CV5" s="26"/>
      <c r="CW5" s="27"/>
      <c r="CX5" s="28">
        <f t="array" ref="CX5">SUMPRODUCT(B5:CW5*0.25)</f>
        <v>3397.5767500000002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102.17</v>
      </c>
      <c r="C8" s="37">
        <v>99.92</v>
      </c>
      <c r="D8" s="37">
        <v>103.96</v>
      </c>
      <c r="E8" s="37">
        <v>96</v>
      </c>
      <c r="F8" s="37">
        <v>98.37</v>
      </c>
      <c r="G8" s="37">
        <v>96.3</v>
      </c>
      <c r="H8" s="37">
        <v>98.91</v>
      </c>
      <c r="I8" s="37">
        <v>97.94</v>
      </c>
      <c r="J8" s="37">
        <v>98.98</v>
      </c>
      <c r="K8" s="37">
        <v>100.21</v>
      </c>
      <c r="L8" s="37">
        <v>97.96</v>
      </c>
      <c r="M8" s="37">
        <v>102.12</v>
      </c>
      <c r="N8" s="37">
        <v>103.22</v>
      </c>
      <c r="O8" s="37">
        <v>109.42</v>
      </c>
      <c r="P8" s="37">
        <v>103.39</v>
      </c>
      <c r="Q8" s="37">
        <v>106.8</v>
      </c>
      <c r="R8" s="37">
        <v>101.61</v>
      </c>
      <c r="S8" s="37">
        <v>96.31</v>
      </c>
      <c r="T8" s="37">
        <v>98.72</v>
      </c>
      <c r="U8" s="37">
        <v>94.73</v>
      </c>
      <c r="V8" s="37">
        <v>89.23</v>
      </c>
      <c r="W8" s="37">
        <v>92.99</v>
      </c>
      <c r="X8" s="37">
        <v>95.43</v>
      </c>
      <c r="Y8" s="37">
        <v>93.35</v>
      </c>
      <c r="Z8" s="37">
        <v>92.14</v>
      </c>
      <c r="AA8" s="37">
        <v>89.57</v>
      </c>
      <c r="AB8" s="37">
        <v>93.01</v>
      </c>
      <c r="AC8" s="37">
        <v>95.78</v>
      </c>
      <c r="AD8" s="37">
        <v>91.12</v>
      </c>
      <c r="AE8" s="37">
        <v>93.34</v>
      </c>
      <c r="AF8" s="37">
        <v>89</v>
      </c>
      <c r="AG8" s="37">
        <v>88.95</v>
      </c>
      <c r="AH8" s="37">
        <v>89</v>
      </c>
      <c r="AI8" s="37">
        <v>89</v>
      </c>
      <c r="AJ8" s="37">
        <v>49.35</v>
      </c>
      <c r="AK8" s="37">
        <v>70.63</v>
      </c>
      <c r="AL8" s="37">
        <v>6.22</v>
      </c>
      <c r="AM8" s="37">
        <v>-2.23</v>
      </c>
      <c r="AN8" s="37">
        <v>0</v>
      </c>
      <c r="AO8" s="37">
        <v>0</v>
      </c>
      <c r="AP8" s="37">
        <v>2.1800000000000002</v>
      </c>
      <c r="AQ8" s="37">
        <v>2.14</v>
      </c>
      <c r="AR8" s="37">
        <v>2.16</v>
      </c>
      <c r="AS8" s="37">
        <v>2</v>
      </c>
      <c r="AT8" s="37">
        <v>1.05</v>
      </c>
      <c r="AU8" s="37">
        <v>0.43</v>
      </c>
      <c r="AV8" s="37">
        <v>0.1</v>
      </c>
      <c r="AW8" s="37">
        <v>0.1</v>
      </c>
      <c r="AX8" s="37">
        <v>0.17</v>
      </c>
      <c r="AY8" s="37">
        <v>0.1</v>
      </c>
      <c r="AZ8" s="37">
        <v>0.1</v>
      </c>
      <c r="BA8" s="37">
        <v>1.1599999999999999</v>
      </c>
      <c r="BB8" s="37">
        <v>2.58</v>
      </c>
      <c r="BC8" s="37">
        <v>2.5</v>
      </c>
      <c r="BD8" s="37">
        <v>3.77</v>
      </c>
      <c r="BE8" s="37">
        <v>10</v>
      </c>
      <c r="BF8" s="37">
        <v>10</v>
      </c>
      <c r="BG8" s="37">
        <v>11.53</v>
      </c>
      <c r="BH8" s="37">
        <v>12.21</v>
      </c>
      <c r="BI8" s="37">
        <v>9.83</v>
      </c>
      <c r="BJ8" s="37">
        <v>3.72</v>
      </c>
      <c r="BK8" s="37">
        <v>38.28</v>
      </c>
      <c r="BL8" s="37">
        <v>98.29</v>
      </c>
      <c r="BM8" s="37">
        <v>95.14</v>
      </c>
      <c r="BN8" s="37">
        <v>89.59</v>
      </c>
      <c r="BO8" s="37">
        <v>110.99</v>
      </c>
      <c r="BP8" s="37">
        <v>129.18</v>
      </c>
      <c r="BQ8" s="37">
        <v>140.82</v>
      </c>
      <c r="BR8" s="37">
        <v>129.15</v>
      </c>
      <c r="BS8" s="37">
        <v>127.63</v>
      </c>
      <c r="BT8" s="37">
        <v>140.09</v>
      </c>
      <c r="BU8" s="37">
        <v>147.5</v>
      </c>
      <c r="BV8" s="37">
        <v>136.62</v>
      </c>
      <c r="BW8" s="37">
        <v>140.01</v>
      </c>
      <c r="BX8" s="37">
        <v>137.49</v>
      </c>
      <c r="BY8" s="37">
        <v>130</v>
      </c>
      <c r="BZ8" s="37">
        <v>135.63</v>
      </c>
      <c r="CA8" s="37">
        <v>133.05000000000001</v>
      </c>
      <c r="CB8" s="37">
        <v>122.65</v>
      </c>
      <c r="CC8" s="37">
        <v>111.75</v>
      </c>
      <c r="CD8" s="37">
        <v>127.45</v>
      </c>
      <c r="CE8" s="37">
        <v>116.86</v>
      </c>
      <c r="CF8" s="37">
        <v>107.42</v>
      </c>
      <c r="CG8" s="37">
        <v>102.11</v>
      </c>
      <c r="CH8" s="37">
        <v>116.48</v>
      </c>
      <c r="CI8" s="37">
        <v>109.4</v>
      </c>
      <c r="CJ8" s="37">
        <v>103.85</v>
      </c>
      <c r="CK8" s="37">
        <v>102.71</v>
      </c>
      <c r="CL8" s="37">
        <v>108.44</v>
      </c>
      <c r="CM8" s="37">
        <v>108.44</v>
      </c>
      <c r="CN8" s="37">
        <v>105.81</v>
      </c>
      <c r="CO8" s="37">
        <v>100.95</v>
      </c>
      <c r="CP8" s="37">
        <v>107.77</v>
      </c>
      <c r="CQ8" s="37">
        <v>108.44</v>
      </c>
      <c r="CR8" s="37">
        <v>106.32</v>
      </c>
      <c r="CS8" s="37">
        <v>97.71</v>
      </c>
      <c r="CT8" s="38"/>
      <c r="CU8" s="38"/>
      <c r="CV8" s="38"/>
      <c r="CW8" s="39"/>
      <c r="CX8" s="40">
        <f>IF(SUM(B8:CW8)&lt;&gt;0,AVERAGEIF(B8:CW8,"&lt;&gt;"""),"")</f>
        <v>78.278854166666619</v>
      </c>
    </row>
    <row r="9" spans="1:102" ht="24.95" customHeight="1" thickBot="1" x14ac:dyDescent="0.25">
      <c r="A9" s="41" t="s">
        <v>6</v>
      </c>
      <c r="B9" s="42">
        <v>100.5125</v>
      </c>
      <c r="C9" s="43">
        <v>100.5125</v>
      </c>
      <c r="D9" s="43">
        <v>100.5125</v>
      </c>
      <c r="E9" s="43">
        <v>100.5125</v>
      </c>
      <c r="F9" s="43">
        <v>97.88</v>
      </c>
      <c r="G9" s="43">
        <v>97.88</v>
      </c>
      <c r="H9" s="43">
        <v>97.88</v>
      </c>
      <c r="I9" s="43">
        <v>97.88</v>
      </c>
      <c r="J9" s="43">
        <v>99.817499999999995</v>
      </c>
      <c r="K9" s="43">
        <v>99.817499999999995</v>
      </c>
      <c r="L9" s="43">
        <v>99.817499999999995</v>
      </c>
      <c r="M9" s="43">
        <v>99.817499999999995</v>
      </c>
      <c r="N9" s="43">
        <v>105.7075</v>
      </c>
      <c r="O9" s="43">
        <v>105.7075</v>
      </c>
      <c r="P9" s="43">
        <v>105.7075</v>
      </c>
      <c r="Q9" s="43">
        <v>105.7075</v>
      </c>
      <c r="R9" s="43">
        <v>97.842500000000001</v>
      </c>
      <c r="S9" s="43">
        <v>97.842500000000001</v>
      </c>
      <c r="T9" s="43">
        <v>97.842500000000001</v>
      </c>
      <c r="U9" s="43">
        <v>97.842500000000001</v>
      </c>
      <c r="V9" s="43">
        <v>92.75</v>
      </c>
      <c r="W9" s="43">
        <v>92.75</v>
      </c>
      <c r="X9" s="43">
        <v>92.75</v>
      </c>
      <c r="Y9" s="43">
        <v>92.75</v>
      </c>
      <c r="Z9" s="43">
        <v>92.625</v>
      </c>
      <c r="AA9" s="43">
        <v>92.625</v>
      </c>
      <c r="AB9" s="43">
        <v>92.625</v>
      </c>
      <c r="AC9" s="43">
        <v>92.625</v>
      </c>
      <c r="AD9" s="43">
        <v>90.602500000000006</v>
      </c>
      <c r="AE9" s="43">
        <v>90.602500000000006</v>
      </c>
      <c r="AF9" s="43">
        <v>90.602500000000006</v>
      </c>
      <c r="AG9" s="43">
        <v>90.602500000000006</v>
      </c>
      <c r="AH9" s="43">
        <v>74.495000000000005</v>
      </c>
      <c r="AI9" s="43">
        <v>74.495000000000005</v>
      </c>
      <c r="AJ9" s="43">
        <v>74.495000000000005</v>
      </c>
      <c r="AK9" s="43">
        <v>74.495000000000005</v>
      </c>
      <c r="AL9" s="43">
        <v>0.99750000000000005</v>
      </c>
      <c r="AM9" s="43">
        <v>0.99750000000000005</v>
      </c>
      <c r="AN9" s="43">
        <v>0.99750000000000005</v>
      </c>
      <c r="AO9" s="43">
        <v>0.99750000000000005</v>
      </c>
      <c r="AP9" s="43">
        <v>2.12</v>
      </c>
      <c r="AQ9" s="43">
        <v>2.12</v>
      </c>
      <c r="AR9" s="43">
        <v>2.12</v>
      </c>
      <c r="AS9" s="43">
        <v>2.12</v>
      </c>
      <c r="AT9" s="43">
        <v>0.42</v>
      </c>
      <c r="AU9" s="43">
        <v>0.42</v>
      </c>
      <c r="AV9" s="43">
        <v>0.42</v>
      </c>
      <c r="AW9" s="43">
        <v>0.42</v>
      </c>
      <c r="AX9" s="43">
        <v>0.38250000000000001</v>
      </c>
      <c r="AY9" s="43">
        <v>0.38250000000000001</v>
      </c>
      <c r="AZ9" s="43">
        <v>0.38250000000000001</v>
      </c>
      <c r="BA9" s="43">
        <v>0.38250000000000001</v>
      </c>
      <c r="BB9" s="43">
        <v>4.7125000000000004</v>
      </c>
      <c r="BC9" s="43">
        <v>4.7125000000000004</v>
      </c>
      <c r="BD9" s="43">
        <v>4.7125000000000004</v>
      </c>
      <c r="BE9" s="43">
        <v>4.7125000000000004</v>
      </c>
      <c r="BF9" s="43">
        <v>10.8925</v>
      </c>
      <c r="BG9" s="43">
        <v>10.8925</v>
      </c>
      <c r="BH9" s="43">
        <v>10.8925</v>
      </c>
      <c r="BI9" s="43">
        <v>10.8925</v>
      </c>
      <c r="BJ9" s="43">
        <v>58.857500000000002</v>
      </c>
      <c r="BK9" s="43">
        <v>58.857500000000002</v>
      </c>
      <c r="BL9" s="43">
        <v>58.857500000000002</v>
      </c>
      <c r="BM9" s="43">
        <v>58.857500000000002</v>
      </c>
      <c r="BN9" s="43">
        <v>117.645</v>
      </c>
      <c r="BO9" s="43">
        <v>117.645</v>
      </c>
      <c r="BP9" s="43">
        <v>117.645</v>
      </c>
      <c r="BQ9" s="43">
        <v>117.645</v>
      </c>
      <c r="BR9" s="43">
        <v>136.0925</v>
      </c>
      <c r="BS9" s="43">
        <v>136.0925</v>
      </c>
      <c r="BT9" s="43">
        <v>136.0925</v>
      </c>
      <c r="BU9" s="43">
        <v>136.0925</v>
      </c>
      <c r="BV9" s="43">
        <v>136.03</v>
      </c>
      <c r="BW9" s="43">
        <v>136.03</v>
      </c>
      <c r="BX9" s="43">
        <v>136.03</v>
      </c>
      <c r="BY9" s="43">
        <v>136.03</v>
      </c>
      <c r="BZ9" s="43">
        <v>125.77</v>
      </c>
      <c r="CA9" s="43">
        <v>125.77</v>
      </c>
      <c r="CB9" s="43">
        <v>125.77</v>
      </c>
      <c r="CC9" s="43">
        <v>125.77</v>
      </c>
      <c r="CD9" s="43">
        <v>113.46</v>
      </c>
      <c r="CE9" s="43">
        <v>113.46</v>
      </c>
      <c r="CF9" s="43">
        <v>113.46</v>
      </c>
      <c r="CG9" s="43">
        <v>113.46</v>
      </c>
      <c r="CH9" s="43">
        <v>108.11</v>
      </c>
      <c r="CI9" s="43">
        <v>108.11</v>
      </c>
      <c r="CJ9" s="43">
        <v>108.11</v>
      </c>
      <c r="CK9" s="43">
        <v>108.11</v>
      </c>
      <c r="CL9" s="43">
        <v>105.91</v>
      </c>
      <c r="CM9" s="43">
        <v>105.91</v>
      </c>
      <c r="CN9" s="43">
        <v>105.91</v>
      </c>
      <c r="CO9" s="43">
        <v>105.91</v>
      </c>
      <c r="CP9" s="43">
        <v>105.06</v>
      </c>
      <c r="CQ9" s="43">
        <v>105.06</v>
      </c>
      <c r="CR9" s="43">
        <v>105.06</v>
      </c>
      <c r="CS9" s="43">
        <v>105.06</v>
      </c>
      <c r="CT9" s="44"/>
      <c r="CU9" s="44"/>
      <c r="CV9" s="44"/>
      <c r="CW9" s="45"/>
      <c r="CX9" s="46">
        <f>IF(SUM(B9:CW9)&lt;&gt;0,AVERAGEIF(B9:CW9,"&lt;&gt;"""),"")</f>
        <v>78.278854166666662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>
        <v>85.558999999999997</v>
      </c>
      <c r="I13" s="65">
        <v>83.524000000000001</v>
      </c>
      <c r="J13" s="65">
        <v>79.596000000000004</v>
      </c>
      <c r="K13" s="65">
        <v>77.591999999999999</v>
      </c>
      <c r="L13" s="65">
        <v>75.488</v>
      </c>
      <c r="M13" s="65">
        <v>74.454999999999998</v>
      </c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119.0535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>
        <v>1.7000000000000001E-2</v>
      </c>
      <c r="AH14" s="65"/>
      <c r="AI14" s="65"/>
      <c r="AJ14" s="65"/>
      <c r="AK14" s="65"/>
      <c r="AL14" s="65"/>
      <c r="AM14" s="65">
        <v>23</v>
      </c>
      <c r="AN14" s="65">
        <v>23</v>
      </c>
      <c r="AO14" s="65">
        <v>23</v>
      </c>
      <c r="AP14" s="65"/>
      <c r="AQ14" s="65"/>
      <c r="AR14" s="65">
        <v>1.3620000000000001</v>
      </c>
      <c r="AS14" s="65">
        <v>23</v>
      </c>
      <c r="AT14" s="65">
        <v>23</v>
      </c>
      <c r="AU14" s="65">
        <v>23</v>
      </c>
      <c r="AV14" s="65">
        <v>23</v>
      </c>
      <c r="AW14" s="65">
        <v>23</v>
      </c>
      <c r="AX14" s="65">
        <v>23</v>
      </c>
      <c r="AY14" s="65">
        <v>23</v>
      </c>
      <c r="AZ14" s="65">
        <v>23</v>
      </c>
      <c r="BA14" s="65">
        <v>23</v>
      </c>
      <c r="BB14" s="65">
        <v>18.481000000000002</v>
      </c>
      <c r="BC14" s="65">
        <v>14.385999999999999</v>
      </c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77.561500000000009</v>
      </c>
    </row>
    <row r="15" spans="1:102" ht="24.95" customHeight="1" x14ac:dyDescent="0.2">
      <c r="A15" s="69" t="s">
        <v>12</v>
      </c>
      <c r="B15" s="70">
        <v>31.876999999999999</v>
      </c>
      <c r="C15" s="71">
        <v>62.084000000000003</v>
      </c>
      <c r="D15" s="71">
        <v>52.314999999999998</v>
      </c>
      <c r="E15" s="71">
        <v>84.587999999999994</v>
      </c>
      <c r="F15" s="71">
        <v>79.076999999999998</v>
      </c>
      <c r="G15" s="71">
        <v>90.822000000000003</v>
      </c>
      <c r="H15" s="71">
        <v>78.432000000000002</v>
      </c>
      <c r="I15" s="71">
        <v>78.126999999999995</v>
      </c>
      <c r="J15" s="71">
        <v>74.602999999999994</v>
      </c>
      <c r="K15" s="71">
        <v>60.597000000000001</v>
      </c>
      <c r="L15" s="71">
        <v>67.841999999999999</v>
      </c>
      <c r="M15" s="71">
        <v>52.625999999999998</v>
      </c>
      <c r="N15" s="71">
        <v>46.548000000000002</v>
      </c>
      <c r="O15" s="71">
        <v>38.933999999999997</v>
      </c>
      <c r="P15" s="71">
        <v>44.838000000000001</v>
      </c>
      <c r="Q15" s="71">
        <v>38.161000000000001</v>
      </c>
      <c r="R15" s="71">
        <v>48.296999999999997</v>
      </c>
      <c r="S15" s="71">
        <v>52.07</v>
      </c>
      <c r="T15" s="71">
        <v>46.079000000000001</v>
      </c>
      <c r="U15" s="71">
        <v>52.548999999999999</v>
      </c>
      <c r="V15" s="71">
        <v>38.557000000000002</v>
      </c>
      <c r="W15" s="71">
        <v>54.1</v>
      </c>
      <c r="X15" s="71">
        <v>53.9</v>
      </c>
      <c r="Y15" s="71">
        <v>39.795999999999999</v>
      </c>
      <c r="Z15" s="71">
        <v>62.57</v>
      </c>
      <c r="AA15" s="71">
        <v>61.22</v>
      </c>
      <c r="AB15" s="71">
        <v>70.040000000000006</v>
      </c>
      <c r="AC15" s="71">
        <v>78.924000000000007</v>
      </c>
      <c r="AD15" s="71">
        <v>84.370999999999995</v>
      </c>
      <c r="AE15" s="71">
        <v>91.867999999999995</v>
      </c>
      <c r="AF15" s="71">
        <v>40.234000000000002</v>
      </c>
      <c r="AG15" s="71">
        <v>24.715</v>
      </c>
      <c r="AH15" s="71">
        <v>15.452999999999999</v>
      </c>
      <c r="AI15" s="71">
        <v>12.584</v>
      </c>
      <c r="AJ15" s="71">
        <v>3.2</v>
      </c>
      <c r="AK15" s="71"/>
      <c r="AL15" s="71">
        <v>55.100999999999999</v>
      </c>
      <c r="AM15" s="71">
        <v>47.755000000000003</v>
      </c>
      <c r="AN15" s="71">
        <v>129.75</v>
      </c>
      <c r="AO15" s="71">
        <v>126.712</v>
      </c>
      <c r="AP15" s="71">
        <v>157.86199999999999</v>
      </c>
      <c r="AQ15" s="71">
        <v>163.85400000000001</v>
      </c>
      <c r="AR15" s="71">
        <v>171.376</v>
      </c>
      <c r="AS15" s="71">
        <v>182.76400000000001</v>
      </c>
      <c r="AT15" s="71">
        <v>189.96100000000001</v>
      </c>
      <c r="AU15" s="71">
        <v>198.52699999999999</v>
      </c>
      <c r="AV15" s="71">
        <v>202.13300000000001</v>
      </c>
      <c r="AW15" s="71">
        <v>202.80099999999999</v>
      </c>
      <c r="AX15" s="71">
        <v>224.62100000000001</v>
      </c>
      <c r="AY15" s="71">
        <v>226.8</v>
      </c>
      <c r="AZ15" s="71">
        <v>224.40199999999999</v>
      </c>
      <c r="BA15" s="71">
        <v>205.90299999999999</v>
      </c>
      <c r="BB15" s="71">
        <v>175.33099999999999</v>
      </c>
      <c r="BC15" s="71">
        <v>170.35900000000001</v>
      </c>
      <c r="BD15" s="71">
        <v>110.43600000000001</v>
      </c>
      <c r="BE15" s="71">
        <v>67.652000000000001</v>
      </c>
      <c r="BF15" s="71">
        <v>53.698</v>
      </c>
      <c r="BG15" s="71">
        <v>55.119</v>
      </c>
      <c r="BH15" s="71">
        <v>57.475000000000001</v>
      </c>
      <c r="BI15" s="71">
        <v>95.977999999999994</v>
      </c>
      <c r="BJ15" s="71">
        <v>75.611999999999995</v>
      </c>
      <c r="BK15" s="71">
        <v>49.369</v>
      </c>
      <c r="BL15" s="71">
        <v>50.527999999999999</v>
      </c>
      <c r="BM15" s="71">
        <v>107.511</v>
      </c>
      <c r="BN15" s="71">
        <v>55.859000000000002</v>
      </c>
      <c r="BO15" s="71">
        <v>14.244</v>
      </c>
      <c r="BP15" s="71">
        <v>45.765999999999998</v>
      </c>
      <c r="BQ15" s="71">
        <v>61.444000000000003</v>
      </c>
      <c r="BR15" s="71">
        <v>76.3</v>
      </c>
      <c r="BS15" s="71">
        <v>69.424000000000007</v>
      </c>
      <c r="BT15" s="71">
        <v>53.975999999999999</v>
      </c>
      <c r="BU15" s="71">
        <v>18.126000000000001</v>
      </c>
      <c r="BV15" s="71">
        <v>44.188000000000002</v>
      </c>
      <c r="BW15" s="71">
        <v>33.270000000000003</v>
      </c>
      <c r="BX15" s="71">
        <v>74.488</v>
      </c>
      <c r="BY15" s="71">
        <v>118.83</v>
      </c>
      <c r="BZ15" s="71">
        <v>111.31100000000001</v>
      </c>
      <c r="CA15" s="71">
        <v>105.86799999999999</v>
      </c>
      <c r="CB15" s="71">
        <v>111.84</v>
      </c>
      <c r="CC15" s="71">
        <v>98.43</v>
      </c>
      <c r="CD15" s="71">
        <v>32.9</v>
      </c>
      <c r="CE15" s="71">
        <v>40.939</v>
      </c>
      <c r="CF15" s="71">
        <v>107.76</v>
      </c>
      <c r="CG15" s="71">
        <v>108.9</v>
      </c>
      <c r="CH15" s="71">
        <v>34.299999999999997</v>
      </c>
      <c r="CI15" s="71">
        <v>36.799999999999997</v>
      </c>
      <c r="CJ15" s="71">
        <v>65.16</v>
      </c>
      <c r="CK15" s="71">
        <v>41.396000000000001</v>
      </c>
      <c r="CL15" s="71">
        <v>36.299999999999997</v>
      </c>
      <c r="CM15" s="71">
        <v>39.799999999999997</v>
      </c>
      <c r="CN15" s="71">
        <v>38.9</v>
      </c>
      <c r="CO15" s="71">
        <v>79.695999999999998</v>
      </c>
      <c r="CP15" s="71">
        <v>38.5</v>
      </c>
      <c r="CQ15" s="71">
        <v>38.799999999999997</v>
      </c>
      <c r="CR15" s="71">
        <v>19.2</v>
      </c>
      <c r="CS15" s="71">
        <v>83.960999999999999</v>
      </c>
      <c r="CT15" s="72"/>
      <c r="CU15" s="72"/>
      <c r="CV15" s="72"/>
      <c r="CW15" s="73"/>
      <c r="CX15" s="74">
        <f t="array" ref="CX15">SUMPRODUCT(B15:CW15*0.25)</f>
        <v>1907.0160000000005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31.876999999999999</v>
      </c>
      <c r="C17" s="77">
        <f t="shared" ref="C17:BN17" si="0">SUM(C11:C16)</f>
        <v>62.084000000000003</v>
      </c>
      <c r="D17" s="77">
        <f t="shared" si="0"/>
        <v>52.314999999999998</v>
      </c>
      <c r="E17" s="77">
        <f t="shared" si="0"/>
        <v>84.587999999999994</v>
      </c>
      <c r="F17" s="77">
        <f t="shared" si="0"/>
        <v>79.076999999999998</v>
      </c>
      <c r="G17" s="77">
        <f t="shared" si="0"/>
        <v>90.822000000000003</v>
      </c>
      <c r="H17" s="77">
        <f t="shared" si="0"/>
        <v>163.99099999999999</v>
      </c>
      <c r="I17" s="77">
        <f t="shared" si="0"/>
        <v>161.65100000000001</v>
      </c>
      <c r="J17" s="77">
        <f t="shared" si="0"/>
        <v>154.19900000000001</v>
      </c>
      <c r="K17" s="77">
        <f t="shared" si="0"/>
        <v>138.18899999999999</v>
      </c>
      <c r="L17" s="77">
        <f t="shared" si="0"/>
        <v>143.32999999999998</v>
      </c>
      <c r="M17" s="77">
        <f t="shared" si="0"/>
        <v>127.08099999999999</v>
      </c>
      <c r="N17" s="77">
        <f t="shared" si="0"/>
        <v>46.548000000000002</v>
      </c>
      <c r="O17" s="77">
        <f t="shared" si="0"/>
        <v>38.933999999999997</v>
      </c>
      <c r="P17" s="77">
        <f t="shared" si="0"/>
        <v>44.838000000000001</v>
      </c>
      <c r="Q17" s="77">
        <f t="shared" si="0"/>
        <v>38.161000000000001</v>
      </c>
      <c r="R17" s="77">
        <f t="shared" si="0"/>
        <v>48.296999999999997</v>
      </c>
      <c r="S17" s="77">
        <f t="shared" si="0"/>
        <v>52.07</v>
      </c>
      <c r="T17" s="77">
        <f t="shared" si="0"/>
        <v>46.079000000000001</v>
      </c>
      <c r="U17" s="77">
        <f t="shared" si="0"/>
        <v>52.548999999999999</v>
      </c>
      <c r="V17" s="77">
        <f t="shared" si="0"/>
        <v>38.557000000000002</v>
      </c>
      <c r="W17" s="77">
        <f t="shared" si="0"/>
        <v>54.1</v>
      </c>
      <c r="X17" s="77">
        <f t="shared" si="0"/>
        <v>53.9</v>
      </c>
      <c r="Y17" s="77">
        <f t="shared" si="0"/>
        <v>39.795999999999999</v>
      </c>
      <c r="Z17" s="77">
        <f t="shared" si="0"/>
        <v>62.57</v>
      </c>
      <c r="AA17" s="77">
        <f t="shared" si="0"/>
        <v>61.22</v>
      </c>
      <c r="AB17" s="77">
        <f t="shared" si="0"/>
        <v>70.040000000000006</v>
      </c>
      <c r="AC17" s="77">
        <f t="shared" si="0"/>
        <v>78.924000000000007</v>
      </c>
      <c r="AD17" s="77">
        <f t="shared" si="0"/>
        <v>84.370999999999995</v>
      </c>
      <c r="AE17" s="77">
        <f t="shared" si="0"/>
        <v>91.867999999999995</v>
      </c>
      <c r="AF17" s="77">
        <f t="shared" si="0"/>
        <v>40.234000000000002</v>
      </c>
      <c r="AG17" s="77">
        <f t="shared" si="0"/>
        <v>24.731999999999999</v>
      </c>
      <c r="AH17" s="77">
        <f t="shared" si="0"/>
        <v>15.452999999999999</v>
      </c>
      <c r="AI17" s="77">
        <f t="shared" si="0"/>
        <v>12.584</v>
      </c>
      <c r="AJ17" s="77">
        <f t="shared" si="0"/>
        <v>3.2</v>
      </c>
      <c r="AK17" s="77">
        <f t="shared" si="0"/>
        <v>0</v>
      </c>
      <c r="AL17" s="77">
        <f t="shared" si="0"/>
        <v>55.100999999999999</v>
      </c>
      <c r="AM17" s="77">
        <f t="shared" si="0"/>
        <v>70.754999999999995</v>
      </c>
      <c r="AN17" s="77">
        <f t="shared" si="0"/>
        <v>152.75</v>
      </c>
      <c r="AO17" s="77">
        <f t="shared" si="0"/>
        <v>149.71199999999999</v>
      </c>
      <c r="AP17" s="77">
        <f t="shared" si="0"/>
        <v>157.86199999999999</v>
      </c>
      <c r="AQ17" s="77">
        <f t="shared" si="0"/>
        <v>163.85400000000001</v>
      </c>
      <c r="AR17" s="77">
        <f t="shared" si="0"/>
        <v>172.738</v>
      </c>
      <c r="AS17" s="77">
        <f t="shared" si="0"/>
        <v>205.76400000000001</v>
      </c>
      <c r="AT17" s="77">
        <f t="shared" si="0"/>
        <v>212.96100000000001</v>
      </c>
      <c r="AU17" s="77">
        <f t="shared" si="0"/>
        <v>221.52699999999999</v>
      </c>
      <c r="AV17" s="77">
        <f t="shared" si="0"/>
        <v>225.13300000000001</v>
      </c>
      <c r="AW17" s="77">
        <f t="shared" si="0"/>
        <v>225.80099999999999</v>
      </c>
      <c r="AX17" s="77">
        <f t="shared" si="0"/>
        <v>247.62100000000001</v>
      </c>
      <c r="AY17" s="77">
        <f t="shared" si="0"/>
        <v>249.8</v>
      </c>
      <c r="AZ17" s="77">
        <f t="shared" si="0"/>
        <v>247.40199999999999</v>
      </c>
      <c r="BA17" s="77">
        <f t="shared" si="0"/>
        <v>228.90299999999999</v>
      </c>
      <c r="BB17" s="77">
        <f t="shared" si="0"/>
        <v>193.81199999999998</v>
      </c>
      <c r="BC17" s="77">
        <f t="shared" si="0"/>
        <v>184.745</v>
      </c>
      <c r="BD17" s="77">
        <f t="shared" si="0"/>
        <v>110.43600000000001</v>
      </c>
      <c r="BE17" s="77">
        <f t="shared" si="0"/>
        <v>67.652000000000001</v>
      </c>
      <c r="BF17" s="77">
        <f t="shared" si="0"/>
        <v>53.698</v>
      </c>
      <c r="BG17" s="77">
        <f t="shared" si="0"/>
        <v>55.119</v>
      </c>
      <c r="BH17" s="77">
        <f t="shared" si="0"/>
        <v>57.475000000000001</v>
      </c>
      <c r="BI17" s="77">
        <f t="shared" si="0"/>
        <v>95.977999999999994</v>
      </c>
      <c r="BJ17" s="77">
        <f t="shared" si="0"/>
        <v>75.611999999999995</v>
      </c>
      <c r="BK17" s="77">
        <f t="shared" si="0"/>
        <v>49.369</v>
      </c>
      <c r="BL17" s="77">
        <f t="shared" si="0"/>
        <v>50.527999999999999</v>
      </c>
      <c r="BM17" s="77">
        <f t="shared" si="0"/>
        <v>107.511</v>
      </c>
      <c r="BN17" s="77">
        <f t="shared" si="0"/>
        <v>55.859000000000002</v>
      </c>
      <c r="BO17" s="77">
        <f t="shared" ref="BO17:CW17" si="1">SUM(BO11:BO16)</f>
        <v>14.244</v>
      </c>
      <c r="BP17" s="77">
        <f t="shared" si="1"/>
        <v>45.765999999999998</v>
      </c>
      <c r="BQ17" s="77">
        <f t="shared" si="1"/>
        <v>61.444000000000003</v>
      </c>
      <c r="BR17" s="77">
        <f t="shared" si="1"/>
        <v>76.3</v>
      </c>
      <c r="BS17" s="77">
        <f t="shared" si="1"/>
        <v>69.424000000000007</v>
      </c>
      <c r="BT17" s="77">
        <f t="shared" si="1"/>
        <v>53.975999999999999</v>
      </c>
      <c r="BU17" s="77">
        <f t="shared" si="1"/>
        <v>18.126000000000001</v>
      </c>
      <c r="BV17" s="77">
        <f t="shared" si="1"/>
        <v>44.188000000000002</v>
      </c>
      <c r="BW17" s="77">
        <f t="shared" si="1"/>
        <v>33.270000000000003</v>
      </c>
      <c r="BX17" s="77">
        <f t="shared" si="1"/>
        <v>74.488</v>
      </c>
      <c r="BY17" s="77">
        <f t="shared" si="1"/>
        <v>118.83</v>
      </c>
      <c r="BZ17" s="77">
        <f t="shared" si="1"/>
        <v>111.31100000000001</v>
      </c>
      <c r="CA17" s="77">
        <f t="shared" si="1"/>
        <v>105.86799999999999</v>
      </c>
      <c r="CB17" s="77">
        <f t="shared" si="1"/>
        <v>111.84</v>
      </c>
      <c r="CC17" s="77">
        <f t="shared" si="1"/>
        <v>98.43</v>
      </c>
      <c r="CD17" s="77">
        <f t="shared" si="1"/>
        <v>32.9</v>
      </c>
      <c r="CE17" s="77">
        <f t="shared" si="1"/>
        <v>40.939</v>
      </c>
      <c r="CF17" s="77">
        <f t="shared" si="1"/>
        <v>107.76</v>
      </c>
      <c r="CG17" s="77">
        <f t="shared" si="1"/>
        <v>108.9</v>
      </c>
      <c r="CH17" s="77">
        <f t="shared" si="1"/>
        <v>34.299999999999997</v>
      </c>
      <c r="CI17" s="77">
        <f t="shared" si="1"/>
        <v>36.799999999999997</v>
      </c>
      <c r="CJ17" s="77">
        <f t="shared" si="1"/>
        <v>65.16</v>
      </c>
      <c r="CK17" s="77">
        <f t="shared" si="1"/>
        <v>41.396000000000001</v>
      </c>
      <c r="CL17" s="77">
        <f t="shared" si="1"/>
        <v>36.299999999999997</v>
      </c>
      <c r="CM17" s="77">
        <f t="shared" si="1"/>
        <v>39.799999999999997</v>
      </c>
      <c r="CN17" s="77">
        <f t="shared" si="1"/>
        <v>38.9</v>
      </c>
      <c r="CO17" s="77">
        <f t="shared" si="1"/>
        <v>79.695999999999998</v>
      </c>
      <c r="CP17" s="77">
        <f t="shared" si="1"/>
        <v>38.5</v>
      </c>
      <c r="CQ17" s="77">
        <f t="shared" si="1"/>
        <v>38.799999999999997</v>
      </c>
      <c r="CR17" s="77">
        <f t="shared" si="1"/>
        <v>19.2</v>
      </c>
      <c r="CS17" s="77">
        <f t="shared" si="1"/>
        <v>83.960999999999999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2103.6310000000003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>
        <v>4.7380000000000004</v>
      </c>
      <c r="AT20" s="88">
        <v>6</v>
      </c>
      <c r="AU20" s="88">
        <v>6</v>
      </c>
      <c r="AV20" s="88"/>
      <c r="AW20" s="88"/>
      <c r="AX20" s="88"/>
      <c r="AY20" s="88"/>
      <c r="AZ20" s="88"/>
      <c r="BA20" s="88">
        <v>6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5.6844999999999999</v>
      </c>
    </row>
    <row r="21" spans="1:102" ht="24.95" customHeight="1" x14ac:dyDescent="0.2">
      <c r="A21" s="92" t="s">
        <v>17</v>
      </c>
      <c r="B21" s="93"/>
      <c r="C21" s="94">
        <v>0.8</v>
      </c>
      <c r="D21" s="94">
        <v>0.76800000000000002</v>
      </c>
      <c r="E21" s="94">
        <v>0.73599999999999999</v>
      </c>
      <c r="F21" s="94">
        <v>0.82</v>
      </c>
      <c r="G21" s="94">
        <v>0.76</v>
      </c>
      <c r="H21" s="94">
        <v>0.91200000000000003</v>
      </c>
      <c r="I21" s="94">
        <v>0.93200000000000005</v>
      </c>
      <c r="J21" s="94">
        <v>0.83199999999999996</v>
      </c>
      <c r="K21" s="94">
        <v>0.82799999999999996</v>
      </c>
      <c r="L21" s="94">
        <v>0.79200000000000004</v>
      </c>
      <c r="M21" s="94">
        <v>0.78</v>
      </c>
      <c r="N21" s="94">
        <v>0.748</v>
      </c>
      <c r="O21" s="94">
        <v>0.78800000000000003</v>
      </c>
      <c r="P21" s="94">
        <v>0.74</v>
      </c>
      <c r="Q21" s="94">
        <v>0.7</v>
      </c>
      <c r="R21" s="94">
        <v>0.67600000000000005</v>
      </c>
      <c r="S21" s="94">
        <v>0.70799999999999996</v>
      </c>
      <c r="T21" s="94"/>
      <c r="U21" s="94">
        <v>0.72</v>
      </c>
      <c r="V21" s="94"/>
      <c r="W21" s="94">
        <v>0.66400000000000003</v>
      </c>
      <c r="X21" s="94">
        <v>0.71599999999999997</v>
      </c>
      <c r="Y21" s="94">
        <v>0.72</v>
      </c>
      <c r="Z21" s="94">
        <v>0.71199999999999997</v>
      </c>
      <c r="AA21" s="94">
        <v>0.75600000000000001</v>
      </c>
      <c r="AB21" s="94">
        <v>0.628</v>
      </c>
      <c r="AC21" s="94">
        <v>0.60799999999999998</v>
      </c>
      <c r="AD21" s="94">
        <v>0.59599999999999997</v>
      </c>
      <c r="AE21" s="94">
        <v>0.59599999999999997</v>
      </c>
      <c r="AF21" s="94">
        <v>0.72399999999999998</v>
      </c>
      <c r="AG21" s="94"/>
      <c r="AH21" s="94">
        <v>0.58799999999999997</v>
      </c>
      <c r="AI21" s="94">
        <v>0.53200000000000003</v>
      </c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0.63200000000000001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5.628000000000001</v>
      </c>
    </row>
    <row r="22" spans="1:102" ht="24.95" customHeight="1" x14ac:dyDescent="0.2">
      <c r="A22" s="92" t="s">
        <v>18</v>
      </c>
      <c r="B22" s="98">
        <v>42.951999999999998</v>
      </c>
      <c r="C22" s="99">
        <v>67.007999999999996</v>
      </c>
      <c r="D22" s="99">
        <v>51.753999999999998</v>
      </c>
      <c r="E22" s="99">
        <v>52.048000000000002</v>
      </c>
      <c r="F22" s="99">
        <v>58.877000000000002</v>
      </c>
      <c r="G22" s="99">
        <v>60.948</v>
      </c>
      <c r="H22" s="99">
        <v>63.169999999999995</v>
      </c>
      <c r="I22" s="99">
        <v>65.948000000000008</v>
      </c>
      <c r="J22" s="99">
        <v>65.147999999999996</v>
      </c>
      <c r="K22" s="99">
        <v>63.690999999999995</v>
      </c>
      <c r="L22" s="99">
        <v>59.327999999999996</v>
      </c>
      <c r="M22" s="99">
        <v>54.709000000000003</v>
      </c>
      <c r="N22" s="99">
        <v>54.651999999999994</v>
      </c>
      <c r="O22" s="99">
        <v>47.774000000000001</v>
      </c>
      <c r="P22" s="99">
        <v>52.951999999999998</v>
      </c>
      <c r="Q22" s="99">
        <v>43.966999999999999</v>
      </c>
      <c r="R22" s="99">
        <v>48.625</v>
      </c>
      <c r="S22" s="99">
        <v>51.835999999999999</v>
      </c>
      <c r="T22" s="99">
        <v>42</v>
      </c>
      <c r="U22" s="99">
        <v>40.003999999999998</v>
      </c>
      <c r="V22" s="99">
        <v>18.294</v>
      </c>
      <c r="W22" s="99">
        <v>26.168000000000003</v>
      </c>
      <c r="X22" s="99">
        <v>32.879999999999995</v>
      </c>
      <c r="Y22" s="99">
        <v>18.649000000000001</v>
      </c>
      <c r="Z22" s="99">
        <v>29.02</v>
      </c>
      <c r="AA22" s="99">
        <v>32.777999999999999</v>
      </c>
      <c r="AB22" s="99">
        <v>38.158999999999999</v>
      </c>
      <c r="AC22" s="99">
        <v>24.416</v>
      </c>
      <c r="AD22" s="99">
        <v>28.190999999999999</v>
      </c>
      <c r="AE22" s="99">
        <v>24.417000000000002</v>
      </c>
      <c r="AF22" s="99">
        <v>50.623999999999995</v>
      </c>
      <c r="AG22" s="99">
        <v>65.143999999999991</v>
      </c>
      <c r="AH22" s="99">
        <v>71.201000000000008</v>
      </c>
      <c r="AI22" s="99">
        <v>76.277000000000015</v>
      </c>
      <c r="AJ22" s="99">
        <v>48.875999999999998</v>
      </c>
      <c r="AK22" s="99">
        <v>100.5</v>
      </c>
      <c r="AL22" s="99">
        <v>44.491</v>
      </c>
      <c r="AM22" s="99">
        <v>77.930999999999997</v>
      </c>
      <c r="AN22" s="99">
        <v>65.400000000000006</v>
      </c>
      <c r="AO22" s="99">
        <v>60.8</v>
      </c>
      <c r="AP22" s="99">
        <v>37.637999999999998</v>
      </c>
      <c r="AQ22" s="99">
        <v>32.460999999999999</v>
      </c>
      <c r="AR22" s="99">
        <v>24.308</v>
      </c>
      <c r="AS22" s="99">
        <v>7.9980000000000002</v>
      </c>
      <c r="AT22" s="99">
        <v>2.339</v>
      </c>
      <c r="AU22" s="99"/>
      <c r="AV22" s="99">
        <v>2.645</v>
      </c>
      <c r="AW22" s="99">
        <v>11.84</v>
      </c>
      <c r="AX22" s="99">
        <v>12.919</v>
      </c>
      <c r="AY22" s="99">
        <v>9.64</v>
      </c>
      <c r="AZ22" s="99">
        <v>5.3529999999999998</v>
      </c>
      <c r="BA22" s="99">
        <v>2.0459999999999998</v>
      </c>
      <c r="BB22" s="99"/>
      <c r="BC22" s="99"/>
      <c r="BD22" s="99"/>
      <c r="BE22" s="99"/>
      <c r="BF22" s="99">
        <v>1.538</v>
      </c>
      <c r="BG22" s="99">
        <v>4.5030000000000001</v>
      </c>
      <c r="BH22" s="99">
        <v>2.9140000000000001</v>
      </c>
      <c r="BI22" s="99"/>
      <c r="BJ22" s="99"/>
      <c r="BK22" s="99"/>
      <c r="BL22" s="99"/>
      <c r="BM22" s="99">
        <v>10.682</v>
      </c>
      <c r="BN22" s="99">
        <v>2</v>
      </c>
      <c r="BO22" s="99"/>
      <c r="BP22" s="99">
        <v>9</v>
      </c>
      <c r="BQ22" s="99">
        <v>25.4</v>
      </c>
      <c r="BR22" s="99">
        <v>51.9</v>
      </c>
      <c r="BS22" s="99">
        <v>42.8</v>
      </c>
      <c r="BT22" s="99">
        <v>73.099999999999994</v>
      </c>
      <c r="BU22" s="99">
        <v>80.534000000000006</v>
      </c>
      <c r="BV22" s="99">
        <v>43.7</v>
      </c>
      <c r="BW22" s="99">
        <v>30.2</v>
      </c>
      <c r="BX22" s="99">
        <v>29.5</v>
      </c>
      <c r="BY22" s="99">
        <v>39.700000000000003</v>
      </c>
      <c r="BZ22" s="99">
        <v>29</v>
      </c>
      <c r="CA22" s="99">
        <v>29.1</v>
      </c>
      <c r="CB22" s="99">
        <v>23.7</v>
      </c>
      <c r="CC22" s="99">
        <v>37.799999999999997</v>
      </c>
      <c r="CD22" s="99">
        <v>65.3</v>
      </c>
      <c r="CE22" s="99">
        <v>65.599999999999994</v>
      </c>
      <c r="CF22" s="99"/>
      <c r="CG22" s="99">
        <v>68.900000000000006</v>
      </c>
      <c r="CH22" s="99">
        <v>61.8</v>
      </c>
      <c r="CI22" s="99">
        <v>88.4</v>
      </c>
      <c r="CJ22" s="99"/>
      <c r="CK22" s="99">
        <v>78.099999999999994</v>
      </c>
      <c r="CL22" s="99">
        <v>61</v>
      </c>
      <c r="CM22" s="99">
        <v>88.3</v>
      </c>
      <c r="CN22" s="99">
        <v>87</v>
      </c>
      <c r="CO22" s="99">
        <v>87.9</v>
      </c>
      <c r="CP22" s="99">
        <v>89.5</v>
      </c>
      <c r="CQ22" s="99">
        <v>88.2</v>
      </c>
      <c r="CR22" s="99">
        <v>39.674999999999997</v>
      </c>
      <c r="CS22" s="99">
        <v>40.692999999999998</v>
      </c>
      <c r="CT22" s="100"/>
      <c r="CU22" s="100"/>
      <c r="CV22" s="100"/>
      <c r="CW22" s="96"/>
      <c r="CX22" s="97">
        <f t="array" ref="CX22">SUMPRODUCT(B22:CW22*0.25)</f>
        <v>937.05825000000016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42.951999999999998</v>
      </c>
      <c r="C27" s="107">
        <f t="shared" ref="C27:BN27" si="2">SUM(C20:C26)</f>
        <v>67.807999999999993</v>
      </c>
      <c r="D27" s="107">
        <f t="shared" si="2"/>
        <v>52.521999999999998</v>
      </c>
      <c r="E27" s="107">
        <f t="shared" si="2"/>
        <v>52.783999999999999</v>
      </c>
      <c r="F27" s="107">
        <f t="shared" si="2"/>
        <v>59.697000000000003</v>
      </c>
      <c r="G27" s="107">
        <f t="shared" si="2"/>
        <v>61.707999999999998</v>
      </c>
      <c r="H27" s="107">
        <f t="shared" si="2"/>
        <v>64.081999999999994</v>
      </c>
      <c r="I27" s="107">
        <f t="shared" si="2"/>
        <v>66.88000000000001</v>
      </c>
      <c r="J27" s="107">
        <f t="shared" si="2"/>
        <v>65.97999999999999</v>
      </c>
      <c r="K27" s="107">
        <f t="shared" si="2"/>
        <v>64.518999999999991</v>
      </c>
      <c r="L27" s="107">
        <f t="shared" si="2"/>
        <v>60.12</v>
      </c>
      <c r="M27" s="107">
        <f t="shared" si="2"/>
        <v>55.489000000000004</v>
      </c>
      <c r="N27" s="107">
        <f t="shared" si="2"/>
        <v>55.399999999999991</v>
      </c>
      <c r="O27" s="107">
        <f t="shared" si="2"/>
        <v>48.561999999999998</v>
      </c>
      <c r="P27" s="107">
        <f t="shared" si="2"/>
        <v>53.692</v>
      </c>
      <c r="Q27" s="107">
        <f t="shared" si="2"/>
        <v>44.667000000000002</v>
      </c>
      <c r="R27" s="107">
        <f t="shared" si="2"/>
        <v>49.301000000000002</v>
      </c>
      <c r="S27" s="107">
        <f t="shared" si="2"/>
        <v>52.543999999999997</v>
      </c>
      <c r="T27" s="107">
        <f t="shared" si="2"/>
        <v>42</v>
      </c>
      <c r="U27" s="107">
        <f t="shared" si="2"/>
        <v>40.723999999999997</v>
      </c>
      <c r="V27" s="107">
        <f t="shared" si="2"/>
        <v>18.294</v>
      </c>
      <c r="W27" s="107">
        <f t="shared" si="2"/>
        <v>26.832000000000004</v>
      </c>
      <c r="X27" s="107">
        <f t="shared" si="2"/>
        <v>33.595999999999997</v>
      </c>
      <c r="Y27" s="107">
        <f t="shared" si="2"/>
        <v>19.369</v>
      </c>
      <c r="Z27" s="107">
        <f t="shared" si="2"/>
        <v>29.731999999999999</v>
      </c>
      <c r="AA27" s="107">
        <f t="shared" si="2"/>
        <v>33.533999999999999</v>
      </c>
      <c r="AB27" s="107">
        <f t="shared" si="2"/>
        <v>38.786999999999999</v>
      </c>
      <c r="AC27" s="107">
        <f t="shared" si="2"/>
        <v>25.024000000000001</v>
      </c>
      <c r="AD27" s="107">
        <f t="shared" si="2"/>
        <v>28.786999999999999</v>
      </c>
      <c r="AE27" s="107">
        <f t="shared" si="2"/>
        <v>25.013000000000002</v>
      </c>
      <c r="AF27" s="107">
        <f t="shared" si="2"/>
        <v>51.347999999999992</v>
      </c>
      <c r="AG27" s="107">
        <f t="shared" si="2"/>
        <v>65.143999999999991</v>
      </c>
      <c r="AH27" s="107">
        <f t="shared" si="2"/>
        <v>71.789000000000001</v>
      </c>
      <c r="AI27" s="107">
        <f t="shared" si="2"/>
        <v>76.809000000000012</v>
      </c>
      <c r="AJ27" s="107">
        <f t="shared" si="2"/>
        <v>48.875999999999998</v>
      </c>
      <c r="AK27" s="107">
        <f t="shared" si="2"/>
        <v>100.5</v>
      </c>
      <c r="AL27" s="107">
        <f t="shared" si="2"/>
        <v>44.491</v>
      </c>
      <c r="AM27" s="107">
        <f t="shared" si="2"/>
        <v>77.930999999999997</v>
      </c>
      <c r="AN27" s="107">
        <f t="shared" si="2"/>
        <v>65.400000000000006</v>
      </c>
      <c r="AO27" s="107">
        <f t="shared" si="2"/>
        <v>60.8</v>
      </c>
      <c r="AP27" s="107">
        <f t="shared" si="2"/>
        <v>37.637999999999998</v>
      </c>
      <c r="AQ27" s="107">
        <f t="shared" si="2"/>
        <v>32.460999999999999</v>
      </c>
      <c r="AR27" s="107">
        <f t="shared" si="2"/>
        <v>24.308</v>
      </c>
      <c r="AS27" s="107">
        <f t="shared" si="2"/>
        <v>12.736000000000001</v>
      </c>
      <c r="AT27" s="107">
        <f t="shared" si="2"/>
        <v>8.3390000000000004</v>
      </c>
      <c r="AU27" s="107">
        <f t="shared" si="2"/>
        <v>6</v>
      </c>
      <c r="AV27" s="107">
        <f t="shared" si="2"/>
        <v>2.645</v>
      </c>
      <c r="AW27" s="107">
        <f t="shared" si="2"/>
        <v>11.84</v>
      </c>
      <c r="AX27" s="107">
        <f t="shared" si="2"/>
        <v>12.919</v>
      </c>
      <c r="AY27" s="107">
        <f t="shared" si="2"/>
        <v>9.64</v>
      </c>
      <c r="AZ27" s="107">
        <f t="shared" si="2"/>
        <v>5.3529999999999998</v>
      </c>
      <c r="BA27" s="107">
        <f t="shared" si="2"/>
        <v>8.0459999999999994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1.538</v>
      </c>
      <c r="BG27" s="107">
        <f t="shared" si="2"/>
        <v>4.5030000000000001</v>
      </c>
      <c r="BH27" s="107">
        <f t="shared" si="2"/>
        <v>2.9140000000000001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11.314</v>
      </c>
      <c r="BN27" s="107">
        <f t="shared" si="2"/>
        <v>2</v>
      </c>
      <c r="BO27" s="107">
        <f t="shared" ref="BO27:CW27" si="3">SUM(BO20:BO26)</f>
        <v>0</v>
      </c>
      <c r="BP27" s="107">
        <f t="shared" si="3"/>
        <v>9</v>
      </c>
      <c r="BQ27" s="107">
        <f t="shared" si="3"/>
        <v>25.4</v>
      </c>
      <c r="BR27" s="107">
        <f t="shared" si="3"/>
        <v>51.9</v>
      </c>
      <c r="BS27" s="107">
        <f t="shared" si="3"/>
        <v>42.8</v>
      </c>
      <c r="BT27" s="107">
        <f t="shared" si="3"/>
        <v>73.099999999999994</v>
      </c>
      <c r="BU27" s="107">
        <f t="shared" si="3"/>
        <v>80.534000000000006</v>
      </c>
      <c r="BV27" s="107">
        <f t="shared" si="3"/>
        <v>43.7</v>
      </c>
      <c r="BW27" s="107">
        <f t="shared" si="3"/>
        <v>30.2</v>
      </c>
      <c r="BX27" s="107">
        <f t="shared" si="3"/>
        <v>29.5</v>
      </c>
      <c r="BY27" s="107">
        <f t="shared" si="3"/>
        <v>39.700000000000003</v>
      </c>
      <c r="BZ27" s="107">
        <f t="shared" si="3"/>
        <v>29</v>
      </c>
      <c r="CA27" s="107">
        <f t="shared" si="3"/>
        <v>29.1</v>
      </c>
      <c r="CB27" s="107">
        <f t="shared" si="3"/>
        <v>23.7</v>
      </c>
      <c r="CC27" s="107">
        <f t="shared" si="3"/>
        <v>37.799999999999997</v>
      </c>
      <c r="CD27" s="107">
        <f t="shared" si="3"/>
        <v>65.3</v>
      </c>
      <c r="CE27" s="107">
        <f t="shared" si="3"/>
        <v>65.599999999999994</v>
      </c>
      <c r="CF27" s="107">
        <f t="shared" si="3"/>
        <v>0</v>
      </c>
      <c r="CG27" s="107">
        <f t="shared" si="3"/>
        <v>68.900000000000006</v>
      </c>
      <c r="CH27" s="107">
        <f t="shared" si="3"/>
        <v>61.8</v>
      </c>
      <c r="CI27" s="107">
        <f t="shared" si="3"/>
        <v>88.4</v>
      </c>
      <c r="CJ27" s="107">
        <f t="shared" si="3"/>
        <v>0</v>
      </c>
      <c r="CK27" s="107">
        <f t="shared" si="3"/>
        <v>78.099999999999994</v>
      </c>
      <c r="CL27" s="107">
        <f t="shared" si="3"/>
        <v>61</v>
      </c>
      <c r="CM27" s="107">
        <f t="shared" si="3"/>
        <v>88.3</v>
      </c>
      <c r="CN27" s="107">
        <f t="shared" si="3"/>
        <v>87</v>
      </c>
      <c r="CO27" s="107">
        <f t="shared" si="3"/>
        <v>87.9</v>
      </c>
      <c r="CP27" s="107">
        <f t="shared" si="3"/>
        <v>89.5</v>
      </c>
      <c r="CQ27" s="107">
        <f t="shared" si="3"/>
        <v>88.2</v>
      </c>
      <c r="CR27" s="107">
        <f t="shared" si="3"/>
        <v>39.674999999999997</v>
      </c>
      <c r="CS27" s="107">
        <f t="shared" si="3"/>
        <v>40.692999999999998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948.37075000000016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74.828999999999994</v>
      </c>
      <c r="C31" s="94">
        <v>129.892</v>
      </c>
      <c r="D31" s="94">
        <v>104.837</v>
      </c>
      <c r="E31" s="94">
        <v>137.37200000000001</v>
      </c>
      <c r="F31" s="94">
        <v>138.774</v>
      </c>
      <c r="G31" s="94">
        <v>152.53</v>
      </c>
      <c r="H31" s="94">
        <v>228.07300000000001</v>
      </c>
      <c r="I31" s="94">
        <v>228.53100000000001</v>
      </c>
      <c r="J31" s="94">
        <v>220.179</v>
      </c>
      <c r="K31" s="94">
        <v>202.708</v>
      </c>
      <c r="L31" s="94">
        <v>203.45</v>
      </c>
      <c r="M31" s="94">
        <v>182.57</v>
      </c>
      <c r="N31" s="94">
        <v>101.94799999999999</v>
      </c>
      <c r="O31" s="94">
        <v>87.495999999999995</v>
      </c>
      <c r="P31" s="94">
        <v>98.53</v>
      </c>
      <c r="Q31" s="94">
        <v>82.828000000000003</v>
      </c>
      <c r="R31" s="94">
        <v>97.597999999999999</v>
      </c>
      <c r="S31" s="94">
        <v>104.614</v>
      </c>
      <c r="T31" s="94">
        <v>88.078999999999994</v>
      </c>
      <c r="U31" s="94">
        <v>93.272999999999996</v>
      </c>
      <c r="V31" s="94">
        <v>56.850999999999999</v>
      </c>
      <c r="W31" s="94">
        <v>80.932000000000002</v>
      </c>
      <c r="X31" s="94">
        <v>87.495999999999995</v>
      </c>
      <c r="Y31" s="94">
        <v>59.164999999999999</v>
      </c>
      <c r="Z31" s="94">
        <v>92.302000000000007</v>
      </c>
      <c r="AA31" s="94">
        <v>94.754000000000005</v>
      </c>
      <c r="AB31" s="94">
        <v>108.827</v>
      </c>
      <c r="AC31" s="94">
        <v>103.94799999999999</v>
      </c>
      <c r="AD31" s="94">
        <v>113.158</v>
      </c>
      <c r="AE31" s="94">
        <v>116.881</v>
      </c>
      <c r="AF31" s="94">
        <v>91.581999999999994</v>
      </c>
      <c r="AG31" s="94">
        <v>89.876000000000005</v>
      </c>
      <c r="AH31" s="94">
        <v>87.242000000000004</v>
      </c>
      <c r="AI31" s="94">
        <v>89.393000000000001</v>
      </c>
      <c r="AJ31" s="94">
        <v>52.076000000000001</v>
      </c>
      <c r="AK31" s="94">
        <v>100.5</v>
      </c>
      <c r="AL31" s="94">
        <v>99.591999999999999</v>
      </c>
      <c r="AM31" s="94">
        <v>148.68600000000001</v>
      </c>
      <c r="AN31" s="94">
        <v>218.15</v>
      </c>
      <c r="AO31" s="94">
        <v>210.512</v>
      </c>
      <c r="AP31" s="94">
        <v>195.5</v>
      </c>
      <c r="AQ31" s="94">
        <v>196.315</v>
      </c>
      <c r="AR31" s="94">
        <v>197.04599999999999</v>
      </c>
      <c r="AS31" s="94">
        <v>218.5</v>
      </c>
      <c r="AT31" s="94">
        <v>221.3</v>
      </c>
      <c r="AU31" s="94">
        <v>227.52699999999999</v>
      </c>
      <c r="AV31" s="94">
        <v>227.77799999999999</v>
      </c>
      <c r="AW31" s="94">
        <v>237.64099999999999</v>
      </c>
      <c r="AX31" s="94">
        <v>260.54000000000002</v>
      </c>
      <c r="AY31" s="94">
        <v>259.44</v>
      </c>
      <c r="AZ31" s="94">
        <v>252.755</v>
      </c>
      <c r="BA31" s="94">
        <v>236.94900000000001</v>
      </c>
      <c r="BB31" s="94">
        <v>193.81200000000001</v>
      </c>
      <c r="BC31" s="94">
        <v>184.745</v>
      </c>
      <c r="BD31" s="94">
        <v>110.43600000000001</v>
      </c>
      <c r="BE31" s="94">
        <v>67.652000000000001</v>
      </c>
      <c r="BF31" s="94">
        <v>55.235999999999997</v>
      </c>
      <c r="BG31" s="94">
        <v>59.622</v>
      </c>
      <c r="BH31" s="94">
        <v>60.389000000000003</v>
      </c>
      <c r="BI31" s="94">
        <v>95.977999999999994</v>
      </c>
      <c r="BJ31" s="94">
        <v>75.611999999999995</v>
      </c>
      <c r="BK31" s="94">
        <v>49.369</v>
      </c>
      <c r="BL31" s="94">
        <v>50.527999999999999</v>
      </c>
      <c r="BM31" s="94">
        <v>118.825</v>
      </c>
      <c r="BN31" s="94">
        <v>57.859000000000002</v>
      </c>
      <c r="BO31" s="94">
        <v>14.244</v>
      </c>
      <c r="BP31" s="94">
        <v>54.765999999999998</v>
      </c>
      <c r="BQ31" s="94">
        <v>86.843999999999994</v>
      </c>
      <c r="BR31" s="94">
        <v>128.19999999999999</v>
      </c>
      <c r="BS31" s="94">
        <v>112.224</v>
      </c>
      <c r="BT31" s="94">
        <v>127.07599999999999</v>
      </c>
      <c r="BU31" s="94">
        <v>98.66</v>
      </c>
      <c r="BV31" s="94">
        <v>87.888000000000005</v>
      </c>
      <c r="BW31" s="94">
        <v>63.47</v>
      </c>
      <c r="BX31" s="94">
        <v>103.988</v>
      </c>
      <c r="BY31" s="94">
        <v>158.53</v>
      </c>
      <c r="BZ31" s="94">
        <v>140.31100000000001</v>
      </c>
      <c r="CA31" s="94">
        <v>134.96799999999999</v>
      </c>
      <c r="CB31" s="94">
        <v>135.54</v>
      </c>
      <c r="CC31" s="94">
        <v>136.22999999999999</v>
      </c>
      <c r="CD31" s="94">
        <v>98.2</v>
      </c>
      <c r="CE31" s="94">
        <v>106.539</v>
      </c>
      <c r="CF31" s="94">
        <v>107.76</v>
      </c>
      <c r="CG31" s="94">
        <v>177.8</v>
      </c>
      <c r="CH31" s="94">
        <v>96.1</v>
      </c>
      <c r="CI31" s="94">
        <v>125.2</v>
      </c>
      <c r="CJ31" s="94">
        <v>65.16</v>
      </c>
      <c r="CK31" s="94">
        <v>119.496</v>
      </c>
      <c r="CL31" s="94">
        <v>97.3</v>
      </c>
      <c r="CM31" s="94">
        <v>128.1</v>
      </c>
      <c r="CN31" s="94">
        <v>125.9</v>
      </c>
      <c r="CO31" s="94">
        <v>167.596</v>
      </c>
      <c r="CP31" s="94">
        <v>128</v>
      </c>
      <c r="CQ31" s="94">
        <v>127</v>
      </c>
      <c r="CR31" s="94">
        <v>58.875</v>
      </c>
      <c r="CS31" s="94">
        <v>124.654</v>
      </c>
      <c r="CT31" s="95"/>
      <c r="CU31" s="95"/>
      <c r="CV31" s="95"/>
      <c r="CW31" s="96"/>
      <c r="CX31" s="97">
        <f t="array" ref="CX31">SUMPRODUCT(B31:CW31*0.25)</f>
        <v>3052.0017499999994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74.828999999999994</v>
      </c>
      <c r="C33" s="77">
        <f t="shared" ref="C33:BN33" si="4">SUM(C30:C32)</f>
        <v>129.892</v>
      </c>
      <c r="D33" s="77">
        <f t="shared" si="4"/>
        <v>104.837</v>
      </c>
      <c r="E33" s="77">
        <f t="shared" si="4"/>
        <v>137.37200000000001</v>
      </c>
      <c r="F33" s="77">
        <f t="shared" si="4"/>
        <v>138.774</v>
      </c>
      <c r="G33" s="77">
        <f t="shared" si="4"/>
        <v>152.53</v>
      </c>
      <c r="H33" s="77">
        <f t="shared" si="4"/>
        <v>228.07300000000001</v>
      </c>
      <c r="I33" s="77">
        <f t="shared" si="4"/>
        <v>228.53100000000001</v>
      </c>
      <c r="J33" s="77">
        <f t="shared" si="4"/>
        <v>220.179</v>
      </c>
      <c r="K33" s="77">
        <f t="shared" si="4"/>
        <v>202.708</v>
      </c>
      <c r="L33" s="77">
        <f t="shared" si="4"/>
        <v>203.45</v>
      </c>
      <c r="M33" s="77">
        <f t="shared" si="4"/>
        <v>182.57</v>
      </c>
      <c r="N33" s="77">
        <f t="shared" si="4"/>
        <v>101.94799999999999</v>
      </c>
      <c r="O33" s="77">
        <f t="shared" si="4"/>
        <v>87.495999999999995</v>
      </c>
      <c r="P33" s="77">
        <f t="shared" si="4"/>
        <v>98.53</v>
      </c>
      <c r="Q33" s="77">
        <f t="shared" si="4"/>
        <v>82.828000000000003</v>
      </c>
      <c r="R33" s="77">
        <f t="shared" si="4"/>
        <v>97.597999999999999</v>
      </c>
      <c r="S33" s="77">
        <f t="shared" si="4"/>
        <v>104.614</v>
      </c>
      <c r="T33" s="77">
        <f t="shared" si="4"/>
        <v>88.078999999999994</v>
      </c>
      <c r="U33" s="77">
        <f t="shared" si="4"/>
        <v>93.272999999999996</v>
      </c>
      <c r="V33" s="77">
        <f t="shared" si="4"/>
        <v>56.850999999999999</v>
      </c>
      <c r="W33" s="77">
        <f t="shared" si="4"/>
        <v>80.932000000000002</v>
      </c>
      <c r="X33" s="77">
        <f t="shared" si="4"/>
        <v>87.495999999999995</v>
      </c>
      <c r="Y33" s="77">
        <f t="shared" si="4"/>
        <v>59.164999999999999</v>
      </c>
      <c r="Z33" s="77">
        <f t="shared" si="4"/>
        <v>92.302000000000007</v>
      </c>
      <c r="AA33" s="77">
        <f t="shared" si="4"/>
        <v>94.754000000000005</v>
      </c>
      <c r="AB33" s="77">
        <f t="shared" si="4"/>
        <v>108.827</v>
      </c>
      <c r="AC33" s="77">
        <f t="shared" si="4"/>
        <v>103.94799999999999</v>
      </c>
      <c r="AD33" s="77">
        <f t="shared" si="4"/>
        <v>113.158</v>
      </c>
      <c r="AE33" s="77">
        <f t="shared" si="4"/>
        <v>116.881</v>
      </c>
      <c r="AF33" s="77">
        <f t="shared" si="4"/>
        <v>91.581999999999994</v>
      </c>
      <c r="AG33" s="77">
        <f t="shared" si="4"/>
        <v>89.876000000000005</v>
      </c>
      <c r="AH33" s="77">
        <f t="shared" si="4"/>
        <v>87.242000000000004</v>
      </c>
      <c r="AI33" s="77">
        <f t="shared" si="4"/>
        <v>89.393000000000001</v>
      </c>
      <c r="AJ33" s="77">
        <f t="shared" si="4"/>
        <v>52.076000000000001</v>
      </c>
      <c r="AK33" s="77">
        <f t="shared" si="4"/>
        <v>100.5</v>
      </c>
      <c r="AL33" s="77">
        <f t="shared" si="4"/>
        <v>99.591999999999999</v>
      </c>
      <c r="AM33" s="77">
        <f t="shared" si="4"/>
        <v>148.68600000000001</v>
      </c>
      <c r="AN33" s="77">
        <f t="shared" si="4"/>
        <v>218.15</v>
      </c>
      <c r="AO33" s="77">
        <f t="shared" si="4"/>
        <v>210.512</v>
      </c>
      <c r="AP33" s="77">
        <f t="shared" si="4"/>
        <v>195.5</v>
      </c>
      <c r="AQ33" s="77">
        <f t="shared" si="4"/>
        <v>196.315</v>
      </c>
      <c r="AR33" s="77">
        <f t="shared" si="4"/>
        <v>197.04599999999999</v>
      </c>
      <c r="AS33" s="77">
        <f t="shared" si="4"/>
        <v>218.5</v>
      </c>
      <c r="AT33" s="77">
        <f t="shared" si="4"/>
        <v>221.3</v>
      </c>
      <c r="AU33" s="77">
        <f t="shared" si="4"/>
        <v>227.52699999999999</v>
      </c>
      <c r="AV33" s="77">
        <f t="shared" si="4"/>
        <v>227.77799999999999</v>
      </c>
      <c r="AW33" s="77">
        <f t="shared" si="4"/>
        <v>237.64099999999999</v>
      </c>
      <c r="AX33" s="77">
        <f t="shared" si="4"/>
        <v>260.54000000000002</v>
      </c>
      <c r="AY33" s="77">
        <f t="shared" si="4"/>
        <v>259.44</v>
      </c>
      <c r="AZ33" s="77">
        <f t="shared" si="4"/>
        <v>252.755</v>
      </c>
      <c r="BA33" s="77">
        <f t="shared" si="4"/>
        <v>236.94900000000001</v>
      </c>
      <c r="BB33" s="77">
        <f t="shared" si="4"/>
        <v>193.81200000000001</v>
      </c>
      <c r="BC33" s="77">
        <f t="shared" si="4"/>
        <v>184.745</v>
      </c>
      <c r="BD33" s="77">
        <f t="shared" si="4"/>
        <v>110.43600000000001</v>
      </c>
      <c r="BE33" s="77">
        <f t="shared" si="4"/>
        <v>67.652000000000001</v>
      </c>
      <c r="BF33" s="77">
        <f t="shared" si="4"/>
        <v>55.235999999999997</v>
      </c>
      <c r="BG33" s="77">
        <f t="shared" si="4"/>
        <v>59.622</v>
      </c>
      <c r="BH33" s="77">
        <f t="shared" si="4"/>
        <v>60.389000000000003</v>
      </c>
      <c r="BI33" s="77">
        <f t="shared" si="4"/>
        <v>95.977999999999994</v>
      </c>
      <c r="BJ33" s="77">
        <f t="shared" si="4"/>
        <v>75.611999999999995</v>
      </c>
      <c r="BK33" s="77">
        <f t="shared" si="4"/>
        <v>49.369</v>
      </c>
      <c r="BL33" s="77">
        <f t="shared" si="4"/>
        <v>50.527999999999999</v>
      </c>
      <c r="BM33" s="77">
        <f t="shared" si="4"/>
        <v>118.825</v>
      </c>
      <c r="BN33" s="77">
        <f t="shared" si="4"/>
        <v>57.859000000000002</v>
      </c>
      <c r="BO33" s="77">
        <f t="shared" ref="BO33:CW33" si="5">SUM(BO30:BO32)</f>
        <v>14.244</v>
      </c>
      <c r="BP33" s="77">
        <f t="shared" si="5"/>
        <v>54.765999999999998</v>
      </c>
      <c r="BQ33" s="77">
        <f t="shared" si="5"/>
        <v>86.843999999999994</v>
      </c>
      <c r="BR33" s="77">
        <f t="shared" si="5"/>
        <v>128.19999999999999</v>
      </c>
      <c r="BS33" s="77">
        <f t="shared" si="5"/>
        <v>112.224</v>
      </c>
      <c r="BT33" s="77">
        <f t="shared" si="5"/>
        <v>127.07599999999999</v>
      </c>
      <c r="BU33" s="77">
        <f t="shared" si="5"/>
        <v>98.66</v>
      </c>
      <c r="BV33" s="77">
        <f t="shared" si="5"/>
        <v>87.888000000000005</v>
      </c>
      <c r="BW33" s="77">
        <f t="shared" si="5"/>
        <v>63.47</v>
      </c>
      <c r="BX33" s="77">
        <f t="shared" si="5"/>
        <v>103.988</v>
      </c>
      <c r="BY33" s="77">
        <f t="shared" si="5"/>
        <v>158.53</v>
      </c>
      <c r="BZ33" s="77">
        <f t="shared" si="5"/>
        <v>140.31100000000001</v>
      </c>
      <c r="CA33" s="77">
        <f t="shared" si="5"/>
        <v>134.96799999999999</v>
      </c>
      <c r="CB33" s="77">
        <f t="shared" si="5"/>
        <v>135.54</v>
      </c>
      <c r="CC33" s="77">
        <f t="shared" si="5"/>
        <v>136.22999999999999</v>
      </c>
      <c r="CD33" s="77">
        <f t="shared" si="5"/>
        <v>98.2</v>
      </c>
      <c r="CE33" s="77">
        <f t="shared" si="5"/>
        <v>106.539</v>
      </c>
      <c r="CF33" s="77">
        <f t="shared" si="5"/>
        <v>107.76</v>
      </c>
      <c r="CG33" s="77">
        <f t="shared" si="5"/>
        <v>177.8</v>
      </c>
      <c r="CH33" s="77">
        <f t="shared" si="5"/>
        <v>96.1</v>
      </c>
      <c r="CI33" s="77">
        <f t="shared" si="5"/>
        <v>125.2</v>
      </c>
      <c r="CJ33" s="77">
        <f t="shared" si="5"/>
        <v>65.16</v>
      </c>
      <c r="CK33" s="77">
        <f t="shared" si="5"/>
        <v>119.496</v>
      </c>
      <c r="CL33" s="77">
        <f t="shared" si="5"/>
        <v>97.3</v>
      </c>
      <c r="CM33" s="77">
        <f t="shared" si="5"/>
        <v>128.1</v>
      </c>
      <c r="CN33" s="77">
        <f t="shared" si="5"/>
        <v>125.9</v>
      </c>
      <c r="CO33" s="77">
        <f t="shared" si="5"/>
        <v>167.596</v>
      </c>
      <c r="CP33" s="77">
        <f t="shared" si="5"/>
        <v>128</v>
      </c>
      <c r="CQ33" s="77">
        <f t="shared" si="5"/>
        <v>127</v>
      </c>
      <c r="CR33" s="77">
        <f t="shared" si="5"/>
        <v>58.875</v>
      </c>
      <c r="CS33" s="77">
        <f t="shared" si="5"/>
        <v>124.654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3052.0017499999994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63.3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>
        <v>2.2000000000000002</v>
      </c>
      <c r="T38" s="120">
        <v>23.2</v>
      </c>
      <c r="U38" s="120">
        <v>14.9</v>
      </c>
      <c r="V38" s="120">
        <v>27.9</v>
      </c>
      <c r="W38" s="120">
        <v>25.9</v>
      </c>
      <c r="X38" s="120">
        <v>20.2</v>
      </c>
      <c r="Y38" s="120">
        <v>49.2</v>
      </c>
      <c r="Z38" s="120">
        <v>10.1</v>
      </c>
      <c r="AA38" s="120">
        <v>44.5</v>
      </c>
      <c r="AB38" s="120">
        <v>68.099999999999994</v>
      </c>
      <c r="AC38" s="120">
        <v>85</v>
      </c>
      <c r="AD38" s="120">
        <v>60</v>
      </c>
      <c r="AE38" s="120">
        <v>46</v>
      </c>
      <c r="AF38" s="120">
        <v>62</v>
      </c>
      <c r="AG38" s="120">
        <v>67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17.600000000000001</v>
      </c>
      <c r="BC38" s="120">
        <v>24.3</v>
      </c>
      <c r="BD38" s="120">
        <v>9.1</v>
      </c>
      <c r="BE38" s="120">
        <v>11.5</v>
      </c>
      <c r="BF38" s="120">
        <v>14.8</v>
      </c>
      <c r="BG38" s="120">
        <v>4.4000000000000004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>
        <v>35</v>
      </c>
      <c r="CD38" s="120"/>
      <c r="CE38" s="120"/>
      <c r="CF38" s="120">
        <v>47.6</v>
      </c>
      <c r="CG38" s="120">
        <v>54</v>
      </c>
      <c r="CH38" s="120">
        <v>29.4</v>
      </c>
      <c r="CI38" s="120">
        <v>6.7</v>
      </c>
      <c r="CJ38" s="120">
        <v>63.2</v>
      </c>
      <c r="CK38" s="120">
        <v>9.4</v>
      </c>
      <c r="CL38" s="120">
        <v>33.6</v>
      </c>
      <c r="CM38" s="120">
        <v>1.9</v>
      </c>
      <c r="CN38" s="120">
        <v>4.3</v>
      </c>
      <c r="CO38" s="120"/>
      <c r="CP38" s="120"/>
      <c r="CQ38" s="120"/>
      <c r="CR38" s="120">
        <v>31.2</v>
      </c>
      <c r="CS38" s="120"/>
      <c r="CT38" s="122"/>
      <c r="CU38" s="122"/>
      <c r="CV38" s="122"/>
      <c r="CW38" s="121"/>
      <c r="CX38" s="97">
        <f t="array" ref="CX38">SUMPRODUCT(B38:CW38*0.25)</f>
        <v>266.875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33.299999999999997</v>
      </c>
      <c r="AQ40" s="120">
        <v>33.299999999999997</v>
      </c>
      <c r="AR40" s="120">
        <v>33.299999999999997</v>
      </c>
      <c r="AS40" s="120">
        <v>33.299999999999997</v>
      </c>
      <c r="AT40" s="120">
        <v>25</v>
      </c>
      <c r="AU40" s="120">
        <v>25</v>
      </c>
      <c r="AV40" s="120">
        <v>25</v>
      </c>
      <c r="AW40" s="120">
        <v>25</v>
      </c>
      <c r="AX40" s="120">
        <v>8.9</v>
      </c>
      <c r="AY40" s="120">
        <v>8.9</v>
      </c>
      <c r="AZ40" s="120">
        <v>8.9</v>
      </c>
      <c r="BA40" s="120">
        <v>8.9</v>
      </c>
      <c r="BB40" s="120">
        <v>4.3</v>
      </c>
      <c r="BC40" s="120">
        <v>4.3</v>
      </c>
      <c r="BD40" s="120">
        <v>4.3</v>
      </c>
      <c r="BE40" s="120">
        <v>4.3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7</v>
      </c>
      <c r="BW40" s="120">
        <v>7</v>
      </c>
      <c r="BX40" s="120">
        <v>7</v>
      </c>
      <c r="BY40" s="120">
        <v>7</v>
      </c>
      <c r="BZ40" s="120"/>
      <c r="CA40" s="120"/>
      <c r="CB40" s="120"/>
      <c r="CC40" s="120"/>
      <c r="CD40" s="120"/>
      <c r="CE40" s="120"/>
      <c r="CF40" s="120"/>
      <c r="CG40" s="120"/>
      <c r="CH40" s="120">
        <v>0.2</v>
      </c>
      <c r="CI40" s="120">
        <v>0.2</v>
      </c>
      <c r="CJ40" s="120">
        <v>0.2</v>
      </c>
      <c r="CK40" s="120">
        <v>0.2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78.699999999999989</v>
      </c>
    </row>
    <row r="41" spans="1:102" ht="30" customHeight="1" thickBot="1" x14ac:dyDescent="0.25">
      <c r="A41" s="105" t="s">
        <v>48</v>
      </c>
      <c r="B41" s="106">
        <f>SUM(B36:B40)</f>
        <v>63.3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2.2000000000000002</v>
      </c>
      <c r="T41" s="107">
        <f t="shared" si="6"/>
        <v>23.2</v>
      </c>
      <c r="U41" s="107">
        <f t="shared" si="6"/>
        <v>14.9</v>
      </c>
      <c r="V41" s="107">
        <f t="shared" si="6"/>
        <v>27.9</v>
      </c>
      <c r="W41" s="107">
        <f t="shared" si="6"/>
        <v>25.9</v>
      </c>
      <c r="X41" s="107">
        <f t="shared" si="6"/>
        <v>20.2</v>
      </c>
      <c r="Y41" s="107">
        <f t="shared" si="6"/>
        <v>49.2</v>
      </c>
      <c r="Z41" s="107">
        <f t="shared" si="6"/>
        <v>10.1</v>
      </c>
      <c r="AA41" s="107">
        <f t="shared" si="6"/>
        <v>44.5</v>
      </c>
      <c r="AB41" s="107">
        <f t="shared" si="6"/>
        <v>68.099999999999994</v>
      </c>
      <c r="AC41" s="107">
        <f t="shared" si="6"/>
        <v>85</v>
      </c>
      <c r="AD41" s="107">
        <f t="shared" si="6"/>
        <v>60</v>
      </c>
      <c r="AE41" s="107">
        <f t="shared" si="6"/>
        <v>46</v>
      </c>
      <c r="AF41" s="107">
        <f t="shared" si="6"/>
        <v>62</v>
      </c>
      <c r="AG41" s="107">
        <f t="shared" si="6"/>
        <v>67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33.299999999999997</v>
      </c>
      <c r="AQ41" s="107">
        <f t="shared" si="6"/>
        <v>33.299999999999997</v>
      </c>
      <c r="AR41" s="107">
        <f t="shared" si="6"/>
        <v>33.299999999999997</v>
      </c>
      <c r="AS41" s="107">
        <f t="shared" si="6"/>
        <v>33.299999999999997</v>
      </c>
      <c r="AT41" s="107">
        <f t="shared" si="6"/>
        <v>25</v>
      </c>
      <c r="AU41" s="107">
        <f t="shared" si="6"/>
        <v>25</v>
      </c>
      <c r="AV41" s="107">
        <f t="shared" si="6"/>
        <v>25</v>
      </c>
      <c r="AW41" s="107">
        <f t="shared" si="6"/>
        <v>25</v>
      </c>
      <c r="AX41" s="107">
        <f t="shared" si="6"/>
        <v>8.9</v>
      </c>
      <c r="AY41" s="107">
        <f t="shared" si="6"/>
        <v>8.9</v>
      </c>
      <c r="AZ41" s="107">
        <f t="shared" si="6"/>
        <v>8.9</v>
      </c>
      <c r="BA41" s="107">
        <f t="shared" si="6"/>
        <v>8.9</v>
      </c>
      <c r="BB41" s="107">
        <f t="shared" si="6"/>
        <v>21.900000000000002</v>
      </c>
      <c r="BC41" s="107">
        <f t="shared" si="6"/>
        <v>28.6</v>
      </c>
      <c r="BD41" s="107">
        <f t="shared" si="6"/>
        <v>13.399999999999999</v>
      </c>
      <c r="BE41" s="107">
        <f t="shared" si="6"/>
        <v>15.8</v>
      </c>
      <c r="BF41" s="107">
        <f t="shared" si="6"/>
        <v>14.8</v>
      </c>
      <c r="BG41" s="107">
        <f t="shared" si="6"/>
        <v>4.4000000000000004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7</v>
      </c>
      <c r="BW41" s="107">
        <f t="shared" si="7"/>
        <v>7</v>
      </c>
      <c r="BX41" s="107">
        <f t="shared" si="7"/>
        <v>7</v>
      </c>
      <c r="BY41" s="107">
        <f t="shared" si="7"/>
        <v>7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35</v>
      </c>
      <c r="CD41" s="107">
        <f t="shared" si="7"/>
        <v>0</v>
      </c>
      <c r="CE41" s="107">
        <f t="shared" si="7"/>
        <v>0</v>
      </c>
      <c r="CF41" s="107">
        <f t="shared" si="7"/>
        <v>47.6</v>
      </c>
      <c r="CG41" s="107">
        <f t="shared" si="7"/>
        <v>54</v>
      </c>
      <c r="CH41" s="107">
        <f t="shared" si="7"/>
        <v>29.599999999999998</v>
      </c>
      <c r="CI41" s="107">
        <f t="shared" si="7"/>
        <v>6.9</v>
      </c>
      <c r="CJ41" s="107">
        <f t="shared" si="7"/>
        <v>63.400000000000006</v>
      </c>
      <c r="CK41" s="107">
        <f t="shared" si="7"/>
        <v>9.6</v>
      </c>
      <c r="CL41" s="107">
        <f t="shared" si="7"/>
        <v>33.6</v>
      </c>
      <c r="CM41" s="107">
        <f t="shared" si="7"/>
        <v>1.9</v>
      </c>
      <c r="CN41" s="107">
        <f t="shared" si="7"/>
        <v>4.3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31.2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345.57499999999999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63.3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>
        <v>2.2000000000000002</v>
      </c>
      <c r="T46" s="120">
        <v>23.2</v>
      </c>
      <c r="U46" s="120">
        <v>14.9</v>
      </c>
      <c r="V46" s="120">
        <v>27.9</v>
      </c>
      <c r="W46" s="120">
        <v>25.9</v>
      </c>
      <c r="X46" s="120">
        <v>20.2</v>
      </c>
      <c r="Y46" s="120">
        <v>49.2</v>
      </c>
      <c r="Z46" s="120">
        <v>10.1</v>
      </c>
      <c r="AA46" s="120">
        <v>44.5</v>
      </c>
      <c r="AB46" s="120">
        <v>68.099999999999994</v>
      </c>
      <c r="AC46" s="120">
        <v>85</v>
      </c>
      <c r="AD46" s="120">
        <v>60</v>
      </c>
      <c r="AE46" s="120">
        <v>46</v>
      </c>
      <c r="AF46" s="120">
        <v>62</v>
      </c>
      <c r="AG46" s="120">
        <v>67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17.600000000000001</v>
      </c>
      <c r="BC46" s="120">
        <v>24.3</v>
      </c>
      <c r="BD46" s="120">
        <v>9.1</v>
      </c>
      <c r="BE46" s="120">
        <v>11.5</v>
      </c>
      <c r="BF46" s="120">
        <v>14.8</v>
      </c>
      <c r="BG46" s="120">
        <v>4.4000000000000004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>
        <v>35</v>
      </c>
      <c r="CD46" s="120"/>
      <c r="CE46" s="120"/>
      <c r="CF46" s="120">
        <v>47.6</v>
      </c>
      <c r="CG46" s="120">
        <v>54</v>
      </c>
      <c r="CH46" s="120">
        <v>29.4</v>
      </c>
      <c r="CI46" s="120">
        <v>6.7</v>
      </c>
      <c r="CJ46" s="120">
        <v>63.2</v>
      </c>
      <c r="CK46" s="120">
        <v>9.4</v>
      </c>
      <c r="CL46" s="120">
        <v>33.6</v>
      </c>
      <c r="CM46" s="120">
        <v>1.9</v>
      </c>
      <c r="CN46" s="120">
        <v>4.3</v>
      </c>
      <c r="CO46" s="120"/>
      <c r="CP46" s="120"/>
      <c r="CQ46" s="120"/>
      <c r="CR46" s="120">
        <v>31.2</v>
      </c>
      <c r="CS46" s="120"/>
      <c r="CT46" s="122"/>
      <c r="CU46" s="122"/>
      <c r="CV46" s="122"/>
      <c r="CW46" s="121"/>
      <c r="CX46" s="97">
        <f t="array" ref="CX46">SUMPRODUCT(B46:CW46*0.25)</f>
        <v>266.875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33.299999999999997</v>
      </c>
      <c r="AQ48" s="120">
        <v>33.299999999999997</v>
      </c>
      <c r="AR48" s="120">
        <v>33.299999999999997</v>
      </c>
      <c r="AS48" s="120">
        <v>33.299999999999997</v>
      </c>
      <c r="AT48" s="120">
        <v>25</v>
      </c>
      <c r="AU48" s="120">
        <v>25</v>
      </c>
      <c r="AV48" s="120">
        <v>25</v>
      </c>
      <c r="AW48" s="120">
        <v>25</v>
      </c>
      <c r="AX48" s="120">
        <v>8.9</v>
      </c>
      <c r="AY48" s="120">
        <v>8.9</v>
      </c>
      <c r="AZ48" s="120">
        <v>8.9</v>
      </c>
      <c r="BA48" s="120">
        <v>8.9</v>
      </c>
      <c r="BB48" s="120">
        <v>4.3</v>
      </c>
      <c r="BC48" s="120">
        <v>4.3</v>
      </c>
      <c r="BD48" s="120">
        <v>4.3</v>
      </c>
      <c r="BE48" s="120">
        <v>4.3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7</v>
      </c>
      <c r="BW48" s="120">
        <v>7</v>
      </c>
      <c r="BX48" s="120">
        <v>7</v>
      </c>
      <c r="BY48" s="120">
        <v>7</v>
      </c>
      <c r="BZ48" s="120"/>
      <c r="CA48" s="120"/>
      <c r="CB48" s="120"/>
      <c r="CC48" s="120"/>
      <c r="CD48" s="120"/>
      <c r="CE48" s="120"/>
      <c r="CF48" s="120"/>
      <c r="CG48" s="120"/>
      <c r="CH48" s="120">
        <v>0.2</v>
      </c>
      <c r="CI48" s="120">
        <v>0.2</v>
      </c>
      <c r="CJ48" s="120">
        <v>0.2</v>
      </c>
      <c r="CK48" s="120">
        <v>0.2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78.699999999999989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63.3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2.2000000000000002</v>
      </c>
      <c r="T50" s="107">
        <f t="shared" si="8"/>
        <v>23.2</v>
      </c>
      <c r="U50" s="107">
        <f t="shared" si="8"/>
        <v>14.9</v>
      </c>
      <c r="V50" s="107">
        <f t="shared" si="8"/>
        <v>27.9</v>
      </c>
      <c r="W50" s="107">
        <f t="shared" si="8"/>
        <v>25.9</v>
      </c>
      <c r="X50" s="107">
        <f t="shared" si="8"/>
        <v>20.2</v>
      </c>
      <c r="Y50" s="107">
        <f t="shared" si="8"/>
        <v>49.2</v>
      </c>
      <c r="Z50" s="107">
        <f t="shared" si="8"/>
        <v>10.1</v>
      </c>
      <c r="AA50" s="107">
        <f t="shared" si="8"/>
        <v>44.5</v>
      </c>
      <c r="AB50" s="107">
        <f t="shared" si="8"/>
        <v>68.099999999999994</v>
      </c>
      <c r="AC50" s="107">
        <f t="shared" si="8"/>
        <v>85</v>
      </c>
      <c r="AD50" s="107">
        <f t="shared" si="8"/>
        <v>60</v>
      </c>
      <c r="AE50" s="107">
        <f t="shared" si="8"/>
        <v>46</v>
      </c>
      <c r="AF50" s="107">
        <f t="shared" si="8"/>
        <v>62</v>
      </c>
      <c r="AG50" s="107">
        <f t="shared" si="8"/>
        <v>67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33.299999999999997</v>
      </c>
      <c r="AQ50" s="107">
        <f t="shared" si="8"/>
        <v>33.299999999999997</v>
      </c>
      <c r="AR50" s="107">
        <f t="shared" si="8"/>
        <v>33.299999999999997</v>
      </c>
      <c r="AS50" s="107">
        <f t="shared" si="8"/>
        <v>33.299999999999997</v>
      </c>
      <c r="AT50" s="107">
        <f t="shared" si="8"/>
        <v>25</v>
      </c>
      <c r="AU50" s="107">
        <f t="shared" si="8"/>
        <v>25</v>
      </c>
      <c r="AV50" s="107">
        <f t="shared" si="8"/>
        <v>25</v>
      </c>
      <c r="AW50" s="107">
        <f t="shared" si="8"/>
        <v>25</v>
      </c>
      <c r="AX50" s="107">
        <f t="shared" si="8"/>
        <v>8.9</v>
      </c>
      <c r="AY50" s="107">
        <f t="shared" si="8"/>
        <v>8.9</v>
      </c>
      <c r="AZ50" s="107">
        <f t="shared" si="8"/>
        <v>8.9</v>
      </c>
      <c r="BA50" s="107">
        <f t="shared" si="8"/>
        <v>8.9</v>
      </c>
      <c r="BB50" s="107">
        <f t="shared" si="8"/>
        <v>21.900000000000002</v>
      </c>
      <c r="BC50" s="107">
        <f t="shared" si="8"/>
        <v>28.6</v>
      </c>
      <c r="BD50" s="107">
        <f t="shared" si="8"/>
        <v>13.399999999999999</v>
      </c>
      <c r="BE50" s="107">
        <f t="shared" si="8"/>
        <v>15.8</v>
      </c>
      <c r="BF50" s="107">
        <f t="shared" si="8"/>
        <v>14.8</v>
      </c>
      <c r="BG50" s="107">
        <f t="shared" si="8"/>
        <v>4.4000000000000004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7</v>
      </c>
      <c r="BW50" s="107">
        <f t="shared" si="9"/>
        <v>7</v>
      </c>
      <c r="BX50" s="107">
        <f t="shared" si="9"/>
        <v>7</v>
      </c>
      <c r="BY50" s="107">
        <f t="shared" si="9"/>
        <v>7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35</v>
      </c>
      <c r="CD50" s="107">
        <f t="shared" si="9"/>
        <v>0</v>
      </c>
      <c r="CE50" s="107">
        <f t="shared" si="9"/>
        <v>0</v>
      </c>
      <c r="CF50" s="107">
        <f t="shared" si="9"/>
        <v>47.6</v>
      </c>
      <c r="CG50" s="107">
        <f t="shared" si="9"/>
        <v>54</v>
      </c>
      <c r="CH50" s="107">
        <f t="shared" si="9"/>
        <v>29.599999999999998</v>
      </c>
      <c r="CI50" s="107">
        <f t="shared" si="9"/>
        <v>6.9</v>
      </c>
      <c r="CJ50" s="107">
        <f t="shared" si="9"/>
        <v>63.400000000000006</v>
      </c>
      <c r="CK50" s="107">
        <f t="shared" si="9"/>
        <v>9.6</v>
      </c>
      <c r="CL50" s="107">
        <f t="shared" si="9"/>
        <v>33.6</v>
      </c>
      <c r="CM50" s="107">
        <f t="shared" si="9"/>
        <v>1.9</v>
      </c>
      <c r="CN50" s="107">
        <f t="shared" si="9"/>
        <v>4.3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31.2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345.57499999999999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138.12899999999999</v>
      </c>
      <c r="C53" s="107">
        <f t="shared" ref="C53:BN53" si="12">C17+C27+C41</f>
        <v>129.892</v>
      </c>
      <c r="D53" s="107">
        <f t="shared" si="12"/>
        <v>104.83699999999999</v>
      </c>
      <c r="E53" s="107">
        <f t="shared" si="12"/>
        <v>137.37199999999999</v>
      </c>
      <c r="F53" s="107">
        <f t="shared" si="12"/>
        <v>138.774</v>
      </c>
      <c r="G53" s="107">
        <f t="shared" si="12"/>
        <v>152.53</v>
      </c>
      <c r="H53" s="107">
        <f t="shared" si="12"/>
        <v>228.07299999999998</v>
      </c>
      <c r="I53" s="107">
        <f t="shared" si="12"/>
        <v>228.53100000000001</v>
      </c>
      <c r="J53" s="107">
        <f t="shared" si="12"/>
        <v>220.179</v>
      </c>
      <c r="K53" s="107">
        <f t="shared" si="12"/>
        <v>202.70799999999997</v>
      </c>
      <c r="L53" s="107">
        <f t="shared" si="12"/>
        <v>203.45</v>
      </c>
      <c r="M53" s="107">
        <f t="shared" si="12"/>
        <v>182.57</v>
      </c>
      <c r="N53" s="107">
        <f t="shared" si="12"/>
        <v>101.94799999999999</v>
      </c>
      <c r="O53" s="107">
        <f t="shared" si="12"/>
        <v>87.495999999999995</v>
      </c>
      <c r="P53" s="107">
        <f t="shared" si="12"/>
        <v>98.53</v>
      </c>
      <c r="Q53" s="107">
        <f t="shared" si="12"/>
        <v>82.828000000000003</v>
      </c>
      <c r="R53" s="107">
        <f t="shared" si="12"/>
        <v>97.597999999999999</v>
      </c>
      <c r="S53" s="107">
        <f t="shared" si="12"/>
        <v>106.81400000000001</v>
      </c>
      <c r="T53" s="107">
        <f t="shared" si="12"/>
        <v>111.27900000000001</v>
      </c>
      <c r="U53" s="107">
        <f t="shared" si="12"/>
        <v>108.173</v>
      </c>
      <c r="V53" s="107">
        <f t="shared" si="12"/>
        <v>84.751000000000005</v>
      </c>
      <c r="W53" s="107">
        <f t="shared" si="12"/>
        <v>106.83199999999999</v>
      </c>
      <c r="X53" s="107">
        <f t="shared" si="12"/>
        <v>107.696</v>
      </c>
      <c r="Y53" s="107">
        <f t="shared" si="12"/>
        <v>108.36500000000001</v>
      </c>
      <c r="Z53" s="107">
        <f t="shared" si="12"/>
        <v>102.40199999999999</v>
      </c>
      <c r="AA53" s="107">
        <f t="shared" si="12"/>
        <v>139.25399999999999</v>
      </c>
      <c r="AB53" s="107">
        <f t="shared" si="12"/>
        <v>176.92699999999999</v>
      </c>
      <c r="AC53" s="107">
        <f t="shared" si="12"/>
        <v>188.94800000000001</v>
      </c>
      <c r="AD53" s="107">
        <f t="shared" si="12"/>
        <v>173.15799999999999</v>
      </c>
      <c r="AE53" s="107">
        <f t="shared" si="12"/>
        <v>162.881</v>
      </c>
      <c r="AF53" s="107">
        <f t="shared" si="12"/>
        <v>153.58199999999999</v>
      </c>
      <c r="AG53" s="107">
        <f t="shared" si="12"/>
        <v>156.87599999999998</v>
      </c>
      <c r="AH53" s="107">
        <f t="shared" si="12"/>
        <v>87.242000000000004</v>
      </c>
      <c r="AI53" s="107">
        <f t="shared" si="12"/>
        <v>89.393000000000015</v>
      </c>
      <c r="AJ53" s="107">
        <f t="shared" si="12"/>
        <v>52.076000000000001</v>
      </c>
      <c r="AK53" s="107">
        <f t="shared" si="12"/>
        <v>100.5</v>
      </c>
      <c r="AL53" s="107">
        <f t="shared" si="12"/>
        <v>99.591999999999999</v>
      </c>
      <c r="AM53" s="107">
        <f t="shared" si="12"/>
        <v>148.68599999999998</v>
      </c>
      <c r="AN53" s="107">
        <f t="shared" si="12"/>
        <v>218.15</v>
      </c>
      <c r="AO53" s="107">
        <f t="shared" si="12"/>
        <v>210.512</v>
      </c>
      <c r="AP53" s="107">
        <f t="shared" si="12"/>
        <v>228.8</v>
      </c>
      <c r="AQ53" s="107">
        <f t="shared" si="12"/>
        <v>229.61500000000001</v>
      </c>
      <c r="AR53" s="107">
        <f t="shared" si="12"/>
        <v>230.346</v>
      </c>
      <c r="AS53" s="107">
        <f t="shared" si="12"/>
        <v>251.8</v>
      </c>
      <c r="AT53" s="107">
        <f t="shared" si="12"/>
        <v>246.3</v>
      </c>
      <c r="AU53" s="107">
        <f t="shared" si="12"/>
        <v>252.52699999999999</v>
      </c>
      <c r="AV53" s="107">
        <f t="shared" si="12"/>
        <v>252.77800000000002</v>
      </c>
      <c r="AW53" s="107">
        <f t="shared" si="12"/>
        <v>262.64099999999996</v>
      </c>
      <c r="AX53" s="107">
        <f t="shared" si="12"/>
        <v>269.44</v>
      </c>
      <c r="AY53" s="107">
        <f t="shared" si="12"/>
        <v>268.33999999999997</v>
      </c>
      <c r="AZ53" s="107">
        <f t="shared" si="12"/>
        <v>261.65499999999997</v>
      </c>
      <c r="BA53" s="107">
        <f t="shared" si="12"/>
        <v>245.84899999999999</v>
      </c>
      <c r="BB53" s="107">
        <f t="shared" si="12"/>
        <v>215.71199999999999</v>
      </c>
      <c r="BC53" s="107">
        <f t="shared" si="12"/>
        <v>213.345</v>
      </c>
      <c r="BD53" s="107">
        <f t="shared" si="12"/>
        <v>123.83600000000001</v>
      </c>
      <c r="BE53" s="107">
        <f t="shared" si="12"/>
        <v>83.451999999999998</v>
      </c>
      <c r="BF53" s="107">
        <f t="shared" si="12"/>
        <v>70.036000000000001</v>
      </c>
      <c r="BG53" s="107">
        <f t="shared" si="12"/>
        <v>64.022000000000006</v>
      </c>
      <c r="BH53" s="107">
        <f t="shared" si="12"/>
        <v>60.389000000000003</v>
      </c>
      <c r="BI53" s="107">
        <f t="shared" si="12"/>
        <v>95.977999999999994</v>
      </c>
      <c r="BJ53" s="107">
        <f t="shared" si="12"/>
        <v>75.611999999999995</v>
      </c>
      <c r="BK53" s="107">
        <f t="shared" si="12"/>
        <v>49.369</v>
      </c>
      <c r="BL53" s="107">
        <f t="shared" si="12"/>
        <v>50.527999999999999</v>
      </c>
      <c r="BM53" s="107">
        <f t="shared" si="12"/>
        <v>118.82499999999999</v>
      </c>
      <c r="BN53" s="107">
        <f t="shared" si="12"/>
        <v>57.859000000000002</v>
      </c>
      <c r="BO53" s="107">
        <f t="shared" ref="BO53:CX53" si="13">BO17+BO27+BO41</f>
        <v>14.244</v>
      </c>
      <c r="BP53" s="107">
        <f t="shared" si="13"/>
        <v>54.765999999999998</v>
      </c>
      <c r="BQ53" s="107">
        <f t="shared" si="13"/>
        <v>86.843999999999994</v>
      </c>
      <c r="BR53" s="107">
        <f t="shared" si="13"/>
        <v>128.19999999999999</v>
      </c>
      <c r="BS53" s="107">
        <f t="shared" si="13"/>
        <v>112.224</v>
      </c>
      <c r="BT53" s="107">
        <f t="shared" si="13"/>
        <v>127.07599999999999</v>
      </c>
      <c r="BU53" s="107">
        <f t="shared" si="13"/>
        <v>98.660000000000011</v>
      </c>
      <c r="BV53" s="107">
        <f t="shared" si="13"/>
        <v>94.888000000000005</v>
      </c>
      <c r="BW53" s="107">
        <f t="shared" si="13"/>
        <v>70.47</v>
      </c>
      <c r="BX53" s="107">
        <f t="shared" si="13"/>
        <v>110.988</v>
      </c>
      <c r="BY53" s="107">
        <f t="shared" si="13"/>
        <v>165.53</v>
      </c>
      <c r="BZ53" s="107">
        <f t="shared" si="13"/>
        <v>140.31100000000001</v>
      </c>
      <c r="CA53" s="107">
        <f t="shared" si="13"/>
        <v>134.96799999999999</v>
      </c>
      <c r="CB53" s="107">
        <f t="shared" si="13"/>
        <v>135.54</v>
      </c>
      <c r="CC53" s="107">
        <f t="shared" si="13"/>
        <v>171.23000000000002</v>
      </c>
      <c r="CD53" s="107">
        <f t="shared" si="13"/>
        <v>98.199999999999989</v>
      </c>
      <c r="CE53" s="107">
        <f t="shared" si="13"/>
        <v>106.53899999999999</v>
      </c>
      <c r="CF53" s="107">
        <f t="shared" si="13"/>
        <v>155.36000000000001</v>
      </c>
      <c r="CG53" s="107">
        <f t="shared" si="13"/>
        <v>231.8</v>
      </c>
      <c r="CH53" s="107">
        <f t="shared" si="13"/>
        <v>125.69999999999999</v>
      </c>
      <c r="CI53" s="107">
        <f t="shared" si="13"/>
        <v>132.1</v>
      </c>
      <c r="CJ53" s="107">
        <f t="shared" si="13"/>
        <v>128.56</v>
      </c>
      <c r="CK53" s="107">
        <f t="shared" si="13"/>
        <v>129.096</v>
      </c>
      <c r="CL53" s="107">
        <f t="shared" si="13"/>
        <v>130.9</v>
      </c>
      <c r="CM53" s="107">
        <f t="shared" si="13"/>
        <v>130</v>
      </c>
      <c r="CN53" s="107">
        <f t="shared" si="13"/>
        <v>130.20000000000002</v>
      </c>
      <c r="CO53" s="107">
        <f t="shared" si="13"/>
        <v>167.596</v>
      </c>
      <c r="CP53" s="107">
        <f t="shared" si="13"/>
        <v>128</v>
      </c>
      <c r="CQ53" s="107">
        <f t="shared" si="13"/>
        <v>127</v>
      </c>
      <c r="CR53" s="107">
        <f t="shared" si="13"/>
        <v>90.075000000000003</v>
      </c>
      <c r="CS53" s="107">
        <f t="shared" si="13"/>
        <v>124.654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3397.5767500000002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63.3</v>
      </c>
      <c r="C5" s="25">
        <v>-10.4</v>
      </c>
      <c r="D5" s="25">
        <v>-25.1</v>
      </c>
      <c r="E5" s="25">
        <v>-52.5</v>
      </c>
      <c r="F5" s="25">
        <v>-54.9</v>
      </c>
      <c r="G5" s="25">
        <v>-49.2</v>
      </c>
      <c r="H5" s="25">
        <v>-156.4</v>
      </c>
      <c r="I5" s="25">
        <v>-159.80000000000001</v>
      </c>
      <c r="J5" s="25">
        <v>-134.5</v>
      </c>
      <c r="K5" s="25">
        <v>-111.5</v>
      </c>
      <c r="L5" s="25">
        <v>-105</v>
      </c>
      <c r="M5" s="25">
        <v>-86.8</v>
      </c>
      <c r="N5" s="25">
        <v>-7.9</v>
      </c>
      <c r="O5" s="25">
        <v>-13.1</v>
      </c>
      <c r="P5" s="25">
        <v>-29.1</v>
      </c>
      <c r="Q5" s="25">
        <v>-7</v>
      </c>
      <c r="R5" s="25">
        <v>-29.1</v>
      </c>
      <c r="S5" s="25">
        <v>2.2000000000000002</v>
      </c>
      <c r="T5" s="25">
        <v>23.2</v>
      </c>
      <c r="U5" s="25">
        <v>14.9</v>
      </c>
      <c r="V5" s="25">
        <v>27.9</v>
      </c>
      <c r="W5" s="25">
        <v>25.9</v>
      </c>
      <c r="X5" s="25">
        <v>20.2</v>
      </c>
      <c r="Y5" s="25">
        <v>49.2</v>
      </c>
      <c r="Z5" s="25">
        <v>10.1</v>
      </c>
      <c r="AA5" s="25">
        <v>44.5</v>
      </c>
      <c r="AB5" s="25">
        <v>68.099999999999994</v>
      </c>
      <c r="AC5" s="25">
        <v>85</v>
      </c>
      <c r="AD5" s="25">
        <v>60</v>
      </c>
      <c r="AE5" s="25">
        <v>46</v>
      </c>
      <c r="AF5" s="25">
        <v>62</v>
      </c>
      <c r="AG5" s="25">
        <v>67</v>
      </c>
      <c r="AH5" s="25"/>
      <c r="AI5" s="25"/>
      <c r="AJ5" s="25"/>
      <c r="AK5" s="25"/>
      <c r="AL5" s="25"/>
      <c r="AM5" s="25"/>
      <c r="AN5" s="25"/>
      <c r="AO5" s="25"/>
      <c r="AP5" s="25">
        <v>33.299999999999997</v>
      </c>
      <c r="AQ5" s="25">
        <v>33.299999999999997</v>
      </c>
      <c r="AR5" s="25">
        <v>33.299999999999997</v>
      </c>
      <c r="AS5" s="25">
        <v>33.299999999999997</v>
      </c>
      <c r="AT5" s="25">
        <v>25</v>
      </c>
      <c r="AU5" s="25">
        <v>25</v>
      </c>
      <c r="AV5" s="25">
        <v>25</v>
      </c>
      <c r="AW5" s="25">
        <v>25</v>
      </c>
      <c r="AX5" s="25">
        <v>8.9</v>
      </c>
      <c r="AY5" s="25">
        <v>8.9</v>
      </c>
      <c r="AZ5" s="25">
        <v>8.9</v>
      </c>
      <c r="BA5" s="25">
        <v>8.9</v>
      </c>
      <c r="BB5" s="25">
        <v>21.900000000000002</v>
      </c>
      <c r="BC5" s="25">
        <v>28.6</v>
      </c>
      <c r="BD5" s="25">
        <v>13.399999999999999</v>
      </c>
      <c r="BE5" s="25">
        <v>15.8</v>
      </c>
      <c r="BF5" s="25">
        <v>14.8</v>
      </c>
      <c r="BG5" s="25">
        <v>4.4000000000000004</v>
      </c>
      <c r="BH5" s="25"/>
      <c r="BI5" s="25"/>
      <c r="BJ5" s="25"/>
      <c r="BK5" s="25"/>
      <c r="BL5" s="25"/>
      <c r="BM5" s="25"/>
      <c r="BN5" s="25"/>
      <c r="BO5" s="25"/>
      <c r="BP5" s="25"/>
      <c r="BQ5" s="25">
        <v>-75.599999999999994</v>
      </c>
      <c r="BR5" s="25">
        <v>-118.2</v>
      </c>
      <c r="BS5" s="25">
        <v>-6.5</v>
      </c>
      <c r="BT5" s="25">
        <v>-93.2</v>
      </c>
      <c r="BU5" s="25">
        <v>-90.6</v>
      </c>
      <c r="BV5" s="25">
        <v>7</v>
      </c>
      <c r="BW5" s="25">
        <v>-0.79999999999999982</v>
      </c>
      <c r="BX5" s="25">
        <v>-35.700000000000003</v>
      </c>
      <c r="BY5" s="25">
        <v>-80.400000000000006</v>
      </c>
      <c r="BZ5" s="25">
        <v>-78.599999999999994</v>
      </c>
      <c r="CA5" s="25">
        <v>-43.8</v>
      </c>
      <c r="CB5" s="25">
        <v>-5</v>
      </c>
      <c r="CC5" s="25">
        <v>35</v>
      </c>
      <c r="CD5" s="25">
        <v>-31.2</v>
      </c>
      <c r="CE5" s="25">
        <v>-17.899999999999999</v>
      </c>
      <c r="CF5" s="25">
        <v>47.6</v>
      </c>
      <c r="CG5" s="25">
        <v>54</v>
      </c>
      <c r="CH5" s="25">
        <v>29.599999999999998</v>
      </c>
      <c r="CI5" s="25">
        <v>6.9</v>
      </c>
      <c r="CJ5" s="25">
        <v>63.400000000000006</v>
      </c>
      <c r="CK5" s="25">
        <v>9.6</v>
      </c>
      <c r="CL5" s="25">
        <v>26.700000000000003</v>
      </c>
      <c r="CM5" s="25">
        <v>-5</v>
      </c>
      <c r="CN5" s="25">
        <v>-2.6000000000000005</v>
      </c>
      <c r="CO5" s="25">
        <v>-64.5</v>
      </c>
      <c r="CP5" s="25">
        <v>-37.9</v>
      </c>
      <c r="CQ5" s="25">
        <v>-37</v>
      </c>
      <c r="CR5" s="25">
        <v>31.2</v>
      </c>
      <c r="CS5" s="25">
        <v>-34.6</v>
      </c>
      <c r="CT5" s="26"/>
      <c r="CU5" s="26"/>
      <c r="CV5" s="26"/>
      <c r="CW5" s="27"/>
      <c r="CX5" s="132">
        <f t="array" ref="CX5">SUMPRODUCT(B5:CW5*0.25)</f>
        <v>-135.79999999999993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102.17</v>
      </c>
      <c r="C8" s="138">
        <v>99.92</v>
      </c>
      <c r="D8" s="138">
        <v>103.96</v>
      </c>
      <c r="E8" s="138">
        <v>96</v>
      </c>
      <c r="F8" s="138">
        <v>98.37</v>
      </c>
      <c r="G8" s="138">
        <v>96.3</v>
      </c>
      <c r="H8" s="138">
        <v>98.91</v>
      </c>
      <c r="I8" s="138">
        <v>97.94</v>
      </c>
      <c r="J8" s="138">
        <v>98.98</v>
      </c>
      <c r="K8" s="138">
        <v>100.21</v>
      </c>
      <c r="L8" s="138">
        <v>97.96</v>
      </c>
      <c r="M8" s="138">
        <v>102.12</v>
      </c>
      <c r="N8" s="138">
        <v>103.22</v>
      </c>
      <c r="O8" s="138">
        <v>109.42</v>
      </c>
      <c r="P8" s="138">
        <v>103.39</v>
      </c>
      <c r="Q8" s="138">
        <v>106.8</v>
      </c>
      <c r="R8" s="138">
        <v>101.61</v>
      </c>
      <c r="S8" s="138">
        <v>96.31</v>
      </c>
      <c r="T8" s="138">
        <v>98.72</v>
      </c>
      <c r="U8" s="138">
        <v>94.73</v>
      </c>
      <c r="V8" s="138">
        <v>89.23</v>
      </c>
      <c r="W8" s="138">
        <v>92.99</v>
      </c>
      <c r="X8" s="138">
        <v>95.43</v>
      </c>
      <c r="Y8" s="138">
        <v>93.35</v>
      </c>
      <c r="Z8" s="138">
        <v>92.14</v>
      </c>
      <c r="AA8" s="138">
        <v>89.57</v>
      </c>
      <c r="AB8" s="138">
        <v>93.01</v>
      </c>
      <c r="AC8" s="138">
        <v>95.78</v>
      </c>
      <c r="AD8" s="138">
        <v>91.12</v>
      </c>
      <c r="AE8" s="138">
        <v>93.34</v>
      </c>
      <c r="AF8" s="138">
        <v>89</v>
      </c>
      <c r="AG8" s="138">
        <v>88.95</v>
      </c>
      <c r="AH8" s="138">
        <v>89</v>
      </c>
      <c r="AI8" s="138">
        <v>89</v>
      </c>
      <c r="AJ8" s="138">
        <v>49.35</v>
      </c>
      <c r="AK8" s="138">
        <v>70.63</v>
      </c>
      <c r="AL8" s="138">
        <v>6.22</v>
      </c>
      <c r="AM8" s="138">
        <v>-2.23</v>
      </c>
      <c r="AN8" s="138">
        <v>0</v>
      </c>
      <c r="AO8" s="138">
        <v>0</v>
      </c>
      <c r="AP8" s="138">
        <v>2.1800000000000002</v>
      </c>
      <c r="AQ8" s="138">
        <v>2.14</v>
      </c>
      <c r="AR8" s="138">
        <v>2.16</v>
      </c>
      <c r="AS8" s="138">
        <v>2</v>
      </c>
      <c r="AT8" s="138">
        <v>1.05</v>
      </c>
      <c r="AU8" s="138">
        <v>0.43</v>
      </c>
      <c r="AV8" s="138">
        <v>0.1</v>
      </c>
      <c r="AW8" s="138">
        <v>0.1</v>
      </c>
      <c r="AX8" s="138">
        <v>0.17</v>
      </c>
      <c r="AY8" s="138">
        <v>0.1</v>
      </c>
      <c r="AZ8" s="138">
        <v>0.1</v>
      </c>
      <c r="BA8" s="138">
        <v>1.1599999999999999</v>
      </c>
      <c r="BB8" s="138">
        <v>2.58</v>
      </c>
      <c r="BC8" s="138">
        <v>2.5</v>
      </c>
      <c r="BD8" s="138">
        <v>3.77</v>
      </c>
      <c r="BE8" s="138">
        <v>10</v>
      </c>
      <c r="BF8" s="138">
        <v>10</v>
      </c>
      <c r="BG8" s="138">
        <v>11.53</v>
      </c>
      <c r="BH8" s="138">
        <v>12.21</v>
      </c>
      <c r="BI8" s="138">
        <v>9.83</v>
      </c>
      <c r="BJ8" s="138">
        <v>3.72</v>
      </c>
      <c r="BK8" s="138">
        <v>38.28</v>
      </c>
      <c r="BL8" s="138">
        <v>98.29</v>
      </c>
      <c r="BM8" s="138">
        <v>95.14</v>
      </c>
      <c r="BN8" s="138">
        <v>89.59</v>
      </c>
      <c r="BO8" s="138">
        <v>110.99</v>
      </c>
      <c r="BP8" s="138">
        <v>129.18</v>
      </c>
      <c r="BQ8" s="138">
        <v>140.82</v>
      </c>
      <c r="BR8" s="138">
        <v>129.15</v>
      </c>
      <c r="BS8" s="138">
        <v>127.63</v>
      </c>
      <c r="BT8" s="138">
        <v>140.09</v>
      </c>
      <c r="BU8" s="138">
        <v>147.5</v>
      </c>
      <c r="BV8" s="138">
        <v>136.62</v>
      </c>
      <c r="BW8" s="138">
        <v>140.01</v>
      </c>
      <c r="BX8" s="138">
        <v>137.49</v>
      </c>
      <c r="BY8" s="138">
        <v>130</v>
      </c>
      <c r="BZ8" s="138">
        <v>135.63</v>
      </c>
      <c r="CA8" s="138">
        <v>133.05000000000001</v>
      </c>
      <c r="CB8" s="138">
        <v>122.65</v>
      </c>
      <c r="CC8" s="138">
        <v>111.75</v>
      </c>
      <c r="CD8" s="138">
        <v>127.45</v>
      </c>
      <c r="CE8" s="138">
        <v>116.86</v>
      </c>
      <c r="CF8" s="138">
        <v>107.42</v>
      </c>
      <c r="CG8" s="138">
        <v>102.11</v>
      </c>
      <c r="CH8" s="138">
        <v>116.48</v>
      </c>
      <c r="CI8" s="138">
        <v>109.4</v>
      </c>
      <c r="CJ8" s="138">
        <v>103.85</v>
      </c>
      <c r="CK8" s="138">
        <v>102.71</v>
      </c>
      <c r="CL8" s="138">
        <v>108.44</v>
      </c>
      <c r="CM8" s="138">
        <v>108.44</v>
      </c>
      <c r="CN8" s="138">
        <v>105.81</v>
      </c>
      <c r="CO8" s="138">
        <v>100.95</v>
      </c>
      <c r="CP8" s="138">
        <v>107.77</v>
      </c>
      <c r="CQ8" s="138">
        <v>108.44</v>
      </c>
      <c r="CR8" s="138">
        <v>106.32</v>
      </c>
      <c r="CS8" s="138">
        <v>97.71</v>
      </c>
      <c r="CT8" s="139"/>
      <c r="CU8" s="139"/>
      <c r="CV8" s="139"/>
      <c r="CW8" s="140"/>
      <c r="CX8" s="141">
        <f>IF(SUM(B8:CW8)&lt;&gt;0,AVERAGEIF(B8:CW8,"&lt;&gt;"""),"")</f>
        <v>78.278854166666619</v>
      </c>
    </row>
    <row r="9" spans="1:102" ht="24.95" customHeight="1" thickBot="1" x14ac:dyDescent="0.25">
      <c r="A9" s="133" t="s">
        <v>6</v>
      </c>
      <c r="B9" s="42">
        <v>100.5125</v>
      </c>
      <c r="C9" s="43">
        <v>100.5125</v>
      </c>
      <c r="D9" s="43">
        <v>100.5125</v>
      </c>
      <c r="E9" s="43">
        <v>100.5125</v>
      </c>
      <c r="F9" s="43">
        <v>97.88</v>
      </c>
      <c r="G9" s="43">
        <v>97.88</v>
      </c>
      <c r="H9" s="43">
        <v>97.88</v>
      </c>
      <c r="I9" s="43">
        <v>97.88</v>
      </c>
      <c r="J9" s="43">
        <v>99.817499999999995</v>
      </c>
      <c r="K9" s="43">
        <v>99.817499999999995</v>
      </c>
      <c r="L9" s="43">
        <v>99.817499999999995</v>
      </c>
      <c r="M9" s="43">
        <v>99.817499999999995</v>
      </c>
      <c r="N9" s="43">
        <v>105.7075</v>
      </c>
      <c r="O9" s="43">
        <v>105.7075</v>
      </c>
      <c r="P9" s="43">
        <v>105.7075</v>
      </c>
      <c r="Q9" s="43">
        <v>105.7075</v>
      </c>
      <c r="R9" s="43">
        <v>97.842500000000001</v>
      </c>
      <c r="S9" s="43">
        <v>97.842500000000001</v>
      </c>
      <c r="T9" s="43">
        <v>97.842500000000001</v>
      </c>
      <c r="U9" s="43">
        <v>97.842500000000001</v>
      </c>
      <c r="V9" s="43">
        <v>92.75</v>
      </c>
      <c r="W9" s="43">
        <v>92.75</v>
      </c>
      <c r="X9" s="43">
        <v>92.75</v>
      </c>
      <c r="Y9" s="43">
        <v>92.75</v>
      </c>
      <c r="Z9" s="43">
        <v>92.625</v>
      </c>
      <c r="AA9" s="43">
        <v>92.625</v>
      </c>
      <c r="AB9" s="43">
        <v>92.625</v>
      </c>
      <c r="AC9" s="43">
        <v>92.625</v>
      </c>
      <c r="AD9" s="43">
        <v>90.602500000000006</v>
      </c>
      <c r="AE9" s="43">
        <v>90.602500000000006</v>
      </c>
      <c r="AF9" s="43">
        <v>90.602500000000006</v>
      </c>
      <c r="AG9" s="43">
        <v>90.602500000000006</v>
      </c>
      <c r="AH9" s="43">
        <v>74.495000000000005</v>
      </c>
      <c r="AI9" s="43">
        <v>74.495000000000005</v>
      </c>
      <c r="AJ9" s="43">
        <v>74.495000000000005</v>
      </c>
      <c r="AK9" s="43">
        <v>74.495000000000005</v>
      </c>
      <c r="AL9" s="43">
        <v>0.99750000000000005</v>
      </c>
      <c r="AM9" s="43">
        <v>0.99750000000000005</v>
      </c>
      <c r="AN9" s="43">
        <v>0.99750000000000005</v>
      </c>
      <c r="AO9" s="43">
        <v>0.99750000000000005</v>
      </c>
      <c r="AP9" s="43">
        <v>2.12</v>
      </c>
      <c r="AQ9" s="43">
        <v>2.12</v>
      </c>
      <c r="AR9" s="43">
        <v>2.12</v>
      </c>
      <c r="AS9" s="43">
        <v>2.12</v>
      </c>
      <c r="AT9" s="43">
        <v>0.42</v>
      </c>
      <c r="AU9" s="43">
        <v>0.42</v>
      </c>
      <c r="AV9" s="43">
        <v>0.42</v>
      </c>
      <c r="AW9" s="43">
        <v>0.42</v>
      </c>
      <c r="AX9" s="43">
        <v>0.38250000000000001</v>
      </c>
      <c r="AY9" s="43">
        <v>0.38250000000000001</v>
      </c>
      <c r="AZ9" s="43">
        <v>0.38250000000000001</v>
      </c>
      <c r="BA9" s="43">
        <v>0.38250000000000001</v>
      </c>
      <c r="BB9" s="43">
        <v>4.7125000000000004</v>
      </c>
      <c r="BC9" s="43">
        <v>4.7125000000000004</v>
      </c>
      <c r="BD9" s="43">
        <v>4.7125000000000004</v>
      </c>
      <c r="BE9" s="43">
        <v>4.7125000000000004</v>
      </c>
      <c r="BF9" s="43">
        <v>10.8925</v>
      </c>
      <c r="BG9" s="43">
        <v>10.8925</v>
      </c>
      <c r="BH9" s="43">
        <v>10.8925</v>
      </c>
      <c r="BI9" s="43">
        <v>10.8925</v>
      </c>
      <c r="BJ9" s="43">
        <v>58.857500000000002</v>
      </c>
      <c r="BK9" s="43">
        <v>58.857500000000002</v>
      </c>
      <c r="BL9" s="43">
        <v>58.857500000000002</v>
      </c>
      <c r="BM9" s="43">
        <v>58.857500000000002</v>
      </c>
      <c r="BN9" s="43">
        <v>117.645</v>
      </c>
      <c r="BO9" s="43">
        <v>117.645</v>
      </c>
      <c r="BP9" s="43">
        <v>117.645</v>
      </c>
      <c r="BQ9" s="43">
        <v>117.645</v>
      </c>
      <c r="BR9" s="43">
        <v>136.0925</v>
      </c>
      <c r="BS9" s="43">
        <v>136.0925</v>
      </c>
      <c r="BT9" s="43">
        <v>136.0925</v>
      </c>
      <c r="BU9" s="43">
        <v>136.0925</v>
      </c>
      <c r="BV9" s="43">
        <v>136.03</v>
      </c>
      <c r="BW9" s="43">
        <v>136.03</v>
      </c>
      <c r="BX9" s="43">
        <v>136.03</v>
      </c>
      <c r="BY9" s="43">
        <v>136.03</v>
      </c>
      <c r="BZ9" s="43">
        <v>125.77</v>
      </c>
      <c r="CA9" s="43">
        <v>125.77</v>
      </c>
      <c r="CB9" s="43">
        <v>125.77</v>
      </c>
      <c r="CC9" s="43">
        <v>125.77</v>
      </c>
      <c r="CD9" s="43">
        <v>113.46</v>
      </c>
      <c r="CE9" s="43">
        <v>113.46</v>
      </c>
      <c r="CF9" s="43">
        <v>113.46</v>
      </c>
      <c r="CG9" s="43">
        <v>113.46</v>
      </c>
      <c r="CH9" s="43">
        <v>108.11</v>
      </c>
      <c r="CI9" s="43">
        <v>108.11</v>
      </c>
      <c r="CJ9" s="43">
        <v>108.11</v>
      </c>
      <c r="CK9" s="43">
        <v>108.11</v>
      </c>
      <c r="CL9" s="43">
        <v>105.91</v>
      </c>
      <c r="CM9" s="43">
        <v>105.91</v>
      </c>
      <c r="CN9" s="43">
        <v>105.91</v>
      </c>
      <c r="CO9" s="43">
        <v>105.91</v>
      </c>
      <c r="CP9" s="43">
        <v>105.06</v>
      </c>
      <c r="CQ9" s="43">
        <v>105.06</v>
      </c>
      <c r="CR9" s="43">
        <v>105.06</v>
      </c>
      <c r="CS9" s="43">
        <v>105.06</v>
      </c>
      <c r="CT9" s="44"/>
      <c r="CU9" s="44"/>
      <c r="CV9" s="44"/>
      <c r="CW9" s="45"/>
      <c r="CX9" s="142">
        <f>IF(SUM(B9:CW9)&lt;&gt;0,AVERAGEIF(B9:CW9,"&lt;&gt;"""),"")</f>
        <v>78.278854166666662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10.4</v>
      </c>
      <c r="D14" s="149">
        <v>25.1</v>
      </c>
      <c r="E14" s="149">
        <v>52.5</v>
      </c>
      <c r="F14" s="149">
        <v>54.9</v>
      </c>
      <c r="G14" s="149">
        <v>49.2</v>
      </c>
      <c r="H14" s="149">
        <v>156.4</v>
      </c>
      <c r="I14" s="149">
        <v>159.80000000000001</v>
      </c>
      <c r="J14" s="149">
        <v>134.5</v>
      </c>
      <c r="K14" s="149">
        <v>111.5</v>
      </c>
      <c r="L14" s="149">
        <v>105</v>
      </c>
      <c r="M14" s="149">
        <v>86.8</v>
      </c>
      <c r="N14" s="149">
        <v>7.9</v>
      </c>
      <c r="O14" s="149">
        <v>13.1</v>
      </c>
      <c r="P14" s="149">
        <v>29.1</v>
      </c>
      <c r="Q14" s="149">
        <v>7</v>
      </c>
      <c r="R14" s="149">
        <v>29.1</v>
      </c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75.599999999999994</v>
      </c>
      <c r="BR14" s="149">
        <v>111.7</v>
      </c>
      <c r="BS14" s="149"/>
      <c r="BT14" s="149">
        <v>86.7</v>
      </c>
      <c r="BU14" s="149">
        <v>84.1</v>
      </c>
      <c r="BV14" s="149"/>
      <c r="BW14" s="149">
        <v>7.8</v>
      </c>
      <c r="BX14" s="149">
        <v>42.7</v>
      </c>
      <c r="BY14" s="149">
        <v>87.4</v>
      </c>
      <c r="BZ14" s="149">
        <v>78.599999999999994</v>
      </c>
      <c r="CA14" s="149">
        <v>43.8</v>
      </c>
      <c r="CB14" s="149">
        <v>5</v>
      </c>
      <c r="CC14" s="149"/>
      <c r="CD14" s="149">
        <v>31.2</v>
      </c>
      <c r="CE14" s="149">
        <v>17.899999999999999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57.6</v>
      </c>
      <c r="CP14" s="149">
        <v>37.9</v>
      </c>
      <c r="CQ14" s="149">
        <v>37</v>
      </c>
      <c r="CR14" s="149"/>
      <c r="CS14" s="149">
        <v>34.6</v>
      </c>
      <c r="CT14" s="150"/>
      <c r="CU14" s="150"/>
      <c r="CV14" s="150"/>
      <c r="CW14" s="151"/>
      <c r="CX14" s="152">
        <f t="array" ref="CX14">SUMPRODUCT(B14:CW14*0.25)</f>
        <v>467.97499999999997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6.5</v>
      </c>
      <c r="BS16" s="155">
        <v>6.5</v>
      </c>
      <c r="BT16" s="155">
        <v>6.5</v>
      </c>
      <c r="BU16" s="155">
        <v>6.5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6.9</v>
      </c>
      <c r="CM16" s="155">
        <v>6.9</v>
      </c>
      <c r="CN16" s="155">
        <v>6.9</v>
      </c>
      <c r="CO16" s="155">
        <v>6.9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13.399999999999999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10.4</v>
      </c>
      <c r="D17" s="160">
        <f t="shared" si="0"/>
        <v>25.1</v>
      </c>
      <c r="E17" s="160">
        <f t="shared" si="0"/>
        <v>52.5</v>
      </c>
      <c r="F17" s="160">
        <f t="shared" si="0"/>
        <v>54.9</v>
      </c>
      <c r="G17" s="160">
        <f t="shared" si="0"/>
        <v>49.2</v>
      </c>
      <c r="H17" s="160">
        <f t="shared" si="0"/>
        <v>156.4</v>
      </c>
      <c r="I17" s="160">
        <f t="shared" si="0"/>
        <v>159.80000000000001</v>
      </c>
      <c r="J17" s="160">
        <f t="shared" si="0"/>
        <v>134.5</v>
      </c>
      <c r="K17" s="160">
        <f t="shared" si="0"/>
        <v>111.5</v>
      </c>
      <c r="L17" s="160">
        <f t="shared" si="0"/>
        <v>105</v>
      </c>
      <c r="M17" s="160">
        <f t="shared" si="0"/>
        <v>86.8</v>
      </c>
      <c r="N17" s="160">
        <f t="shared" si="0"/>
        <v>7.9</v>
      </c>
      <c r="O17" s="160">
        <f t="shared" si="0"/>
        <v>13.1</v>
      </c>
      <c r="P17" s="160">
        <f t="shared" si="0"/>
        <v>29.1</v>
      </c>
      <c r="Q17" s="160">
        <f t="shared" si="0"/>
        <v>7</v>
      </c>
      <c r="R17" s="160">
        <f t="shared" si="0"/>
        <v>29.1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75.599999999999994</v>
      </c>
      <c r="BR17" s="160">
        <f t="shared" si="1"/>
        <v>118.2</v>
      </c>
      <c r="BS17" s="160">
        <f t="shared" si="1"/>
        <v>6.5</v>
      </c>
      <c r="BT17" s="160">
        <f t="shared" si="1"/>
        <v>93.2</v>
      </c>
      <c r="BU17" s="160">
        <f t="shared" si="1"/>
        <v>90.6</v>
      </c>
      <c r="BV17" s="160">
        <f t="shared" si="1"/>
        <v>0</v>
      </c>
      <c r="BW17" s="160">
        <f t="shared" si="1"/>
        <v>7.8</v>
      </c>
      <c r="BX17" s="160">
        <f t="shared" si="1"/>
        <v>42.7</v>
      </c>
      <c r="BY17" s="160">
        <f t="shared" si="1"/>
        <v>87.4</v>
      </c>
      <c r="BZ17" s="160">
        <f t="shared" si="1"/>
        <v>78.599999999999994</v>
      </c>
      <c r="CA17" s="160">
        <f t="shared" si="1"/>
        <v>43.8</v>
      </c>
      <c r="CB17" s="160">
        <f t="shared" si="1"/>
        <v>5</v>
      </c>
      <c r="CC17" s="160">
        <f t="shared" si="1"/>
        <v>0</v>
      </c>
      <c r="CD17" s="160">
        <f t="shared" si="1"/>
        <v>31.2</v>
      </c>
      <c r="CE17" s="160">
        <f t="shared" si="1"/>
        <v>17.899999999999999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6.9</v>
      </c>
      <c r="CM17" s="160">
        <f t="shared" si="1"/>
        <v>6.9</v>
      </c>
      <c r="CN17" s="160">
        <f t="shared" si="1"/>
        <v>6.9</v>
      </c>
      <c r="CO17" s="160">
        <f t="shared" si="1"/>
        <v>64.5</v>
      </c>
      <c r="CP17" s="160">
        <f t="shared" si="1"/>
        <v>37.9</v>
      </c>
      <c r="CQ17" s="160">
        <f t="shared" si="1"/>
        <v>37</v>
      </c>
      <c r="CR17" s="160">
        <f t="shared" si="1"/>
        <v>0</v>
      </c>
      <c r="CS17" s="160">
        <f t="shared" si="1"/>
        <v>34.6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481.37499999999994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63.3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>
        <v>2.2000000000000002</v>
      </c>
      <c r="T22" s="149">
        <v>23.2</v>
      </c>
      <c r="U22" s="149">
        <v>14.9</v>
      </c>
      <c r="V22" s="149">
        <v>27.9</v>
      </c>
      <c r="W22" s="149">
        <v>25.9</v>
      </c>
      <c r="X22" s="149">
        <v>20.2</v>
      </c>
      <c r="Y22" s="149">
        <v>49.2</v>
      </c>
      <c r="Z22" s="149">
        <v>10.1</v>
      </c>
      <c r="AA22" s="149">
        <v>44.5</v>
      </c>
      <c r="AB22" s="149">
        <v>68.099999999999994</v>
      </c>
      <c r="AC22" s="149">
        <v>85</v>
      </c>
      <c r="AD22" s="149">
        <v>60</v>
      </c>
      <c r="AE22" s="149">
        <v>46</v>
      </c>
      <c r="AF22" s="149">
        <v>62</v>
      </c>
      <c r="AG22" s="149">
        <v>67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17.600000000000001</v>
      </c>
      <c r="BC22" s="149">
        <v>24.3</v>
      </c>
      <c r="BD22" s="149">
        <v>9.1</v>
      </c>
      <c r="BE22" s="149">
        <v>11.5</v>
      </c>
      <c r="BF22" s="149">
        <v>14.8</v>
      </c>
      <c r="BG22" s="149">
        <v>4.4000000000000004</v>
      </c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>
        <v>35</v>
      </c>
      <c r="CD22" s="149"/>
      <c r="CE22" s="149"/>
      <c r="CF22" s="149">
        <v>47.6</v>
      </c>
      <c r="CG22" s="149">
        <v>54</v>
      </c>
      <c r="CH22" s="149">
        <v>29.4</v>
      </c>
      <c r="CI22" s="149">
        <v>6.7</v>
      </c>
      <c r="CJ22" s="149">
        <v>63.2</v>
      </c>
      <c r="CK22" s="149">
        <v>9.4</v>
      </c>
      <c r="CL22" s="149">
        <v>33.6</v>
      </c>
      <c r="CM22" s="149">
        <v>1.9</v>
      </c>
      <c r="CN22" s="149">
        <v>4.3</v>
      </c>
      <c r="CO22" s="149"/>
      <c r="CP22" s="149"/>
      <c r="CQ22" s="149"/>
      <c r="CR22" s="149">
        <v>31.2</v>
      </c>
      <c r="CS22" s="149"/>
      <c r="CT22" s="150"/>
      <c r="CU22" s="150"/>
      <c r="CV22" s="150"/>
      <c r="CW22" s="151"/>
      <c r="CX22" s="152">
        <f t="array" ref="CX22">SUMPRODUCT(B22:CW22*0.25)</f>
        <v>266.875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>
        <v>33.299999999999997</v>
      </c>
      <c r="AQ24" s="155">
        <v>33.299999999999997</v>
      </c>
      <c r="AR24" s="155">
        <v>33.299999999999997</v>
      </c>
      <c r="AS24" s="155">
        <v>33.299999999999997</v>
      </c>
      <c r="AT24" s="155">
        <v>25</v>
      </c>
      <c r="AU24" s="155">
        <v>25</v>
      </c>
      <c r="AV24" s="155">
        <v>25</v>
      </c>
      <c r="AW24" s="155">
        <v>25</v>
      </c>
      <c r="AX24" s="155">
        <v>8.9</v>
      </c>
      <c r="AY24" s="155">
        <v>8.9</v>
      </c>
      <c r="AZ24" s="155">
        <v>8.9</v>
      </c>
      <c r="BA24" s="155">
        <v>8.9</v>
      </c>
      <c r="BB24" s="155">
        <v>4.3</v>
      </c>
      <c r="BC24" s="155">
        <v>4.3</v>
      </c>
      <c r="BD24" s="155">
        <v>4.3</v>
      </c>
      <c r="BE24" s="155">
        <v>4.3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7</v>
      </c>
      <c r="BW24" s="155">
        <v>7</v>
      </c>
      <c r="BX24" s="155">
        <v>7</v>
      </c>
      <c r="BY24" s="155">
        <v>7</v>
      </c>
      <c r="BZ24" s="155"/>
      <c r="CA24" s="155"/>
      <c r="CB24" s="155"/>
      <c r="CC24" s="155"/>
      <c r="CD24" s="155"/>
      <c r="CE24" s="155"/>
      <c r="CF24" s="155"/>
      <c r="CG24" s="155"/>
      <c r="CH24" s="155">
        <v>0.2</v>
      </c>
      <c r="CI24" s="155">
        <v>0.2</v>
      </c>
      <c r="CJ24" s="155">
        <v>0.2</v>
      </c>
      <c r="CK24" s="155">
        <v>0.2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78.699999999999989</v>
      </c>
    </row>
    <row r="25" spans="1:102" ht="30" customHeight="1" thickBot="1" x14ac:dyDescent="0.25">
      <c r="A25" s="105" t="s">
        <v>51</v>
      </c>
      <c r="B25" s="159">
        <f>SUM(B20:B24)</f>
        <v>63.3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2.2000000000000002</v>
      </c>
      <c r="T25" s="160">
        <f t="shared" si="2"/>
        <v>23.2</v>
      </c>
      <c r="U25" s="160">
        <f t="shared" si="2"/>
        <v>14.9</v>
      </c>
      <c r="V25" s="160">
        <f t="shared" si="2"/>
        <v>27.9</v>
      </c>
      <c r="W25" s="160">
        <f t="shared" si="2"/>
        <v>25.9</v>
      </c>
      <c r="X25" s="160">
        <f t="shared" si="2"/>
        <v>20.2</v>
      </c>
      <c r="Y25" s="160">
        <f t="shared" si="2"/>
        <v>49.2</v>
      </c>
      <c r="Z25" s="160">
        <f t="shared" si="2"/>
        <v>10.1</v>
      </c>
      <c r="AA25" s="160">
        <f t="shared" si="2"/>
        <v>44.5</v>
      </c>
      <c r="AB25" s="160">
        <f t="shared" si="2"/>
        <v>68.099999999999994</v>
      </c>
      <c r="AC25" s="160">
        <f t="shared" si="2"/>
        <v>85</v>
      </c>
      <c r="AD25" s="160">
        <f t="shared" si="2"/>
        <v>60</v>
      </c>
      <c r="AE25" s="160">
        <f t="shared" si="2"/>
        <v>46</v>
      </c>
      <c r="AF25" s="160">
        <f t="shared" si="2"/>
        <v>62</v>
      </c>
      <c r="AG25" s="160">
        <f t="shared" si="2"/>
        <v>67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33.299999999999997</v>
      </c>
      <c r="AQ25" s="160">
        <f t="shared" si="2"/>
        <v>33.299999999999997</v>
      </c>
      <c r="AR25" s="160">
        <f t="shared" si="2"/>
        <v>33.299999999999997</v>
      </c>
      <c r="AS25" s="160">
        <f t="shared" si="2"/>
        <v>33.299999999999997</v>
      </c>
      <c r="AT25" s="160">
        <f t="shared" si="2"/>
        <v>25</v>
      </c>
      <c r="AU25" s="160">
        <f t="shared" si="2"/>
        <v>25</v>
      </c>
      <c r="AV25" s="160">
        <f t="shared" si="2"/>
        <v>25</v>
      </c>
      <c r="AW25" s="160">
        <f t="shared" si="2"/>
        <v>25</v>
      </c>
      <c r="AX25" s="160">
        <f t="shared" si="2"/>
        <v>8.9</v>
      </c>
      <c r="AY25" s="160">
        <f t="shared" si="2"/>
        <v>8.9</v>
      </c>
      <c r="AZ25" s="160">
        <f t="shared" si="2"/>
        <v>8.9</v>
      </c>
      <c r="BA25" s="160">
        <f t="shared" si="2"/>
        <v>8.9</v>
      </c>
      <c r="BB25" s="160">
        <f t="shared" si="2"/>
        <v>21.900000000000002</v>
      </c>
      <c r="BC25" s="160">
        <f t="shared" si="2"/>
        <v>28.6</v>
      </c>
      <c r="BD25" s="160">
        <f t="shared" si="2"/>
        <v>13.399999999999999</v>
      </c>
      <c r="BE25" s="160">
        <f t="shared" si="2"/>
        <v>15.8</v>
      </c>
      <c r="BF25" s="160">
        <f t="shared" si="2"/>
        <v>14.8</v>
      </c>
      <c r="BG25" s="160">
        <f t="shared" si="2"/>
        <v>4.4000000000000004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7</v>
      </c>
      <c r="BW25" s="160">
        <f t="shared" si="3"/>
        <v>7</v>
      </c>
      <c r="BX25" s="160">
        <f t="shared" si="3"/>
        <v>7</v>
      </c>
      <c r="BY25" s="160">
        <f t="shared" si="3"/>
        <v>7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35</v>
      </c>
      <c r="CD25" s="160">
        <f t="shared" si="3"/>
        <v>0</v>
      </c>
      <c r="CE25" s="160">
        <f t="shared" si="3"/>
        <v>0</v>
      </c>
      <c r="CF25" s="160">
        <f t="shared" si="3"/>
        <v>47.6</v>
      </c>
      <c r="CG25" s="160">
        <f t="shared" si="3"/>
        <v>54</v>
      </c>
      <c r="CH25" s="160">
        <f t="shared" si="3"/>
        <v>29.599999999999998</v>
      </c>
      <c r="CI25" s="160">
        <f t="shared" si="3"/>
        <v>6.9</v>
      </c>
      <c r="CJ25" s="160">
        <f t="shared" si="3"/>
        <v>63.400000000000006</v>
      </c>
      <c r="CK25" s="160">
        <f t="shared" si="3"/>
        <v>9.6</v>
      </c>
      <c r="CL25" s="160">
        <f t="shared" si="3"/>
        <v>33.6</v>
      </c>
      <c r="CM25" s="160">
        <f t="shared" si="3"/>
        <v>1.9</v>
      </c>
      <c r="CN25" s="160">
        <f t="shared" si="3"/>
        <v>4.3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31.2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345.57499999999999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2026-02-06T21:23:21Z</dcterms:created>
  <dcterms:modified xsi:type="dcterms:W3CDTF">2026-02-06T21:23:23Z</dcterms:modified>
</cp:coreProperties>
</file>