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<sst xmlns="http://schemas.openxmlformats.org/spreadsheetml/2006/main" count="124" uniqueCount="57">
  <si>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16/04/2026 23:36:53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</si>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</sst>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1B7-4A53-ACB4-E841E2FA6CB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4">
                  <c:v>4.2</c:v>
                </c:pt>
                <c:pt idx="25">
                  <c:v>4.2</c:v>
                </c:pt>
                <c:pt idx="26">
                  <c:v>4.2</c:v>
                </c:pt>
                <c:pt idx="27">
                  <c:v>4.2</c:v>
                </c:pt>
                <c:pt idx="28">
                  <c:v>4.2</c:v>
                </c:pt>
                <c:pt idx="29">
                  <c:v>4.2</c:v>
                </c:pt>
                <c:pt idx="30">
                  <c:v>4.2</c:v>
                </c:pt>
                <c:pt idx="31">
                  <c:v>4.2</c:v>
                </c:pt>
                <c:pt idx="32">
                  <c:v>4.2</c:v>
                </c:pt>
                <c:pt idx="35">
                  <c:v>4.2</c:v>
                </c:pt>
                <c:pt idx="36">
                  <c:v>3.6</c:v>
                </c:pt>
                <c:pt idx="37">
                  <c:v>3.6</c:v>
                </c:pt>
                <c:pt idx="38">
                  <c:v>3.6</c:v>
                </c:pt>
                <c:pt idx="39">
                  <c:v>3.6</c:v>
                </c:pt>
                <c:pt idx="40">
                  <c:v>3.6</c:v>
                </c:pt>
                <c:pt idx="41">
                  <c:v>3.6</c:v>
                </c:pt>
                <c:pt idx="42">
                  <c:v>3.6</c:v>
                </c:pt>
                <c:pt idx="43">
                  <c:v>3.6</c:v>
                </c:pt>
                <c:pt idx="48">
                  <c:v>3.6</c:v>
                </c:pt>
                <c:pt idx="49">
                  <c:v>3.6</c:v>
                </c:pt>
                <c:pt idx="50">
                  <c:v>3.6</c:v>
                </c:pt>
                <c:pt idx="51">
                  <c:v>3.6</c:v>
                </c:pt>
                <c:pt idx="52">
                  <c:v>3.8</c:v>
                </c:pt>
                <c:pt idx="53">
                  <c:v>3.8</c:v>
                </c:pt>
                <c:pt idx="54">
                  <c:v>3.8</c:v>
                </c:pt>
                <c:pt idx="55">
                  <c:v>3.8</c:v>
                </c:pt>
                <c:pt idx="56">
                  <c:v>3.8</c:v>
                </c:pt>
                <c:pt idx="57">
                  <c:v>3.8</c:v>
                </c:pt>
                <c:pt idx="58">
                  <c:v>3.8</c:v>
                </c:pt>
                <c:pt idx="59">
                  <c:v>3.8</c:v>
                </c:pt>
                <c:pt idx="60">
                  <c:v>3.9</c:v>
                </c:pt>
                <c:pt idx="61">
                  <c:v>3.9</c:v>
                </c:pt>
                <c:pt idx="62">
                  <c:v>3.9</c:v>
                </c:pt>
                <c:pt idx="63">
                  <c:v>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B7-4A53-ACB4-E841E2FA6CB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38">
                  <c:v>10</c:v>
                </c:pt>
                <c:pt idx="45">
                  <c:v>10</c:v>
                </c:pt>
                <c:pt idx="46">
                  <c:v>10</c:v>
                </c:pt>
                <c:pt idx="48">
                  <c:v>10</c:v>
                </c:pt>
                <c:pt idx="49">
                  <c:v>10</c:v>
                </c:pt>
                <c:pt idx="51">
                  <c:v>10</c:v>
                </c:pt>
                <c:pt idx="52">
                  <c:v>10</c:v>
                </c:pt>
                <c:pt idx="53">
                  <c:v>10</c:v>
                </c:pt>
                <c:pt idx="54">
                  <c:v>10</c:v>
                </c:pt>
                <c:pt idx="55">
                  <c:v>10</c:v>
                </c:pt>
                <c:pt idx="56">
                  <c:v>10</c:v>
                </c:pt>
                <c:pt idx="57">
                  <c:v>10</c:v>
                </c:pt>
                <c:pt idx="58">
                  <c:v>10</c:v>
                </c:pt>
                <c:pt idx="59">
                  <c:v>10</c:v>
                </c:pt>
                <c:pt idx="60">
                  <c:v>10</c:v>
                </c:pt>
                <c:pt idx="61">
                  <c:v>10</c:v>
                </c:pt>
                <c:pt idx="62">
                  <c:v>10</c:v>
                </c:pt>
                <c:pt idx="63">
                  <c:v>10</c:v>
                </c:pt>
                <c:pt idx="75">
                  <c:v>3.008</c:v>
                </c:pt>
                <c:pt idx="81">
                  <c:v>3</c:v>
                </c:pt>
                <c:pt idx="94">
                  <c:v>3</c:v>
                </c:pt>
                <c:pt idx="9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B7-4A53-ACB4-E841E2FA6CB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8.8870000000000005</c:v>
                </c:pt>
                <c:pt idx="1">
                  <c:v>6.032</c:v>
                </c:pt>
                <c:pt idx="2">
                  <c:v>9.5579999999999998</c:v>
                </c:pt>
                <c:pt idx="3">
                  <c:v>14.055</c:v>
                </c:pt>
                <c:pt idx="4">
                  <c:v>12.445</c:v>
                </c:pt>
                <c:pt idx="5">
                  <c:v>11.398999999999999</c:v>
                </c:pt>
                <c:pt idx="6">
                  <c:v>10.429</c:v>
                </c:pt>
                <c:pt idx="7">
                  <c:v>15.395</c:v>
                </c:pt>
                <c:pt idx="8">
                  <c:v>8.2810000000000006</c:v>
                </c:pt>
                <c:pt idx="9">
                  <c:v>4.38</c:v>
                </c:pt>
                <c:pt idx="12">
                  <c:v>4.2389999999999999</c:v>
                </c:pt>
                <c:pt idx="13">
                  <c:v>1.9830000000000001</c:v>
                </c:pt>
                <c:pt idx="14">
                  <c:v>3.109</c:v>
                </c:pt>
                <c:pt idx="16">
                  <c:v>0.9</c:v>
                </c:pt>
                <c:pt idx="18">
                  <c:v>1.0249999999999999</c:v>
                </c:pt>
                <c:pt idx="19">
                  <c:v>7.5549999999999997</c:v>
                </c:pt>
                <c:pt idx="21">
                  <c:v>5.1950000000000003</c:v>
                </c:pt>
                <c:pt idx="22">
                  <c:v>1.7569999999999999</c:v>
                </c:pt>
                <c:pt idx="23">
                  <c:v>17.183</c:v>
                </c:pt>
                <c:pt idx="24">
                  <c:v>12.689</c:v>
                </c:pt>
                <c:pt idx="25">
                  <c:v>13.978999999999999</c:v>
                </c:pt>
                <c:pt idx="26">
                  <c:v>6.9729999999999999</c:v>
                </c:pt>
                <c:pt idx="27">
                  <c:v>3.5489999999999999</c:v>
                </c:pt>
                <c:pt idx="28">
                  <c:v>2.1059999999999999</c:v>
                </c:pt>
                <c:pt idx="29">
                  <c:v>2.3410000000000002</c:v>
                </c:pt>
                <c:pt idx="36">
                  <c:v>63.82</c:v>
                </c:pt>
                <c:pt idx="37">
                  <c:v>60.69</c:v>
                </c:pt>
                <c:pt idx="38">
                  <c:v>77.11</c:v>
                </c:pt>
                <c:pt idx="39">
                  <c:v>30.652000000000001</c:v>
                </c:pt>
                <c:pt idx="40">
                  <c:v>37.46</c:v>
                </c:pt>
                <c:pt idx="41">
                  <c:v>34.201000000000001</c:v>
                </c:pt>
                <c:pt idx="42">
                  <c:v>34.179000000000002</c:v>
                </c:pt>
                <c:pt idx="43">
                  <c:v>38.191000000000003</c:v>
                </c:pt>
                <c:pt idx="64">
                  <c:v>15.356</c:v>
                </c:pt>
                <c:pt idx="65">
                  <c:v>20.58</c:v>
                </c:pt>
                <c:pt idx="66">
                  <c:v>27.4</c:v>
                </c:pt>
                <c:pt idx="67">
                  <c:v>24.8</c:v>
                </c:pt>
                <c:pt idx="68">
                  <c:v>27.216000000000001</c:v>
                </c:pt>
                <c:pt idx="69">
                  <c:v>40.298999999999999</c:v>
                </c:pt>
                <c:pt idx="70">
                  <c:v>48.902000000000001</c:v>
                </c:pt>
                <c:pt idx="71">
                  <c:v>32.746000000000002</c:v>
                </c:pt>
                <c:pt idx="72">
                  <c:v>45.033999999999999</c:v>
                </c:pt>
                <c:pt idx="73">
                  <c:v>34.75</c:v>
                </c:pt>
                <c:pt idx="74">
                  <c:v>17.399999999999999</c:v>
                </c:pt>
                <c:pt idx="75">
                  <c:v>18.739999999999998</c:v>
                </c:pt>
                <c:pt idx="76">
                  <c:v>34.07</c:v>
                </c:pt>
                <c:pt idx="77">
                  <c:v>25.65</c:v>
                </c:pt>
                <c:pt idx="78">
                  <c:v>19.212</c:v>
                </c:pt>
                <c:pt idx="79">
                  <c:v>25.221</c:v>
                </c:pt>
                <c:pt idx="81">
                  <c:v>25.722000000000001</c:v>
                </c:pt>
                <c:pt idx="82">
                  <c:v>23.879000000000001</c:v>
                </c:pt>
                <c:pt idx="83">
                  <c:v>9.9830000000000005</c:v>
                </c:pt>
                <c:pt idx="85">
                  <c:v>1.9370000000000001</c:v>
                </c:pt>
                <c:pt idx="86">
                  <c:v>1.3460000000000001</c:v>
                </c:pt>
                <c:pt idx="87">
                  <c:v>2.827</c:v>
                </c:pt>
                <c:pt idx="88">
                  <c:v>15.727</c:v>
                </c:pt>
                <c:pt idx="89">
                  <c:v>6.0579999999999998</c:v>
                </c:pt>
                <c:pt idx="90">
                  <c:v>5.6459999999999999</c:v>
                </c:pt>
                <c:pt idx="91">
                  <c:v>16.071000000000002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B7-4A53-ACB4-E841E2FA6CB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1B7-4A53-ACB4-E841E2FA6CB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1B7-4A53-ACB4-E841E2FA6CB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1B7-4A53-ACB4-E841E2FA6CB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1B7-4A53-ACB4-E841E2FA6CB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1B7-4A53-ACB4-E841E2FA6CB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4.391</c:v>
                </c:pt>
                <c:pt idx="1">
                  <c:v>3.4929999999999999</c:v>
                </c:pt>
                <c:pt idx="26">
                  <c:v>6.3</c:v>
                </c:pt>
                <c:pt idx="71">
                  <c:v>5</c:v>
                </c:pt>
                <c:pt idx="72">
                  <c:v>48.960999999999999</c:v>
                </c:pt>
                <c:pt idx="73">
                  <c:v>26.456</c:v>
                </c:pt>
                <c:pt idx="74">
                  <c:v>6</c:v>
                </c:pt>
                <c:pt idx="76">
                  <c:v>9</c:v>
                </c:pt>
                <c:pt idx="77">
                  <c:v>14.131</c:v>
                </c:pt>
                <c:pt idx="78">
                  <c:v>6.04</c:v>
                </c:pt>
                <c:pt idx="81">
                  <c:v>6</c:v>
                </c:pt>
                <c:pt idx="82">
                  <c:v>9</c:v>
                </c:pt>
                <c:pt idx="83">
                  <c:v>6.5720000000000001</c:v>
                </c:pt>
                <c:pt idx="84">
                  <c:v>6</c:v>
                </c:pt>
                <c:pt idx="85">
                  <c:v>6</c:v>
                </c:pt>
                <c:pt idx="86">
                  <c:v>10</c:v>
                </c:pt>
                <c:pt idx="87">
                  <c:v>19.04</c:v>
                </c:pt>
                <c:pt idx="88">
                  <c:v>10.48</c:v>
                </c:pt>
                <c:pt idx="89">
                  <c:v>13.22</c:v>
                </c:pt>
                <c:pt idx="90">
                  <c:v>9.2880000000000003</c:v>
                </c:pt>
                <c:pt idx="91">
                  <c:v>39.006</c:v>
                </c:pt>
                <c:pt idx="92">
                  <c:v>32.328000000000003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1B7-4A53-ACB4-E841E2FA6CB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146.9</c:v>
                </c:pt>
                <c:pt idx="1">
                  <c:v>146.9</c:v>
                </c:pt>
                <c:pt idx="2">
                  <c:v>146.9</c:v>
                </c:pt>
                <c:pt idx="3">
                  <c:v>146.9</c:v>
                </c:pt>
                <c:pt idx="4">
                  <c:v>137.1</c:v>
                </c:pt>
                <c:pt idx="5">
                  <c:v>137.1</c:v>
                </c:pt>
                <c:pt idx="6">
                  <c:v>137.1</c:v>
                </c:pt>
                <c:pt idx="7">
                  <c:v>137.1</c:v>
                </c:pt>
                <c:pt idx="8">
                  <c:v>5.3</c:v>
                </c:pt>
                <c:pt idx="9">
                  <c:v>13</c:v>
                </c:pt>
                <c:pt idx="10">
                  <c:v>14.7</c:v>
                </c:pt>
                <c:pt idx="11">
                  <c:v>10.3</c:v>
                </c:pt>
                <c:pt idx="12">
                  <c:v>19.2</c:v>
                </c:pt>
                <c:pt idx="13">
                  <c:v>23.5</c:v>
                </c:pt>
                <c:pt idx="14">
                  <c:v>22.8</c:v>
                </c:pt>
                <c:pt idx="15">
                  <c:v>28.3</c:v>
                </c:pt>
                <c:pt idx="16">
                  <c:v>22.7</c:v>
                </c:pt>
                <c:pt idx="17">
                  <c:v>15.4</c:v>
                </c:pt>
                <c:pt idx="18">
                  <c:v>21.2</c:v>
                </c:pt>
                <c:pt idx="19">
                  <c:v>0.8</c:v>
                </c:pt>
                <c:pt idx="20">
                  <c:v>55.9</c:v>
                </c:pt>
                <c:pt idx="21">
                  <c:v>1.6</c:v>
                </c:pt>
                <c:pt idx="22">
                  <c:v>1.8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30.5</c:v>
                </c:pt>
                <c:pt idx="45">
                  <c:v>30.5</c:v>
                </c:pt>
                <c:pt idx="46">
                  <c:v>30.5</c:v>
                </c:pt>
                <c:pt idx="47">
                  <c:v>30.5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27.7</c:v>
                </c:pt>
                <c:pt idx="75">
                  <c:v>24.9</c:v>
                </c:pt>
                <c:pt idx="76">
                  <c:v>55.9</c:v>
                </c:pt>
                <c:pt idx="77">
                  <c:v>53.7</c:v>
                </c:pt>
                <c:pt idx="78">
                  <c:v>64.5</c:v>
                </c:pt>
                <c:pt idx="79">
                  <c:v>61.1</c:v>
                </c:pt>
                <c:pt idx="80">
                  <c:v>98.2</c:v>
                </c:pt>
                <c:pt idx="81">
                  <c:v>1.4</c:v>
                </c:pt>
                <c:pt idx="82">
                  <c:v>1.6</c:v>
                </c:pt>
                <c:pt idx="83">
                  <c:v>21.3</c:v>
                </c:pt>
                <c:pt idx="84">
                  <c:v>136.4</c:v>
                </c:pt>
                <c:pt idx="85">
                  <c:v>130</c:v>
                </c:pt>
                <c:pt idx="86">
                  <c:v>140.6</c:v>
                </c:pt>
                <c:pt idx="87">
                  <c:v>137.30000000000001</c:v>
                </c:pt>
                <c:pt idx="88">
                  <c:v>0</c:v>
                </c:pt>
                <c:pt idx="89">
                  <c:v>32.700000000000003</c:v>
                </c:pt>
                <c:pt idx="90">
                  <c:v>30.1</c:v>
                </c:pt>
                <c:pt idx="91">
                  <c:v>0</c:v>
                </c:pt>
                <c:pt idx="92">
                  <c:v>0</c:v>
                </c:pt>
                <c:pt idx="93">
                  <c:v>18.3</c:v>
                </c:pt>
                <c:pt idx="94">
                  <c:v>15.4</c:v>
                </c:pt>
                <c:pt idx="95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1B7-4A53-ACB4-E841E2FA6CB6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B1B7-4A53-ACB4-E841E2FA6CB6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9.9700000000000006</c:v>
                </c:pt>
                <c:pt idx="1">
                  <c:v>15.654999999999999</c:v>
                </c:pt>
                <c:pt idx="2">
                  <c:v>18.32</c:v>
                </c:pt>
                <c:pt idx="3">
                  <c:v>8.2460000000000004</c:v>
                </c:pt>
                <c:pt idx="4">
                  <c:v>12.14</c:v>
                </c:pt>
                <c:pt idx="5">
                  <c:v>10.981999999999999</c:v>
                </c:pt>
                <c:pt idx="6">
                  <c:v>11.648999999999999</c:v>
                </c:pt>
                <c:pt idx="7">
                  <c:v>16.349</c:v>
                </c:pt>
                <c:pt idx="8">
                  <c:v>15.099</c:v>
                </c:pt>
                <c:pt idx="9">
                  <c:v>10.005000000000001</c:v>
                </c:pt>
                <c:pt idx="10">
                  <c:v>11.529</c:v>
                </c:pt>
                <c:pt idx="11">
                  <c:v>14.537000000000001</c:v>
                </c:pt>
                <c:pt idx="12">
                  <c:v>11.076000000000001</c:v>
                </c:pt>
                <c:pt idx="13">
                  <c:v>12.432</c:v>
                </c:pt>
                <c:pt idx="14">
                  <c:v>13.93</c:v>
                </c:pt>
                <c:pt idx="15">
                  <c:v>15.425000000000001</c:v>
                </c:pt>
                <c:pt idx="16">
                  <c:v>21.664999999999999</c:v>
                </c:pt>
                <c:pt idx="17">
                  <c:v>25.866</c:v>
                </c:pt>
                <c:pt idx="18">
                  <c:v>16.428000000000001</c:v>
                </c:pt>
                <c:pt idx="19">
                  <c:v>24.658999999999999</c:v>
                </c:pt>
                <c:pt idx="20">
                  <c:v>16.053999999999998</c:v>
                </c:pt>
                <c:pt idx="21">
                  <c:v>23.22</c:v>
                </c:pt>
                <c:pt idx="22">
                  <c:v>23.879000000000001</c:v>
                </c:pt>
                <c:pt idx="23">
                  <c:v>8.7859999999999996</c:v>
                </c:pt>
                <c:pt idx="24">
                  <c:v>6.7169999999999996</c:v>
                </c:pt>
                <c:pt idx="25">
                  <c:v>7.77</c:v>
                </c:pt>
                <c:pt idx="26">
                  <c:v>10.987</c:v>
                </c:pt>
                <c:pt idx="27">
                  <c:v>13.861000000000001</c:v>
                </c:pt>
                <c:pt idx="28">
                  <c:v>24.209</c:v>
                </c:pt>
                <c:pt idx="29">
                  <c:v>32.442999999999998</c:v>
                </c:pt>
                <c:pt idx="30">
                  <c:v>53.442</c:v>
                </c:pt>
                <c:pt idx="31">
                  <c:v>66.119</c:v>
                </c:pt>
                <c:pt idx="32">
                  <c:v>50.631</c:v>
                </c:pt>
                <c:pt idx="33">
                  <c:v>47.046999999999997</c:v>
                </c:pt>
                <c:pt idx="34">
                  <c:v>20.472000000000001</c:v>
                </c:pt>
                <c:pt idx="35">
                  <c:v>11.04</c:v>
                </c:pt>
                <c:pt idx="36">
                  <c:v>43.594999999999999</c:v>
                </c:pt>
                <c:pt idx="37">
                  <c:v>47.857999999999997</c:v>
                </c:pt>
                <c:pt idx="38">
                  <c:v>20</c:v>
                </c:pt>
                <c:pt idx="39">
                  <c:v>31.282</c:v>
                </c:pt>
                <c:pt idx="40">
                  <c:v>26.748999999999999</c:v>
                </c:pt>
                <c:pt idx="41">
                  <c:v>27.457999999999998</c:v>
                </c:pt>
                <c:pt idx="42">
                  <c:v>27.99</c:v>
                </c:pt>
                <c:pt idx="43">
                  <c:v>28.388999999999999</c:v>
                </c:pt>
                <c:pt idx="44">
                  <c:v>10</c:v>
                </c:pt>
                <c:pt idx="45">
                  <c:v>81.522999999999996</c:v>
                </c:pt>
                <c:pt idx="46">
                  <c:v>32.478999999999999</c:v>
                </c:pt>
                <c:pt idx="47">
                  <c:v>19.77</c:v>
                </c:pt>
                <c:pt idx="48">
                  <c:v>74.268000000000001</c:v>
                </c:pt>
                <c:pt idx="49">
                  <c:v>74.069000000000003</c:v>
                </c:pt>
                <c:pt idx="50">
                  <c:v>24.01</c:v>
                </c:pt>
                <c:pt idx="51">
                  <c:v>75.837000000000003</c:v>
                </c:pt>
                <c:pt idx="52">
                  <c:v>88.887</c:v>
                </c:pt>
                <c:pt idx="53">
                  <c:v>88.742000000000004</c:v>
                </c:pt>
                <c:pt idx="54">
                  <c:v>91.9</c:v>
                </c:pt>
                <c:pt idx="55">
                  <c:v>91.12</c:v>
                </c:pt>
                <c:pt idx="56">
                  <c:v>77.132999999999996</c:v>
                </c:pt>
                <c:pt idx="57">
                  <c:v>76.099999999999994</c:v>
                </c:pt>
                <c:pt idx="58">
                  <c:v>70.576999999999998</c:v>
                </c:pt>
                <c:pt idx="59">
                  <c:v>60.99</c:v>
                </c:pt>
                <c:pt idx="60">
                  <c:v>54.863999999999997</c:v>
                </c:pt>
                <c:pt idx="61">
                  <c:v>43.008000000000003</c:v>
                </c:pt>
                <c:pt idx="62">
                  <c:v>35.363999999999997</c:v>
                </c:pt>
                <c:pt idx="63">
                  <c:v>40.774000000000001</c:v>
                </c:pt>
                <c:pt idx="64">
                  <c:v>52.889000000000003</c:v>
                </c:pt>
                <c:pt idx="65">
                  <c:v>37.631</c:v>
                </c:pt>
                <c:pt idx="66">
                  <c:v>27.550999999999998</c:v>
                </c:pt>
                <c:pt idx="67">
                  <c:v>52.689</c:v>
                </c:pt>
                <c:pt idx="68">
                  <c:v>43.927</c:v>
                </c:pt>
                <c:pt idx="69">
                  <c:v>40.962000000000003</c:v>
                </c:pt>
                <c:pt idx="70">
                  <c:v>30.32</c:v>
                </c:pt>
                <c:pt idx="71">
                  <c:v>26.22</c:v>
                </c:pt>
                <c:pt idx="72">
                  <c:v>22.975000000000001</c:v>
                </c:pt>
                <c:pt idx="73">
                  <c:v>20.484000000000002</c:v>
                </c:pt>
                <c:pt idx="74">
                  <c:v>19.850999999999999</c:v>
                </c:pt>
                <c:pt idx="75">
                  <c:v>19.632999999999999</c:v>
                </c:pt>
                <c:pt idx="76">
                  <c:v>19.309999999999999</c:v>
                </c:pt>
                <c:pt idx="77">
                  <c:v>19.25</c:v>
                </c:pt>
                <c:pt idx="78">
                  <c:v>22.797000000000001</c:v>
                </c:pt>
                <c:pt idx="79">
                  <c:v>26.12</c:v>
                </c:pt>
                <c:pt idx="80">
                  <c:v>18.989999999999998</c:v>
                </c:pt>
                <c:pt idx="81">
                  <c:v>18.076000000000001</c:v>
                </c:pt>
                <c:pt idx="82">
                  <c:v>19.643999999999998</c:v>
                </c:pt>
                <c:pt idx="83">
                  <c:v>17.34</c:v>
                </c:pt>
                <c:pt idx="84">
                  <c:v>16.98</c:v>
                </c:pt>
                <c:pt idx="85">
                  <c:v>16.963999999999999</c:v>
                </c:pt>
                <c:pt idx="86">
                  <c:v>15.95</c:v>
                </c:pt>
                <c:pt idx="87">
                  <c:v>15.58</c:v>
                </c:pt>
                <c:pt idx="88">
                  <c:v>15.31</c:v>
                </c:pt>
                <c:pt idx="89">
                  <c:v>15.23</c:v>
                </c:pt>
                <c:pt idx="90">
                  <c:v>14.77</c:v>
                </c:pt>
                <c:pt idx="91">
                  <c:v>14.02</c:v>
                </c:pt>
                <c:pt idx="92">
                  <c:v>13.41</c:v>
                </c:pt>
                <c:pt idx="93">
                  <c:v>12.07</c:v>
                </c:pt>
                <c:pt idx="94">
                  <c:v>10.74</c:v>
                </c:pt>
                <c:pt idx="95">
                  <c:v>9.66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1B7-4A53-ACB4-E841E2FA6CB6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1B7-4A53-ACB4-E841E2FA6CB6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B1B7-4A53-ACB4-E841E2FA6C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126.48</c:v>
                </c:pt>
                <c:pt idx="1">
                  <c:v>124.87</c:v>
                </c:pt>
                <c:pt idx="2">
                  <c:v>121.82</c:v>
                </c:pt>
                <c:pt idx="3">
                  <c:v>114.28</c:v>
                </c:pt>
                <c:pt idx="4">
                  <c:v>121.28</c:v>
                </c:pt>
                <c:pt idx="5">
                  <c:v>117.71</c:v>
                </c:pt>
                <c:pt idx="6">
                  <c:v>114.5</c:v>
                </c:pt>
                <c:pt idx="7">
                  <c:v>113.93</c:v>
                </c:pt>
                <c:pt idx="8">
                  <c:v>115.23</c:v>
                </c:pt>
                <c:pt idx="9">
                  <c:v>112.49</c:v>
                </c:pt>
                <c:pt idx="10">
                  <c:v>112.89</c:v>
                </c:pt>
                <c:pt idx="11">
                  <c:v>114.66</c:v>
                </c:pt>
                <c:pt idx="12">
                  <c:v>115.99</c:v>
                </c:pt>
                <c:pt idx="13">
                  <c:v>114.06</c:v>
                </c:pt>
                <c:pt idx="14">
                  <c:v>114.43</c:v>
                </c:pt>
                <c:pt idx="15">
                  <c:v>112.13</c:v>
                </c:pt>
                <c:pt idx="16">
                  <c:v>111.11</c:v>
                </c:pt>
                <c:pt idx="17">
                  <c:v>116.03</c:v>
                </c:pt>
                <c:pt idx="18">
                  <c:v>114.42</c:v>
                </c:pt>
                <c:pt idx="19">
                  <c:v>118.08</c:v>
                </c:pt>
                <c:pt idx="20">
                  <c:v>118.77</c:v>
                </c:pt>
                <c:pt idx="21">
                  <c:v>118.45</c:v>
                </c:pt>
                <c:pt idx="22">
                  <c:v>121.97</c:v>
                </c:pt>
                <c:pt idx="23">
                  <c:v>123.22</c:v>
                </c:pt>
                <c:pt idx="24">
                  <c:v>116.41</c:v>
                </c:pt>
                <c:pt idx="25">
                  <c:v>127.67</c:v>
                </c:pt>
                <c:pt idx="26">
                  <c:v>126.11</c:v>
                </c:pt>
                <c:pt idx="27">
                  <c:v>110.34</c:v>
                </c:pt>
                <c:pt idx="28">
                  <c:v>112.53</c:v>
                </c:pt>
                <c:pt idx="29">
                  <c:v>108.03</c:v>
                </c:pt>
                <c:pt idx="30">
                  <c:v>115.44</c:v>
                </c:pt>
                <c:pt idx="31">
                  <c:v>111.85</c:v>
                </c:pt>
                <c:pt idx="32">
                  <c:v>43.75</c:v>
                </c:pt>
                <c:pt idx="33">
                  <c:v>-6.13</c:v>
                </c:pt>
                <c:pt idx="34">
                  <c:v>-10</c:v>
                </c:pt>
                <c:pt idx="35">
                  <c:v>-10.73</c:v>
                </c:pt>
                <c:pt idx="36">
                  <c:v>-7</c:v>
                </c:pt>
                <c:pt idx="37">
                  <c:v>-7</c:v>
                </c:pt>
                <c:pt idx="38">
                  <c:v>-8</c:v>
                </c:pt>
                <c:pt idx="39">
                  <c:v>-10</c:v>
                </c:pt>
                <c:pt idx="40">
                  <c:v>-10</c:v>
                </c:pt>
                <c:pt idx="41">
                  <c:v>-10</c:v>
                </c:pt>
                <c:pt idx="42">
                  <c:v>-10</c:v>
                </c:pt>
                <c:pt idx="43">
                  <c:v>-10</c:v>
                </c:pt>
                <c:pt idx="44">
                  <c:v>-13.57</c:v>
                </c:pt>
                <c:pt idx="45">
                  <c:v>-7</c:v>
                </c:pt>
                <c:pt idx="46">
                  <c:v>-9.4600000000000009</c:v>
                </c:pt>
                <c:pt idx="47">
                  <c:v>-11.39</c:v>
                </c:pt>
                <c:pt idx="48">
                  <c:v>-7</c:v>
                </c:pt>
                <c:pt idx="49">
                  <c:v>-7</c:v>
                </c:pt>
                <c:pt idx="50">
                  <c:v>-10.44</c:v>
                </c:pt>
                <c:pt idx="51">
                  <c:v>-7</c:v>
                </c:pt>
                <c:pt idx="52">
                  <c:v>-6.29</c:v>
                </c:pt>
                <c:pt idx="53">
                  <c:v>-6.29</c:v>
                </c:pt>
                <c:pt idx="54">
                  <c:v>-6.14</c:v>
                </c:pt>
                <c:pt idx="55">
                  <c:v>-6.25</c:v>
                </c:pt>
                <c:pt idx="56">
                  <c:v>-7</c:v>
                </c:pt>
                <c:pt idx="57">
                  <c:v>-7</c:v>
                </c:pt>
                <c:pt idx="58">
                  <c:v>-7</c:v>
                </c:pt>
                <c:pt idx="59">
                  <c:v>-7</c:v>
                </c:pt>
                <c:pt idx="60">
                  <c:v>-7</c:v>
                </c:pt>
                <c:pt idx="61">
                  <c:v>-7.14</c:v>
                </c:pt>
                <c:pt idx="62">
                  <c:v>-8.36</c:v>
                </c:pt>
                <c:pt idx="63">
                  <c:v>-7.34</c:v>
                </c:pt>
                <c:pt idx="64">
                  <c:v>-6.3</c:v>
                </c:pt>
                <c:pt idx="65">
                  <c:v>-7</c:v>
                </c:pt>
                <c:pt idx="66">
                  <c:v>-5</c:v>
                </c:pt>
                <c:pt idx="67">
                  <c:v>-4.99</c:v>
                </c:pt>
                <c:pt idx="68">
                  <c:v>77.66</c:v>
                </c:pt>
                <c:pt idx="69">
                  <c:v>95.22</c:v>
                </c:pt>
                <c:pt idx="70">
                  <c:v>107.42</c:v>
                </c:pt>
                <c:pt idx="71">
                  <c:v>120</c:v>
                </c:pt>
                <c:pt idx="72">
                  <c:v>114.3</c:v>
                </c:pt>
                <c:pt idx="73">
                  <c:v>121.62</c:v>
                </c:pt>
                <c:pt idx="74">
                  <c:v>142.86000000000001</c:v>
                </c:pt>
                <c:pt idx="75">
                  <c:v>149.29</c:v>
                </c:pt>
                <c:pt idx="76">
                  <c:v>134.41999999999999</c:v>
                </c:pt>
                <c:pt idx="77">
                  <c:v>141.86000000000001</c:v>
                </c:pt>
                <c:pt idx="78">
                  <c:v>154.6</c:v>
                </c:pt>
                <c:pt idx="79">
                  <c:v>175.78</c:v>
                </c:pt>
                <c:pt idx="80">
                  <c:v>161.62</c:v>
                </c:pt>
                <c:pt idx="81">
                  <c:v>155.78</c:v>
                </c:pt>
                <c:pt idx="82">
                  <c:v>150.27000000000001</c:v>
                </c:pt>
                <c:pt idx="83">
                  <c:v>139.87</c:v>
                </c:pt>
                <c:pt idx="84">
                  <c:v>149.26</c:v>
                </c:pt>
                <c:pt idx="85">
                  <c:v>137.78</c:v>
                </c:pt>
                <c:pt idx="86">
                  <c:v>131.59</c:v>
                </c:pt>
                <c:pt idx="87">
                  <c:v>120.32</c:v>
                </c:pt>
                <c:pt idx="88">
                  <c:v>125.74</c:v>
                </c:pt>
                <c:pt idx="89">
                  <c:v>124.57</c:v>
                </c:pt>
                <c:pt idx="90">
                  <c:v>118.87</c:v>
                </c:pt>
                <c:pt idx="91">
                  <c:v>113.19</c:v>
                </c:pt>
                <c:pt idx="92">
                  <c:v>117.5</c:v>
                </c:pt>
                <c:pt idx="93">
                  <c:v>106.41</c:v>
                </c:pt>
                <c:pt idx="94">
                  <c:v>103.9</c:v>
                </c:pt>
                <c:pt idx="95">
                  <c:v>102.67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1B7-4A53-ACB4-E841E2FA6C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9F7-45B0-AD40-28CEDDDC765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">
                  <c:v>2.2999999999999998</c:v>
                </c:pt>
                <c:pt idx="5">
                  <c:v>2.2999999999999998</c:v>
                </c:pt>
                <c:pt idx="6">
                  <c:v>2.2999999999999998</c:v>
                </c:pt>
                <c:pt idx="7">
                  <c:v>2.2999999999999998</c:v>
                </c:pt>
                <c:pt idx="8">
                  <c:v>2.1</c:v>
                </c:pt>
                <c:pt idx="9">
                  <c:v>2.1</c:v>
                </c:pt>
                <c:pt idx="10">
                  <c:v>2.1</c:v>
                </c:pt>
                <c:pt idx="11">
                  <c:v>2.1</c:v>
                </c:pt>
                <c:pt idx="12">
                  <c:v>2.1</c:v>
                </c:pt>
                <c:pt idx="13">
                  <c:v>2.1</c:v>
                </c:pt>
                <c:pt idx="14">
                  <c:v>2.1</c:v>
                </c:pt>
                <c:pt idx="15">
                  <c:v>2.1</c:v>
                </c:pt>
                <c:pt idx="16">
                  <c:v>4.8</c:v>
                </c:pt>
                <c:pt idx="17">
                  <c:v>4.8</c:v>
                </c:pt>
                <c:pt idx="18">
                  <c:v>4.8</c:v>
                </c:pt>
                <c:pt idx="19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9F7-45B0-AD40-28CEDDDC765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12">
                  <c:v>0.82399999999999995</c:v>
                </c:pt>
                <c:pt idx="13">
                  <c:v>0.79200000000000004</c:v>
                </c:pt>
                <c:pt idx="14">
                  <c:v>0.85199999999999998</c:v>
                </c:pt>
                <c:pt idx="15">
                  <c:v>0.82799999999999996</c:v>
                </c:pt>
                <c:pt idx="20">
                  <c:v>5.4950000000000001</c:v>
                </c:pt>
                <c:pt idx="25">
                  <c:v>2</c:v>
                </c:pt>
                <c:pt idx="26">
                  <c:v>2</c:v>
                </c:pt>
                <c:pt idx="31">
                  <c:v>5</c:v>
                </c:pt>
                <c:pt idx="32">
                  <c:v>1.6759999999999999</c:v>
                </c:pt>
                <c:pt idx="66">
                  <c:v>4</c:v>
                </c:pt>
                <c:pt idx="67">
                  <c:v>6.88</c:v>
                </c:pt>
                <c:pt idx="68">
                  <c:v>1.04</c:v>
                </c:pt>
                <c:pt idx="69">
                  <c:v>3.6</c:v>
                </c:pt>
                <c:pt idx="70">
                  <c:v>6.8</c:v>
                </c:pt>
                <c:pt idx="71">
                  <c:v>6.8</c:v>
                </c:pt>
                <c:pt idx="80">
                  <c:v>3.2</c:v>
                </c:pt>
                <c:pt idx="87">
                  <c:v>0.752</c:v>
                </c:pt>
                <c:pt idx="88">
                  <c:v>0.8</c:v>
                </c:pt>
                <c:pt idx="89">
                  <c:v>6.5</c:v>
                </c:pt>
                <c:pt idx="90">
                  <c:v>3.6240000000000001</c:v>
                </c:pt>
                <c:pt idx="91">
                  <c:v>2.8</c:v>
                </c:pt>
                <c:pt idx="92">
                  <c:v>0.80400000000000005</c:v>
                </c:pt>
                <c:pt idx="93">
                  <c:v>2.8</c:v>
                </c:pt>
                <c:pt idx="94">
                  <c:v>2.8</c:v>
                </c:pt>
                <c:pt idx="95">
                  <c:v>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9F7-45B0-AD40-28CEDDDC765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1">
                  <c:v>0.38900000000000001</c:v>
                </c:pt>
                <c:pt idx="2">
                  <c:v>0.27900000000000003</c:v>
                </c:pt>
                <c:pt idx="4">
                  <c:v>1.1870000000000001</c:v>
                </c:pt>
                <c:pt idx="5">
                  <c:v>0.5</c:v>
                </c:pt>
                <c:pt idx="6">
                  <c:v>0.5</c:v>
                </c:pt>
                <c:pt idx="7">
                  <c:v>0.5</c:v>
                </c:pt>
                <c:pt idx="8">
                  <c:v>1.3939999999999999</c:v>
                </c:pt>
                <c:pt idx="9">
                  <c:v>1.3939999999999999</c:v>
                </c:pt>
                <c:pt idx="10">
                  <c:v>1.3939999999999999</c:v>
                </c:pt>
                <c:pt idx="11">
                  <c:v>0.4</c:v>
                </c:pt>
                <c:pt idx="12">
                  <c:v>6.9640000000000004</c:v>
                </c:pt>
                <c:pt idx="13">
                  <c:v>6.944</c:v>
                </c:pt>
                <c:pt idx="14">
                  <c:v>6.74</c:v>
                </c:pt>
                <c:pt idx="15">
                  <c:v>6.9349999999999996</c:v>
                </c:pt>
                <c:pt idx="16">
                  <c:v>0.5</c:v>
                </c:pt>
                <c:pt idx="17">
                  <c:v>0.5</c:v>
                </c:pt>
                <c:pt idx="18">
                  <c:v>0.29899999999999999</c:v>
                </c:pt>
                <c:pt idx="20">
                  <c:v>11.983000000000001</c:v>
                </c:pt>
                <c:pt idx="22">
                  <c:v>0.2</c:v>
                </c:pt>
                <c:pt idx="24">
                  <c:v>1.1619999999999999</c:v>
                </c:pt>
                <c:pt idx="25">
                  <c:v>2.4</c:v>
                </c:pt>
                <c:pt idx="26">
                  <c:v>4.4000000000000004</c:v>
                </c:pt>
                <c:pt idx="31">
                  <c:v>11.923</c:v>
                </c:pt>
                <c:pt idx="32">
                  <c:v>3.7229999999999999</c:v>
                </c:pt>
                <c:pt idx="33">
                  <c:v>11.263</c:v>
                </c:pt>
                <c:pt idx="34">
                  <c:v>16.163</c:v>
                </c:pt>
                <c:pt idx="35">
                  <c:v>12.635</c:v>
                </c:pt>
                <c:pt idx="36">
                  <c:v>4.6379999999999999</c:v>
                </c:pt>
                <c:pt idx="37">
                  <c:v>3.09</c:v>
                </c:pt>
                <c:pt idx="38">
                  <c:v>3.1640000000000001</c:v>
                </c:pt>
                <c:pt idx="39">
                  <c:v>59.582000000000001</c:v>
                </c:pt>
                <c:pt idx="40">
                  <c:v>61.816000000000003</c:v>
                </c:pt>
                <c:pt idx="41">
                  <c:v>59.216000000000001</c:v>
                </c:pt>
                <c:pt idx="42">
                  <c:v>59.682000000000002</c:v>
                </c:pt>
                <c:pt idx="43">
                  <c:v>64.048000000000002</c:v>
                </c:pt>
                <c:pt idx="44">
                  <c:v>37.128999999999998</c:v>
                </c:pt>
                <c:pt idx="45">
                  <c:v>26.38</c:v>
                </c:pt>
                <c:pt idx="46">
                  <c:v>66.281000000000006</c:v>
                </c:pt>
                <c:pt idx="47">
                  <c:v>46.475000000000001</c:v>
                </c:pt>
                <c:pt idx="48">
                  <c:v>78.771000000000001</c:v>
                </c:pt>
                <c:pt idx="49">
                  <c:v>78.625</c:v>
                </c:pt>
                <c:pt idx="50">
                  <c:v>13.483000000000001</c:v>
                </c:pt>
                <c:pt idx="51">
                  <c:v>80.632999999999996</c:v>
                </c:pt>
                <c:pt idx="52">
                  <c:v>83.18</c:v>
                </c:pt>
                <c:pt idx="53">
                  <c:v>83.215000000000003</c:v>
                </c:pt>
                <c:pt idx="54">
                  <c:v>86.63</c:v>
                </c:pt>
                <c:pt idx="55">
                  <c:v>86.05</c:v>
                </c:pt>
                <c:pt idx="56">
                  <c:v>82.989000000000004</c:v>
                </c:pt>
                <c:pt idx="57">
                  <c:v>82.238</c:v>
                </c:pt>
                <c:pt idx="58">
                  <c:v>77</c:v>
                </c:pt>
                <c:pt idx="59">
                  <c:v>68.304000000000002</c:v>
                </c:pt>
                <c:pt idx="60">
                  <c:v>65.864999999999995</c:v>
                </c:pt>
                <c:pt idx="61">
                  <c:v>52.287999999999997</c:v>
                </c:pt>
                <c:pt idx="62">
                  <c:v>43.633000000000003</c:v>
                </c:pt>
                <c:pt idx="63">
                  <c:v>33.68</c:v>
                </c:pt>
                <c:pt idx="64">
                  <c:v>0.90300000000000002</c:v>
                </c:pt>
                <c:pt idx="67">
                  <c:v>1</c:v>
                </c:pt>
                <c:pt idx="68">
                  <c:v>3.65</c:v>
                </c:pt>
                <c:pt idx="69">
                  <c:v>2</c:v>
                </c:pt>
                <c:pt idx="70">
                  <c:v>8.6820000000000004</c:v>
                </c:pt>
                <c:pt idx="71">
                  <c:v>15.791</c:v>
                </c:pt>
                <c:pt idx="72">
                  <c:v>1</c:v>
                </c:pt>
                <c:pt idx="73">
                  <c:v>3.52</c:v>
                </c:pt>
                <c:pt idx="74">
                  <c:v>5</c:v>
                </c:pt>
                <c:pt idx="75">
                  <c:v>3.2000000000000001E-2</c:v>
                </c:pt>
                <c:pt idx="76">
                  <c:v>4</c:v>
                </c:pt>
                <c:pt idx="80">
                  <c:v>24.013000000000002</c:v>
                </c:pt>
                <c:pt idx="84">
                  <c:v>13.612</c:v>
                </c:pt>
                <c:pt idx="85">
                  <c:v>9.0909999999999993</c:v>
                </c:pt>
                <c:pt idx="86">
                  <c:v>22.081</c:v>
                </c:pt>
                <c:pt idx="87">
                  <c:v>23.001999999999999</c:v>
                </c:pt>
                <c:pt idx="89">
                  <c:v>34.768000000000001</c:v>
                </c:pt>
                <c:pt idx="90">
                  <c:v>30.335999999999999</c:v>
                </c:pt>
                <c:pt idx="91">
                  <c:v>14.092000000000001</c:v>
                </c:pt>
                <c:pt idx="92">
                  <c:v>26.692</c:v>
                </c:pt>
                <c:pt idx="93">
                  <c:v>22.971</c:v>
                </c:pt>
                <c:pt idx="94">
                  <c:v>23.664999999999999</c:v>
                </c:pt>
                <c:pt idx="95">
                  <c:v>21.86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9F7-45B0-AD40-28CEDDDC765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9F7-45B0-AD40-28CEDDDC765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9F7-45B0-AD40-28CEDDDC765F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9F7-45B0-AD40-28CEDDDC765F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45">
                  <c:v>93.992999999999995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9F7-45B0-AD40-28CEDDDC765F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9F7-45B0-AD40-28CEDDDC765F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C9F7-45B0-AD40-28CEDDDC765F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7">
                  <c:v>1.4650000000000001</c:v>
                </c:pt>
                <c:pt idx="29">
                  <c:v>11.558</c:v>
                </c:pt>
                <c:pt idx="80">
                  <c:v>34.752000000000002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9F7-45B0-AD40-28CEDDDC765F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119.5</c:v>
                </c:pt>
                <c:pt idx="1">
                  <c:v>123.3</c:v>
                </c:pt>
                <c:pt idx="2">
                  <c:v>128.9</c:v>
                </c:pt>
                <c:pt idx="3">
                  <c:v>127</c:v>
                </c:pt>
                <c:pt idx="4">
                  <c:v>119</c:v>
                </c:pt>
                <c:pt idx="5">
                  <c:v>121.4</c:v>
                </c:pt>
                <c:pt idx="6">
                  <c:v>124.4</c:v>
                </c:pt>
                <c:pt idx="7">
                  <c:v>138.69999999999999</c:v>
                </c:pt>
                <c:pt idx="8">
                  <c:v>0.5</c:v>
                </c:pt>
                <c:pt idx="9">
                  <c:v>0.5</c:v>
                </c:pt>
                <c:pt idx="10">
                  <c:v>0.5</c:v>
                </c:pt>
                <c:pt idx="11">
                  <c:v>0.5</c:v>
                </c:pt>
                <c:pt idx="12">
                  <c:v>0.4</c:v>
                </c:pt>
                <c:pt idx="13">
                  <c:v>0.4</c:v>
                </c:pt>
                <c:pt idx="14">
                  <c:v>0.4</c:v>
                </c:pt>
                <c:pt idx="15">
                  <c:v>0.4</c:v>
                </c:pt>
                <c:pt idx="16">
                  <c:v>10.199999999999999</c:v>
                </c:pt>
                <c:pt idx="17">
                  <c:v>10.199999999999999</c:v>
                </c:pt>
                <c:pt idx="18">
                  <c:v>10.199999999999999</c:v>
                </c:pt>
                <c:pt idx="19">
                  <c:v>10.199999999999999</c:v>
                </c:pt>
                <c:pt idx="20">
                  <c:v>18.600000000000001</c:v>
                </c:pt>
                <c:pt idx="21">
                  <c:v>18.600000000000001</c:v>
                </c:pt>
                <c:pt idx="22">
                  <c:v>18.600000000000001</c:v>
                </c:pt>
                <c:pt idx="23">
                  <c:v>18.600000000000001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20.2</c:v>
                </c:pt>
                <c:pt idx="31">
                  <c:v>23.6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11.1</c:v>
                </c:pt>
                <c:pt idx="53">
                  <c:v>11.1</c:v>
                </c:pt>
                <c:pt idx="54">
                  <c:v>11.1</c:v>
                </c:pt>
                <c:pt idx="55">
                  <c:v>11.1</c:v>
                </c:pt>
                <c:pt idx="56">
                  <c:v>0.2</c:v>
                </c:pt>
                <c:pt idx="57">
                  <c:v>0.2</c:v>
                </c:pt>
                <c:pt idx="58">
                  <c:v>0.2</c:v>
                </c:pt>
                <c:pt idx="59">
                  <c:v>0.2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35.9</c:v>
                </c:pt>
                <c:pt idx="65">
                  <c:v>35.9</c:v>
                </c:pt>
                <c:pt idx="66">
                  <c:v>35.9</c:v>
                </c:pt>
                <c:pt idx="67">
                  <c:v>35.9</c:v>
                </c:pt>
                <c:pt idx="68">
                  <c:v>50.3</c:v>
                </c:pt>
                <c:pt idx="69">
                  <c:v>75</c:v>
                </c:pt>
                <c:pt idx="70">
                  <c:v>62.9</c:v>
                </c:pt>
                <c:pt idx="71">
                  <c:v>37.6</c:v>
                </c:pt>
                <c:pt idx="72">
                  <c:v>115.5</c:v>
                </c:pt>
                <c:pt idx="73">
                  <c:v>75.5</c:v>
                </c:pt>
                <c:pt idx="74">
                  <c:v>65.5</c:v>
                </c:pt>
                <c:pt idx="75">
                  <c:v>65.5</c:v>
                </c:pt>
                <c:pt idx="76">
                  <c:v>112.4</c:v>
                </c:pt>
                <c:pt idx="77">
                  <c:v>112.4</c:v>
                </c:pt>
                <c:pt idx="78">
                  <c:v>112.4</c:v>
                </c:pt>
                <c:pt idx="79">
                  <c:v>112.4</c:v>
                </c:pt>
                <c:pt idx="80">
                  <c:v>53.8</c:v>
                </c:pt>
                <c:pt idx="81">
                  <c:v>53.8</c:v>
                </c:pt>
                <c:pt idx="82">
                  <c:v>53.8</c:v>
                </c:pt>
                <c:pt idx="83">
                  <c:v>53.8</c:v>
                </c:pt>
                <c:pt idx="84">
                  <c:v>145.69999999999999</c:v>
                </c:pt>
                <c:pt idx="85">
                  <c:v>145.69999999999999</c:v>
                </c:pt>
                <c:pt idx="86">
                  <c:v>145.69999999999999</c:v>
                </c:pt>
                <c:pt idx="87">
                  <c:v>145.69999999999999</c:v>
                </c:pt>
                <c:pt idx="88">
                  <c:v>38.299999999999997</c:v>
                </c:pt>
                <c:pt idx="89">
                  <c:v>0</c:v>
                </c:pt>
                <c:pt idx="90">
                  <c:v>0</c:v>
                </c:pt>
                <c:pt idx="91">
                  <c:v>52</c:v>
                </c:pt>
                <c:pt idx="92">
                  <c:v>13.9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9F7-45B0-AD40-28CEDDDC765F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50.68</c:v>
                </c:pt>
                <c:pt idx="1">
                  <c:v>48.418999999999997</c:v>
                </c:pt>
                <c:pt idx="2">
                  <c:v>45.62</c:v>
                </c:pt>
                <c:pt idx="3">
                  <c:v>42.203000000000003</c:v>
                </c:pt>
                <c:pt idx="4">
                  <c:v>39.216000000000001</c:v>
                </c:pt>
                <c:pt idx="5">
                  <c:v>35.270000000000003</c:v>
                </c:pt>
                <c:pt idx="6">
                  <c:v>31.998999999999999</c:v>
                </c:pt>
                <c:pt idx="7">
                  <c:v>27.338999999999999</c:v>
                </c:pt>
                <c:pt idx="8">
                  <c:v>24.681000000000001</c:v>
                </c:pt>
                <c:pt idx="9">
                  <c:v>23.381</c:v>
                </c:pt>
                <c:pt idx="10">
                  <c:v>22.21</c:v>
                </c:pt>
                <c:pt idx="11">
                  <c:v>21.838999999999999</c:v>
                </c:pt>
                <c:pt idx="12">
                  <c:v>24.189</c:v>
                </c:pt>
                <c:pt idx="13">
                  <c:v>27.702000000000002</c:v>
                </c:pt>
                <c:pt idx="14">
                  <c:v>29.710999999999999</c:v>
                </c:pt>
                <c:pt idx="15">
                  <c:v>33.500999999999998</c:v>
                </c:pt>
                <c:pt idx="16">
                  <c:v>29.74</c:v>
                </c:pt>
                <c:pt idx="17">
                  <c:v>25.716999999999999</c:v>
                </c:pt>
                <c:pt idx="18">
                  <c:v>23.341000000000001</c:v>
                </c:pt>
                <c:pt idx="19">
                  <c:v>18.062000000000001</c:v>
                </c:pt>
                <c:pt idx="20">
                  <c:v>35.887999999999998</c:v>
                </c:pt>
                <c:pt idx="21">
                  <c:v>11.465</c:v>
                </c:pt>
                <c:pt idx="22">
                  <c:v>8.6709999999999994</c:v>
                </c:pt>
                <c:pt idx="23">
                  <c:v>7.3689999999999998</c:v>
                </c:pt>
                <c:pt idx="24">
                  <c:v>22.443999999999999</c:v>
                </c:pt>
                <c:pt idx="25">
                  <c:v>21.548999999999999</c:v>
                </c:pt>
                <c:pt idx="26">
                  <c:v>22.06</c:v>
                </c:pt>
                <c:pt idx="27">
                  <c:v>20.145</c:v>
                </c:pt>
                <c:pt idx="28">
                  <c:v>30.515000000000001</c:v>
                </c:pt>
                <c:pt idx="29">
                  <c:v>27.425999999999998</c:v>
                </c:pt>
                <c:pt idx="30">
                  <c:v>37.43</c:v>
                </c:pt>
                <c:pt idx="31">
                  <c:v>29.762</c:v>
                </c:pt>
                <c:pt idx="32">
                  <c:v>49.432000000000002</c:v>
                </c:pt>
                <c:pt idx="33">
                  <c:v>35.783999999999999</c:v>
                </c:pt>
                <c:pt idx="34">
                  <c:v>4.3090000000000002</c:v>
                </c:pt>
                <c:pt idx="35">
                  <c:v>2.605</c:v>
                </c:pt>
                <c:pt idx="36">
                  <c:v>106.377</c:v>
                </c:pt>
                <c:pt idx="37">
                  <c:v>109.05800000000001</c:v>
                </c:pt>
                <c:pt idx="38">
                  <c:v>107.54600000000001</c:v>
                </c:pt>
                <c:pt idx="39">
                  <c:v>5.952</c:v>
                </c:pt>
                <c:pt idx="40">
                  <c:v>5.9930000000000003</c:v>
                </c:pt>
                <c:pt idx="41">
                  <c:v>6.0430000000000001</c:v>
                </c:pt>
                <c:pt idx="42">
                  <c:v>6.0869999999999997</c:v>
                </c:pt>
                <c:pt idx="43">
                  <c:v>6.1319999999999997</c:v>
                </c:pt>
                <c:pt idx="44">
                  <c:v>3.371</c:v>
                </c:pt>
                <c:pt idx="45">
                  <c:v>1.65</c:v>
                </c:pt>
                <c:pt idx="46">
                  <c:v>6.6980000000000004</c:v>
                </c:pt>
                <c:pt idx="47">
                  <c:v>3.7949999999999999</c:v>
                </c:pt>
                <c:pt idx="48">
                  <c:v>9.0969999999999995</c:v>
                </c:pt>
                <c:pt idx="49">
                  <c:v>9.0440000000000005</c:v>
                </c:pt>
                <c:pt idx="50">
                  <c:v>14.127000000000001</c:v>
                </c:pt>
                <c:pt idx="51">
                  <c:v>8.8040000000000003</c:v>
                </c:pt>
                <c:pt idx="52">
                  <c:v>8.407</c:v>
                </c:pt>
                <c:pt idx="53">
                  <c:v>8.2270000000000003</c:v>
                </c:pt>
                <c:pt idx="54">
                  <c:v>7.97</c:v>
                </c:pt>
                <c:pt idx="55">
                  <c:v>7.77</c:v>
                </c:pt>
                <c:pt idx="56">
                  <c:v>7.7439999999999998</c:v>
                </c:pt>
                <c:pt idx="57">
                  <c:v>7.4619999999999997</c:v>
                </c:pt>
                <c:pt idx="58">
                  <c:v>7.1769999999999996</c:v>
                </c:pt>
                <c:pt idx="59">
                  <c:v>6.2859999999999996</c:v>
                </c:pt>
                <c:pt idx="60">
                  <c:v>2.899</c:v>
                </c:pt>
                <c:pt idx="61">
                  <c:v>4.62</c:v>
                </c:pt>
                <c:pt idx="62">
                  <c:v>5.6310000000000002</c:v>
                </c:pt>
                <c:pt idx="63">
                  <c:v>20.994</c:v>
                </c:pt>
                <c:pt idx="64">
                  <c:v>31.442</c:v>
                </c:pt>
                <c:pt idx="65">
                  <c:v>22.311</c:v>
                </c:pt>
                <c:pt idx="66">
                  <c:v>15.051</c:v>
                </c:pt>
                <c:pt idx="67">
                  <c:v>33.709000000000003</c:v>
                </c:pt>
                <c:pt idx="68">
                  <c:v>16.117999999999999</c:v>
                </c:pt>
                <c:pt idx="69">
                  <c:v>0.68799999999999994</c:v>
                </c:pt>
                <c:pt idx="70">
                  <c:v>0.83599999999999997</c:v>
                </c:pt>
                <c:pt idx="71">
                  <c:v>3.79</c:v>
                </c:pt>
                <c:pt idx="72">
                  <c:v>0.44600000000000001</c:v>
                </c:pt>
                <c:pt idx="73">
                  <c:v>2.6469999999999998</c:v>
                </c:pt>
                <c:pt idx="74">
                  <c:v>0.41099999999999998</c:v>
                </c:pt>
                <c:pt idx="75">
                  <c:v>0.72299999999999998</c:v>
                </c:pt>
                <c:pt idx="76">
                  <c:v>1.8979999999999999</c:v>
                </c:pt>
                <c:pt idx="77">
                  <c:v>0.35399999999999998</c:v>
                </c:pt>
                <c:pt idx="78">
                  <c:v>9.4E-2</c:v>
                </c:pt>
                <c:pt idx="80">
                  <c:v>1.421</c:v>
                </c:pt>
                <c:pt idx="81">
                  <c:v>0.35699999999999998</c:v>
                </c:pt>
                <c:pt idx="82">
                  <c:v>0.31</c:v>
                </c:pt>
                <c:pt idx="83">
                  <c:v>1.377</c:v>
                </c:pt>
                <c:pt idx="84">
                  <c:v>8.2000000000000003E-2</c:v>
                </c:pt>
                <c:pt idx="85">
                  <c:v>0.108</c:v>
                </c:pt>
                <c:pt idx="86">
                  <c:v>0.14399999999999999</c:v>
                </c:pt>
                <c:pt idx="87">
                  <c:v>5.3109999999999999</c:v>
                </c:pt>
                <c:pt idx="88">
                  <c:v>2.4049999999999998</c:v>
                </c:pt>
                <c:pt idx="89">
                  <c:v>25.928999999999998</c:v>
                </c:pt>
                <c:pt idx="90">
                  <c:v>25.824999999999999</c:v>
                </c:pt>
                <c:pt idx="91">
                  <c:v>0.223</c:v>
                </c:pt>
                <c:pt idx="92">
                  <c:v>4.375</c:v>
                </c:pt>
                <c:pt idx="93">
                  <c:v>4.5529999999999999</c:v>
                </c:pt>
                <c:pt idx="94">
                  <c:v>2.6709999999999998</c:v>
                </c:pt>
                <c:pt idx="95">
                  <c:v>3.9529999999999998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9F7-45B0-AD40-28CEDDDC765F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9F7-45B0-AD40-28CEDDDC765F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C9F7-45B0-AD40-28CEDDDC76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126.48</c:v>
                </c:pt>
                <c:pt idx="1">
                  <c:v>124.87</c:v>
                </c:pt>
                <c:pt idx="2">
                  <c:v>121.82</c:v>
                </c:pt>
                <c:pt idx="3">
                  <c:v>114.28</c:v>
                </c:pt>
                <c:pt idx="4">
                  <c:v>121.28</c:v>
                </c:pt>
                <c:pt idx="5">
                  <c:v>117.71</c:v>
                </c:pt>
                <c:pt idx="6">
                  <c:v>114.5</c:v>
                </c:pt>
                <c:pt idx="7">
                  <c:v>113.93</c:v>
                </c:pt>
                <c:pt idx="8">
                  <c:v>115.23</c:v>
                </c:pt>
                <c:pt idx="9">
                  <c:v>112.49</c:v>
                </c:pt>
                <c:pt idx="10">
                  <c:v>112.89</c:v>
                </c:pt>
                <c:pt idx="11">
                  <c:v>114.66</c:v>
                </c:pt>
                <c:pt idx="12">
                  <c:v>115.99</c:v>
                </c:pt>
                <c:pt idx="13">
                  <c:v>114.06</c:v>
                </c:pt>
                <c:pt idx="14">
                  <c:v>114.43</c:v>
                </c:pt>
                <c:pt idx="15">
                  <c:v>112.13</c:v>
                </c:pt>
                <c:pt idx="16">
                  <c:v>111.11</c:v>
                </c:pt>
                <c:pt idx="17">
                  <c:v>116.03</c:v>
                </c:pt>
                <c:pt idx="18">
                  <c:v>114.42</c:v>
                </c:pt>
                <c:pt idx="19">
                  <c:v>118.08</c:v>
                </c:pt>
                <c:pt idx="20">
                  <c:v>118.77</c:v>
                </c:pt>
                <c:pt idx="21">
                  <c:v>118.45</c:v>
                </c:pt>
                <c:pt idx="22">
                  <c:v>121.97</c:v>
                </c:pt>
                <c:pt idx="23">
                  <c:v>123.22</c:v>
                </c:pt>
                <c:pt idx="24">
                  <c:v>116.41</c:v>
                </c:pt>
                <c:pt idx="25">
                  <c:v>127.67</c:v>
                </c:pt>
                <c:pt idx="26">
                  <c:v>126.11</c:v>
                </c:pt>
                <c:pt idx="27">
                  <c:v>110.34</c:v>
                </c:pt>
                <c:pt idx="28">
                  <c:v>112.53</c:v>
                </c:pt>
                <c:pt idx="29">
                  <c:v>108.03</c:v>
                </c:pt>
                <c:pt idx="30">
                  <c:v>115.44</c:v>
                </c:pt>
                <c:pt idx="31">
                  <c:v>111.85</c:v>
                </c:pt>
                <c:pt idx="32">
                  <c:v>43.75</c:v>
                </c:pt>
                <c:pt idx="33">
                  <c:v>-6.13</c:v>
                </c:pt>
                <c:pt idx="34">
                  <c:v>-10</c:v>
                </c:pt>
                <c:pt idx="35">
                  <c:v>-10.73</c:v>
                </c:pt>
                <c:pt idx="36">
                  <c:v>-7</c:v>
                </c:pt>
                <c:pt idx="37">
                  <c:v>-7</c:v>
                </c:pt>
                <c:pt idx="38">
                  <c:v>-8</c:v>
                </c:pt>
                <c:pt idx="39">
                  <c:v>-10</c:v>
                </c:pt>
                <c:pt idx="40">
                  <c:v>-10</c:v>
                </c:pt>
                <c:pt idx="41">
                  <c:v>-10</c:v>
                </c:pt>
                <c:pt idx="42">
                  <c:v>-10</c:v>
                </c:pt>
                <c:pt idx="43">
                  <c:v>-10</c:v>
                </c:pt>
                <c:pt idx="44">
                  <c:v>-13.57</c:v>
                </c:pt>
                <c:pt idx="45">
                  <c:v>-7</c:v>
                </c:pt>
                <c:pt idx="46">
                  <c:v>-9.4600000000000009</c:v>
                </c:pt>
                <c:pt idx="47">
                  <c:v>-11.39</c:v>
                </c:pt>
                <c:pt idx="48">
                  <c:v>-7</c:v>
                </c:pt>
                <c:pt idx="49">
                  <c:v>-7</c:v>
                </c:pt>
                <c:pt idx="50">
                  <c:v>-10.44</c:v>
                </c:pt>
                <c:pt idx="51">
                  <c:v>-7</c:v>
                </c:pt>
                <c:pt idx="52">
                  <c:v>-6.29</c:v>
                </c:pt>
                <c:pt idx="53">
                  <c:v>-6.29</c:v>
                </c:pt>
                <c:pt idx="54">
                  <c:v>-6.14</c:v>
                </c:pt>
                <c:pt idx="55">
                  <c:v>-6.25</c:v>
                </c:pt>
                <c:pt idx="56">
                  <c:v>-7</c:v>
                </c:pt>
                <c:pt idx="57">
                  <c:v>-7</c:v>
                </c:pt>
                <c:pt idx="58">
                  <c:v>-7</c:v>
                </c:pt>
                <c:pt idx="59">
                  <c:v>-7</c:v>
                </c:pt>
                <c:pt idx="60">
                  <c:v>-7</c:v>
                </c:pt>
                <c:pt idx="61">
                  <c:v>-7.14</c:v>
                </c:pt>
                <c:pt idx="62">
                  <c:v>-8.36</c:v>
                </c:pt>
                <c:pt idx="63">
                  <c:v>-7.34</c:v>
                </c:pt>
                <c:pt idx="64">
                  <c:v>-6.3</c:v>
                </c:pt>
                <c:pt idx="65">
                  <c:v>-7</c:v>
                </c:pt>
                <c:pt idx="66">
                  <c:v>-5</c:v>
                </c:pt>
                <c:pt idx="67">
                  <c:v>-4.99</c:v>
                </c:pt>
                <c:pt idx="68">
                  <c:v>77.66</c:v>
                </c:pt>
                <c:pt idx="69">
                  <c:v>95.22</c:v>
                </c:pt>
                <c:pt idx="70">
                  <c:v>107.42</c:v>
                </c:pt>
                <c:pt idx="71">
                  <c:v>120</c:v>
                </c:pt>
                <c:pt idx="72">
                  <c:v>114.3</c:v>
                </c:pt>
                <c:pt idx="73">
                  <c:v>121.62</c:v>
                </c:pt>
                <c:pt idx="74">
                  <c:v>142.86000000000001</c:v>
                </c:pt>
                <c:pt idx="75">
                  <c:v>149.29</c:v>
                </c:pt>
                <c:pt idx="76">
                  <c:v>134.41999999999999</c:v>
                </c:pt>
                <c:pt idx="77">
                  <c:v>141.86000000000001</c:v>
                </c:pt>
                <c:pt idx="78">
                  <c:v>154.6</c:v>
                </c:pt>
                <c:pt idx="79">
                  <c:v>175.78</c:v>
                </c:pt>
                <c:pt idx="80">
                  <c:v>161.62</c:v>
                </c:pt>
                <c:pt idx="81">
                  <c:v>155.78</c:v>
                </c:pt>
                <c:pt idx="82">
                  <c:v>150.27000000000001</c:v>
                </c:pt>
                <c:pt idx="83">
                  <c:v>139.87</c:v>
                </c:pt>
                <c:pt idx="84">
                  <c:v>149.26</c:v>
                </c:pt>
                <c:pt idx="85">
                  <c:v>137.78</c:v>
                </c:pt>
                <c:pt idx="86">
                  <c:v>131.59</c:v>
                </c:pt>
                <c:pt idx="87">
                  <c:v>120.32</c:v>
                </c:pt>
                <c:pt idx="88">
                  <c:v>125.74</c:v>
                </c:pt>
                <c:pt idx="89">
                  <c:v>124.57</c:v>
                </c:pt>
                <c:pt idx="90">
                  <c:v>118.87</c:v>
                </c:pt>
                <c:pt idx="91">
                  <c:v>113.19</c:v>
                </c:pt>
                <c:pt idx="92">
                  <c:v>117.5</c:v>
                </c:pt>
                <c:pt idx="93">
                  <c:v>106.41</c:v>
                </c:pt>
                <c:pt idx="94">
                  <c:v>103.9</c:v>
                </c:pt>
                <c:pt idx="95">
                  <c:v>102.67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C9F7-45B0-AD40-28CEDDDC76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46129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170.148</v>
      </c>
      <c r="C5" s="25">
        <v>172.08</v>
      </c>
      <c r="D5" s="25">
        <v>174.77799999999999</v>
      </c>
      <c r="E5" s="25">
        <v>169.20099999999999</v>
      </c>
      <c r="F5" s="25">
        <v>161.685</v>
      </c>
      <c r="G5" s="25">
        <v>159.48099999999999</v>
      </c>
      <c r="H5" s="25">
        <v>159.178</v>
      </c>
      <c r="I5" s="25">
        <v>168.84399999999999</v>
      </c>
      <c r="J5" s="25">
        <v>28.68</v>
      </c>
      <c r="K5" s="25">
        <v>27.385000000000002</v>
      </c>
      <c r="L5" s="25">
        <v>26.228999999999999</v>
      </c>
      <c r="M5" s="25">
        <v>24.837</v>
      </c>
      <c r="N5" s="25">
        <v>34.515000000000001</v>
      </c>
      <c r="O5" s="25">
        <v>37.914999999999999</v>
      </c>
      <c r="P5" s="25">
        <v>39.838999999999999</v>
      </c>
      <c r="Q5" s="25">
        <v>43.725000000000001</v>
      </c>
      <c r="R5" s="25">
        <v>45.265000000000001</v>
      </c>
      <c r="S5" s="25">
        <v>41.265999999999998</v>
      </c>
      <c r="T5" s="25">
        <v>38.652999999999999</v>
      </c>
      <c r="U5" s="25">
        <v>33.014000000000003</v>
      </c>
      <c r="V5" s="25">
        <v>71.953999999999994</v>
      </c>
      <c r="W5" s="25">
        <v>30.015000000000001</v>
      </c>
      <c r="X5" s="25">
        <v>27.436</v>
      </c>
      <c r="Y5" s="25">
        <v>25.969000000000001</v>
      </c>
      <c r="Z5" s="25">
        <v>23.606000000000002</v>
      </c>
      <c r="AA5" s="25">
        <v>25.949000000000002</v>
      </c>
      <c r="AB5" s="25">
        <v>28.46</v>
      </c>
      <c r="AC5" s="25">
        <v>21.61</v>
      </c>
      <c r="AD5" s="25">
        <v>30.515000000000001</v>
      </c>
      <c r="AE5" s="25">
        <v>38.984000000000002</v>
      </c>
      <c r="AF5" s="25">
        <v>57.642000000000003</v>
      </c>
      <c r="AG5" s="25">
        <v>70.319000000000003</v>
      </c>
      <c r="AH5" s="25">
        <v>54.831000000000003</v>
      </c>
      <c r="AI5" s="25">
        <v>47.046999999999997</v>
      </c>
      <c r="AJ5" s="25">
        <v>20.472000000000001</v>
      </c>
      <c r="AK5" s="25">
        <v>15.24</v>
      </c>
      <c r="AL5" s="25">
        <v>111.015</v>
      </c>
      <c r="AM5" s="25">
        <v>112.148</v>
      </c>
      <c r="AN5" s="25">
        <v>110.71</v>
      </c>
      <c r="AO5" s="25">
        <v>65.534000000000006</v>
      </c>
      <c r="AP5" s="25">
        <v>67.808999999999997</v>
      </c>
      <c r="AQ5" s="25">
        <v>65.259</v>
      </c>
      <c r="AR5" s="25">
        <v>65.769000000000005</v>
      </c>
      <c r="AS5" s="25">
        <v>70.180000000000007</v>
      </c>
      <c r="AT5" s="25">
        <v>40.5</v>
      </c>
      <c r="AU5" s="25">
        <v>122.023</v>
      </c>
      <c r="AV5" s="25">
        <v>72.978999999999999</v>
      </c>
      <c r="AW5" s="25">
        <v>50.27</v>
      </c>
      <c r="AX5" s="25">
        <v>87.867999999999995</v>
      </c>
      <c r="AY5" s="25">
        <v>87.668999999999997</v>
      </c>
      <c r="AZ5" s="25">
        <v>27.61</v>
      </c>
      <c r="BA5" s="25">
        <v>89.436999999999998</v>
      </c>
      <c r="BB5" s="25">
        <v>102.687</v>
      </c>
      <c r="BC5" s="25">
        <v>102.542</v>
      </c>
      <c r="BD5" s="25">
        <v>105.7</v>
      </c>
      <c r="BE5" s="25">
        <v>104.92</v>
      </c>
      <c r="BF5" s="25">
        <v>90.933000000000007</v>
      </c>
      <c r="BG5" s="25">
        <v>89.9</v>
      </c>
      <c r="BH5" s="25">
        <v>84.376999999999995</v>
      </c>
      <c r="BI5" s="25">
        <v>74.790000000000006</v>
      </c>
      <c r="BJ5" s="25">
        <v>68.763999999999996</v>
      </c>
      <c r="BK5" s="25">
        <v>56.908000000000001</v>
      </c>
      <c r="BL5" s="25">
        <v>49.264000000000003</v>
      </c>
      <c r="BM5" s="25">
        <v>54.673999999999999</v>
      </c>
      <c r="BN5" s="25">
        <v>68.245000000000005</v>
      </c>
      <c r="BO5" s="25">
        <v>58.210999999999999</v>
      </c>
      <c r="BP5" s="25">
        <v>54.951000000000001</v>
      </c>
      <c r="BQ5" s="25">
        <v>77.489000000000004</v>
      </c>
      <c r="BR5" s="25">
        <v>71.143000000000001</v>
      </c>
      <c r="BS5" s="25">
        <v>81.260999999999996</v>
      </c>
      <c r="BT5" s="25">
        <v>79.221999999999994</v>
      </c>
      <c r="BU5" s="25">
        <v>63.966000000000001</v>
      </c>
      <c r="BV5" s="25">
        <v>116.97</v>
      </c>
      <c r="BW5" s="25">
        <v>81.69</v>
      </c>
      <c r="BX5" s="25">
        <v>70.950999999999993</v>
      </c>
      <c r="BY5" s="25">
        <v>66.281000000000006</v>
      </c>
      <c r="BZ5" s="25">
        <v>118.28</v>
      </c>
      <c r="CA5" s="25">
        <v>112.73099999999999</v>
      </c>
      <c r="CB5" s="25">
        <v>112.54900000000001</v>
      </c>
      <c r="CC5" s="25">
        <v>112.441</v>
      </c>
      <c r="CD5" s="25">
        <v>117.19</v>
      </c>
      <c r="CE5" s="25">
        <v>54.198</v>
      </c>
      <c r="CF5" s="25">
        <v>54.122999999999998</v>
      </c>
      <c r="CG5" s="25">
        <v>55.195</v>
      </c>
      <c r="CH5" s="25">
        <v>159.38</v>
      </c>
      <c r="CI5" s="25">
        <v>154.90100000000001</v>
      </c>
      <c r="CJ5" s="25">
        <v>167.89599999999999</v>
      </c>
      <c r="CK5" s="25">
        <v>174.74700000000001</v>
      </c>
      <c r="CL5" s="25">
        <v>41.517000000000003</v>
      </c>
      <c r="CM5" s="25">
        <v>67.207999999999998</v>
      </c>
      <c r="CN5" s="25">
        <v>59.804000000000002</v>
      </c>
      <c r="CO5" s="25">
        <v>69.096999999999994</v>
      </c>
      <c r="CP5" s="25">
        <v>45.738</v>
      </c>
      <c r="CQ5" s="25">
        <v>30.37</v>
      </c>
      <c r="CR5" s="25">
        <v>29.14</v>
      </c>
      <c r="CS5" s="25">
        <v>28.66</v>
      </c>
      <c r="CT5" s="26"/>
      <c r="CU5" s="26"/>
      <c r="CV5" s="26"/>
      <c r="CW5" s="27"/>
      <c r="CX5" s="28">
        <f t="array" ref="CX5">SUMPRODUCT(B5:CW5*0.25)</f>
        <v>1808.6377499999996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126.48</v>
      </c>
      <c r="C8" s="37">
        <v>124.87</v>
      </c>
      <c r="D8" s="37">
        <v>121.82</v>
      </c>
      <c r="E8" s="37">
        <v>114.28</v>
      </c>
      <c r="F8" s="37">
        <v>121.28</v>
      </c>
      <c r="G8" s="37">
        <v>117.71</v>
      </c>
      <c r="H8" s="37">
        <v>114.5</v>
      </c>
      <c r="I8" s="37">
        <v>113.93</v>
      </c>
      <c r="J8" s="37">
        <v>115.23</v>
      </c>
      <c r="K8" s="37">
        <v>112.49</v>
      </c>
      <c r="L8" s="37">
        <v>112.89</v>
      </c>
      <c r="M8" s="37">
        <v>114.66</v>
      </c>
      <c r="N8" s="37">
        <v>115.99</v>
      </c>
      <c r="O8" s="37">
        <v>114.06</v>
      </c>
      <c r="P8" s="37">
        <v>114.43</v>
      </c>
      <c r="Q8" s="37">
        <v>112.13</v>
      </c>
      <c r="R8" s="37">
        <v>111.11</v>
      </c>
      <c r="S8" s="37">
        <v>116.03</v>
      </c>
      <c r="T8" s="37">
        <v>114.42</v>
      </c>
      <c r="U8" s="37">
        <v>118.08</v>
      </c>
      <c r="V8" s="37">
        <v>118.77</v>
      </c>
      <c r="W8" s="37">
        <v>118.45</v>
      </c>
      <c r="X8" s="37">
        <v>121.97</v>
      </c>
      <c r="Y8" s="37">
        <v>123.22</v>
      </c>
      <c r="Z8" s="37">
        <v>116.41</v>
      </c>
      <c r="AA8" s="37">
        <v>127.67</v>
      </c>
      <c r="AB8" s="37">
        <v>126.11</v>
      </c>
      <c r="AC8" s="37">
        <v>110.34</v>
      </c>
      <c r="AD8" s="37">
        <v>112.53</v>
      </c>
      <c r="AE8" s="37">
        <v>108.03</v>
      </c>
      <c r="AF8" s="37">
        <v>115.44</v>
      </c>
      <c r="AG8" s="37">
        <v>111.85</v>
      </c>
      <c r="AH8" s="37">
        <v>43.75</v>
      </c>
      <c r="AI8" s="37">
        <v>-6.13</v>
      </c>
      <c r="AJ8" s="37">
        <v>-10</v>
      </c>
      <c r="AK8" s="37">
        <v>-10.73</v>
      </c>
      <c r="AL8" s="37">
        <v>-7</v>
      </c>
      <c r="AM8" s="37">
        <v>-7</v>
      </c>
      <c r="AN8" s="37">
        <v>-8</v>
      </c>
      <c r="AO8" s="37">
        <v>-10</v>
      </c>
      <c r="AP8" s="37">
        <v>-10</v>
      </c>
      <c r="AQ8" s="37">
        <v>-10</v>
      </c>
      <c r="AR8" s="37">
        <v>-10</v>
      </c>
      <c r="AS8" s="37">
        <v>-10</v>
      </c>
      <c r="AT8" s="37">
        <v>-13.57</v>
      </c>
      <c r="AU8" s="37">
        <v>-7</v>
      </c>
      <c r="AV8" s="37">
        <v>-9.4600000000000009</v>
      </c>
      <c r="AW8" s="37">
        <v>-11.39</v>
      </c>
      <c r="AX8" s="37">
        <v>-7</v>
      </c>
      <c r="AY8" s="37">
        <v>-7</v>
      </c>
      <c r="AZ8" s="37">
        <v>-10.44</v>
      </c>
      <c r="BA8" s="37">
        <v>-7</v>
      </c>
      <c r="BB8" s="37">
        <v>-6.29</v>
      </c>
      <c r="BC8" s="37">
        <v>-6.29</v>
      </c>
      <c r="BD8" s="37">
        <v>-6.14</v>
      </c>
      <c r="BE8" s="37">
        <v>-6.25</v>
      </c>
      <c r="BF8" s="37">
        <v>-7</v>
      </c>
      <c r="BG8" s="37">
        <v>-7</v>
      </c>
      <c r="BH8" s="37">
        <v>-7</v>
      </c>
      <c r="BI8" s="37">
        <v>-7</v>
      </c>
      <c r="BJ8" s="37">
        <v>-7</v>
      </c>
      <c r="BK8" s="37">
        <v>-7.14</v>
      </c>
      <c r="BL8" s="37">
        <v>-8.36</v>
      </c>
      <c r="BM8" s="37">
        <v>-7.34</v>
      </c>
      <c r="BN8" s="37">
        <v>-6.3</v>
      </c>
      <c r="BO8" s="37">
        <v>-7</v>
      </c>
      <c r="BP8" s="37">
        <v>-5</v>
      </c>
      <c r="BQ8" s="37">
        <v>-4.99</v>
      </c>
      <c r="BR8" s="37">
        <v>77.66</v>
      </c>
      <c r="BS8" s="37">
        <v>95.22</v>
      </c>
      <c r="BT8" s="37">
        <v>107.42</v>
      </c>
      <c r="BU8" s="37">
        <v>120</v>
      </c>
      <c r="BV8" s="37">
        <v>114.3</v>
      </c>
      <c r="BW8" s="37">
        <v>121.62</v>
      </c>
      <c r="BX8" s="37">
        <v>142.86000000000001</v>
      </c>
      <c r="BY8" s="37">
        <v>149.29</v>
      </c>
      <c r="BZ8" s="37">
        <v>134.41999999999999</v>
      </c>
      <c r="CA8" s="37">
        <v>141.86000000000001</v>
      </c>
      <c r="CB8" s="37">
        <v>154.6</v>
      </c>
      <c r="CC8" s="37">
        <v>175.78</v>
      </c>
      <c r="CD8" s="37">
        <v>161.62</v>
      </c>
      <c r="CE8" s="37">
        <v>155.78</v>
      </c>
      <c r="CF8" s="37">
        <v>150.27000000000001</v>
      </c>
      <c r="CG8" s="37">
        <v>139.87</v>
      </c>
      <c r="CH8" s="37">
        <v>149.26</v>
      </c>
      <c r="CI8" s="37">
        <v>137.78</v>
      </c>
      <c r="CJ8" s="37">
        <v>131.59</v>
      </c>
      <c r="CK8" s="37">
        <v>120.32</v>
      </c>
      <c r="CL8" s="37">
        <v>125.74</v>
      </c>
      <c r="CM8" s="37">
        <v>124.57</v>
      </c>
      <c r="CN8" s="37">
        <v>118.87</v>
      </c>
      <c r="CO8" s="37">
        <v>113.19</v>
      </c>
      <c r="CP8" s="37">
        <v>117.5</v>
      </c>
      <c r="CQ8" s="37">
        <v>106.41</v>
      </c>
      <c r="CR8" s="37">
        <v>103.9</v>
      </c>
      <c r="CS8" s="37">
        <v>102.67</v>
      </c>
      <c r="CT8" s="38"/>
      <c r="CU8" s="38"/>
      <c r="CV8" s="38"/>
      <c r="CW8" s="39"/>
      <c r="CX8" s="40">
        <f>IF(SUM(B8:CW8)&lt;&gt;0,AVERAGEIF(B8:CW8,"&lt;&gt;"""),"")</f>
        <v>73.93208333333331</v>
      </c>
    </row>
    <row r="9" spans="1:102" ht="24.95" customHeight="1" thickBot="1" x14ac:dyDescent="0.25">
      <c r="A9" s="41" t="s">
        <v>6</v>
      </c>
      <c r="B9" s="42">
        <v>121.8625</v>
      </c>
      <c r="C9" s="43">
        <v>121.8625</v>
      </c>
      <c r="D9" s="43">
        <v>121.8625</v>
      </c>
      <c r="E9" s="43">
        <v>121.8625</v>
      </c>
      <c r="F9" s="43">
        <v>116.855</v>
      </c>
      <c r="G9" s="43">
        <v>116.855</v>
      </c>
      <c r="H9" s="43">
        <v>116.855</v>
      </c>
      <c r="I9" s="43">
        <v>116.855</v>
      </c>
      <c r="J9" s="43">
        <v>113.8175</v>
      </c>
      <c r="K9" s="43">
        <v>113.8175</v>
      </c>
      <c r="L9" s="43">
        <v>113.8175</v>
      </c>
      <c r="M9" s="43">
        <v>113.8175</v>
      </c>
      <c r="N9" s="43">
        <v>114.1525</v>
      </c>
      <c r="O9" s="43">
        <v>114.1525</v>
      </c>
      <c r="P9" s="43">
        <v>114.1525</v>
      </c>
      <c r="Q9" s="43">
        <v>114.1525</v>
      </c>
      <c r="R9" s="43">
        <v>114.91</v>
      </c>
      <c r="S9" s="43">
        <v>114.91</v>
      </c>
      <c r="T9" s="43">
        <v>114.91</v>
      </c>
      <c r="U9" s="43">
        <v>114.91</v>
      </c>
      <c r="V9" s="43">
        <v>120.60250000000001</v>
      </c>
      <c r="W9" s="43">
        <v>120.60250000000001</v>
      </c>
      <c r="X9" s="43">
        <v>120.60250000000001</v>
      </c>
      <c r="Y9" s="43">
        <v>120.60250000000001</v>
      </c>
      <c r="Z9" s="43">
        <v>120.13249999999999</v>
      </c>
      <c r="AA9" s="43">
        <v>120.13249999999999</v>
      </c>
      <c r="AB9" s="43">
        <v>120.13249999999999</v>
      </c>
      <c r="AC9" s="43">
        <v>120.13249999999999</v>
      </c>
      <c r="AD9" s="43">
        <v>111.96250000000001</v>
      </c>
      <c r="AE9" s="43">
        <v>111.96250000000001</v>
      </c>
      <c r="AF9" s="43">
        <v>111.96250000000001</v>
      </c>
      <c r="AG9" s="43">
        <v>111.96250000000001</v>
      </c>
      <c r="AH9" s="43">
        <v>4.2225000000000001</v>
      </c>
      <c r="AI9" s="43">
        <v>4.2225000000000001</v>
      </c>
      <c r="AJ9" s="43">
        <v>4.2225000000000001</v>
      </c>
      <c r="AK9" s="43">
        <v>4.2225000000000001</v>
      </c>
      <c r="AL9" s="43">
        <v>-8</v>
      </c>
      <c r="AM9" s="43">
        <v>-8</v>
      </c>
      <c r="AN9" s="43">
        <v>-8</v>
      </c>
      <c r="AO9" s="43">
        <v>-8</v>
      </c>
      <c r="AP9" s="43">
        <v>-10</v>
      </c>
      <c r="AQ9" s="43">
        <v>-10</v>
      </c>
      <c r="AR9" s="43">
        <v>-10</v>
      </c>
      <c r="AS9" s="43">
        <v>-10</v>
      </c>
      <c r="AT9" s="43">
        <v>-10.355</v>
      </c>
      <c r="AU9" s="43">
        <v>-10.355</v>
      </c>
      <c r="AV9" s="43">
        <v>-10.355</v>
      </c>
      <c r="AW9" s="43">
        <v>-10.355</v>
      </c>
      <c r="AX9" s="43">
        <v>-7.86</v>
      </c>
      <c r="AY9" s="43">
        <v>-7.86</v>
      </c>
      <c r="AZ9" s="43">
        <v>-7.86</v>
      </c>
      <c r="BA9" s="43">
        <v>-7.86</v>
      </c>
      <c r="BB9" s="43">
        <v>-6.2424999999999997</v>
      </c>
      <c r="BC9" s="43">
        <v>-6.2424999999999997</v>
      </c>
      <c r="BD9" s="43">
        <v>-6.2424999999999997</v>
      </c>
      <c r="BE9" s="43">
        <v>-6.2424999999999997</v>
      </c>
      <c r="BF9" s="43">
        <v>-7</v>
      </c>
      <c r="BG9" s="43">
        <v>-7</v>
      </c>
      <c r="BH9" s="43">
        <v>-7</v>
      </c>
      <c r="BI9" s="43">
        <v>-7</v>
      </c>
      <c r="BJ9" s="43">
        <v>-7.46</v>
      </c>
      <c r="BK9" s="43">
        <v>-7.46</v>
      </c>
      <c r="BL9" s="43">
        <v>-7.46</v>
      </c>
      <c r="BM9" s="43">
        <v>-7.46</v>
      </c>
      <c r="BN9" s="43">
        <v>-5.8224999999999998</v>
      </c>
      <c r="BO9" s="43">
        <v>-5.8224999999999998</v>
      </c>
      <c r="BP9" s="43">
        <v>-5.8224999999999998</v>
      </c>
      <c r="BQ9" s="43">
        <v>-5.8224999999999998</v>
      </c>
      <c r="BR9" s="43">
        <v>100.075</v>
      </c>
      <c r="BS9" s="43">
        <v>100.075</v>
      </c>
      <c r="BT9" s="43">
        <v>100.075</v>
      </c>
      <c r="BU9" s="43">
        <v>100.075</v>
      </c>
      <c r="BV9" s="43">
        <v>132.01750000000001</v>
      </c>
      <c r="BW9" s="43">
        <v>132.01750000000001</v>
      </c>
      <c r="BX9" s="43">
        <v>132.01750000000001</v>
      </c>
      <c r="BY9" s="43">
        <v>132.01750000000001</v>
      </c>
      <c r="BZ9" s="43">
        <v>151.66499999999999</v>
      </c>
      <c r="CA9" s="43">
        <v>151.66499999999999</v>
      </c>
      <c r="CB9" s="43">
        <v>151.66499999999999</v>
      </c>
      <c r="CC9" s="43">
        <v>151.66499999999999</v>
      </c>
      <c r="CD9" s="43">
        <v>151.88499999999999</v>
      </c>
      <c r="CE9" s="43">
        <v>151.88499999999999</v>
      </c>
      <c r="CF9" s="43">
        <v>151.88499999999999</v>
      </c>
      <c r="CG9" s="43">
        <v>151.88499999999999</v>
      </c>
      <c r="CH9" s="43">
        <v>134.73750000000001</v>
      </c>
      <c r="CI9" s="43">
        <v>134.73750000000001</v>
      </c>
      <c r="CJ9" s="43">
        <v>134.73750000000001</v>
      </c>
      <c r="CK9" s="43">
        <v>134.73750000000001</v>
      </c>
      <c r="CL9" s="43">
        <v>120.5925</v>
      </c>
      <c r="CM9" s="43">
        <v>120.5925</v>
      </c>
      <c r="CN9" s="43">
        <v>120.5925</v>
      </c>
      <c r="CO9" s="43">
        <v>120.5925</v>
      </c>
      <c r="CP9" s="43">
        <v>107.62</v>
      </c>
      <c r="CQ9" s="43">
        <v>107.62</v>
      </c>
      <c r="CR9" s="43">
        <v>107.62</v>
      </c>
      <c r="CS9" s="43">
        <v>107.62</v>
      </c>
      <c r="CT9" s="44"/>
      <c r="CU9" s="44"/>
      <c r="CV9" s="44"/>
      <c r="CW9" s="45"/>
      <c r="CX9" s="46">
        <f>IF(SUM(B9:CW9)&lt;&gt;0,AVERAGEIF(B9:CW9,"&lt;&gt;"""),"")</f>
        <v>73.932083333333324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4.391</v>
      </c>
      <c r="C13" s="65">
        <v>3.4929999999999999</v>
      </c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>
        <v>6.3</v>
      </c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>
        <v>5</v>
      </c>
      <c r="BV13" s="65">
        <v>48.960999999999999</v>
      </c>
      <c r="BW13" s="65">
        <v>26.456</v>
      </c>
      <c r="BX13" s="65">
        <v>6</v>
      </c>
      <c r="BY13" s="65"/>
      <c r="BZ13" s="65">
        <v>9</v>
      </c>
      <c r="CA13" s="65">
        <v>14.131</v>
      </c>
      <c r="CB13" s="65">
        <v>6.04</v>
      </c>
      <c r="CC13" s="65"/>
      <c r="CD13" s="65"/>
      <c r="CE13" s="65">
        <v>6</v>
      </c>
      <c r="CF13" s="65">
        <v>9</v>
      </c>
      <c r="CG13" s="65">
        <v>6.5720000000000001</v>
      </c>
      <c r="CH13" s="65">
        <v>6</v>
      </c>
      <c r="CI13" s="65">
        <v>6</v>
      </c>
      <c r="CJ13" s="65">
        <v>10</v>
      </c>
      <c r="CK13" s="65">
        <v>19.04</v>
      </c>
      <c r="CL13" s="65">
        <v>10.48</v>
      </c>
      <c r="CM13" s="65">
        <v>13.22</v>
      </c>
      <c r="CN13" s="65">
        <v>9.2880000000000003</v>
      </c>
      <c r="CO13" s="65">
        <v>39.006</v>
      </c>
      <c r="CP13" s="65">
        <v>32.328000000000003</v>
      </c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74.176500000000004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9.9700000000000006</v>
      </c>
      <c r="C15" s="71">
        <v>15.654999999999999</v>
      </c>
      <c r="D15" s="71">
        <v>18.32</v>
      </c>
      <c r="E15" s="71">
        <v>8.2460000000000004</v>
      </c>
      <c r="F15" s="71">
        <v>12.14</v>
      </c>
      <c r="G15" s="71">
        <v>10.981999999999999</v>
      </c>
      <c r="H15" s="71">
        <v>11.648999999999999</v>
      </c>
      <c r="I15" s="71">
        <v>16.349</v>
      </c>
      <c r="J15" s="71">
        <v>15.099</v>
      </c>
      <c r="K15" s="71">
        <v>10.005000000000001</v>
      </c>
      <c r="L15" s="71">
        <v>11.529</v>
      </c>
      <c r="M15" s="71">
        <v>14.537000000000001</v>
      </c>
      <c r="N15" s="71">
        <v>11.076000000000001</v>
      </c>
      <c r="O15" s="71">
        <v>12.432</v>
      </c>
      <c r="P15" s="71">
        <v>13.93</v>
      </c>
      <c r="Q15" s="71">
        <v>15.425000000000001</v>
      </c>
      <c r="R15" s="71">
        <v>21.664999999999999</v>
      </c>
      <c r="S15" s="71">
        <v>25.866</v>
      </c>
      <c r="T15" s="71">
        <v>16.428000000000001</v>
      </c>
      <c r="U15" s="71">
        <v>24.658999999999999</v>
      </c>
      <c r="V15" s="71">
        <v>16.053999999999998</v>
      </c>
      <c r="W15" s="71">
        <v>23.22</v>
      </c>
      <c r="X15" s="71">
        <v>23.879000000000001</v>
      </c>
      <c r="Y15" s="71">
        <v>8.7859999999999996</v>
      </c>
      <c r="Z15" s="71">
        <v>6.7169999999999996</v>
      </c>
      <c r="AA15" s="71">
        <v>7.77</v>
      </c>
      <c r="AB15" s="71">
        <v>10.987</v>
      </c>
      <c r="AC15" s="71">
        <v>13.861000000000001</v>
      </c>
      <c r="AD15" s="71">
        <v>24.209</v>
      </c>
      <c r="AE15" s="71">
        <v>32.442999999999998</v>
      </c>
      <c r="AF15" s="71">
        <v>53.442</v>
      </c>
      <c r="AG15" s="71">
        <v>66.119</v>
      </c>
      <c r="AH15" s="71">
        <v>50.631</v>
      </c>
      <c r="AI15" s="71">
        <v>47.046999999999997</v>
      </c>
      <c r="AJ15" s="71">
        <v>20.472000000000001</v>
      </c>
      <c r="AK15" s="71">
        <v>11.04</v>
      </c>
      <c r="AL15" s="71">
        <v>43.594999999999999</v>
      </c>
      <c r="AM15" s="71">
        <v>47.857999999999997</v>
      </c>
      <c r="AN15" s="71">
        <v>20</v>
      </c>
      <c r="AO15" s="71">
        <v>31.282</v>
      </c>
      <c r="AP15" s="71">
        <v>26.748999999999999</v>
      </c>
      <c r="AQ15" s="71">
        <v>27.457999999999998</v>
      </c>
      <c r="AR15" s="71">
        <v>27.99</v>
      </c>
      <c r="AS15" s="71">
        <v>28.388999999999999</v>
      </c>
      <c r="AT15" s="71">
        <v>10</v>
      </c>
      <c r="AU15" s="71">
        <v>81.522999999999996</v>
      </c>
      <c r="AV15" s="71">
        <v>32.478999999999999</v>
      </c>
      <c r="AW15" s="71">
        <v>19.77</v>
      </c>
      <c r="AX15" s="71">
        <v>74.268000000000001</v>
      </c>
      <c r="AY15" s="71">
        <v>74.069000000000003</v>
      </c>
      <c r="AZ15" s="71">
        <v>24.01</v>
      </c>
      <c r="BA15" s="71">
        <v>75.837000000000003</v>
      </c>
      <c r="BB15" s="71">
        <v>88.887</v>
      </c>
      <c r="BC15" s="71">
        <v>88.742000000000004</v>
      </c>
      <c r="BD15" s="71">
        <v>91.9</v>
      </c>
      <c r="BE15" s="71">
        <v>91.12</v>
      </c>
      <c r="BF15" s="71">
        <v>77.132999999999996</v>
      </c>
      <c r="BG15" s="71">
        <v>76.099999999999994</v>
      </c>
      <c r="BH15" s="71">
        <v>70.576999999999998</v>
      </c>
      <c r="BI15" s="71">
        <v>60.99</v>
      </c>
      <c r="BJ15" s="71">
        <v>54.863999999999997</v>
      </c>
      <c r="BK15" s="71">
        <v>43.008000000000003</v>
      </c>
      <c r="BL15" s="71">
        <v>35.363999999999997</v>
      </c>
      <c r="BM15" s="71">
        <v>40.774000000000001</v>
      </c>
      <c r="BN15" s="71">
        <v>52.889000000000003</v>
      </c>
      <c r="BO15" s="71">
        <v>37.631</v>
      </c>
      <c r="BP15" s="71">
        <v>27.550999999999998</v>
      </c>
      <c r="BQ15" s="71">
        <v>52.689</v>
      </c>
      <c r="BR15" s="71">
        <v>43.927</v>
      </c>
      <c r="BS15" s="71">
        <v>40.962000000000003</v>
      </c>
      <c r="BT15" s="71">
        <v>30.32</v>
      </c>
      <c r="BU15" s="71">
        <v>26.22</v>
      </c>
      <c r="BV15" s="71">
        <v>22.975000000000001</v>
      </c>
      <c r="BW15" s="71">
        <v>20.484000000000002</v>
      </c>
      <c r="BX15" s="71">
        <v>19.850999999999999</v>
      </c>
      <c r="BY15" s="71">
        <v>19.632999999999999</v>
      </c>
      <c r="BZ15" s="71">
        <v>19.309999999999999</v>
      </c>
      <c r="CA15" s="71">
        <v>19.25</v>
      </c>
      <c r="CB15" s="71">
        <v>22.797000000000001</v>
      </c>
      <c r="CC15" s="71">
        <v>26.12</v>
      </c>
      <c r="CD15" s="71">
        <v>18.989999999999998</v>
      </c>
      <c r="CE15" s="71">
        <v>18.076000000000001</v>
      </c>
      <c r="CF15" s="71">
        <v>19.643999999999998</v>
      </c>
      <c r="CG15" s="71">
        <v>17.34</v>
      </c>
      <c r="CH15" s="71">
        <v>16.98</v>
      </c>
      <c r="CI15" s="71">
        <v>16.963999999999999</v>
      </c>
      <c r="CJ15" s="71">
        <v>15.95</v>
      </c>
      <c r="CK15" s="71">
        <v>15.58</v>
      </c>
      <c r="CL15" s="71">
        <v>15.31</v>
      </c>
      <c r="CM15" s="71">
        <v>15.23</v>
      </c>
      <c r="CN15" s="71">
        <v>14.77</v>
      </c>
      <c r="CO15" s="71">
        <v>14.02</v>
      </c>
      <c r="CP15" s="71">
        <v>13.41</v>
      </c>
      <c r="CQ15" s="71">
        <v>12.07</v>
      </c>
      <c r="CR15" s="71">
        <v>10.74</v>
      </c>
      <c r="CS15" s="71">
        <v>9.66</v>
      </c>
      <c r="CT15" s="72"/>
      <c r="CU15" s="72"/>
      <c r="CV15" s="72"/>
      <c r="CW15" s="73"/>
      <c r="CX15" s="74">
        <f t="array" ref="CX15">SUMPRODUCT(B15:CW15*0.25)</f>
        <v>726.17949999999951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14.361000000000001</v>
      </c>
      <c r="C18" s="77">
        <f t="shared" ref="C18:BN18" si="0">SUM(C11:C17)</f>
        <v>19.148</v>
      </c>
      <c r="D18" s="77">
        <f t="shared" si="0"/>
        <v>18.32</v>
      </c>
      <c r="E18" s="77">
        <f t="shared" si="0"/>
        <v>8.2460000000000004</v>
      </c>
      <c r="F18" s="77">
        <f t="shared" si="0"/>
        <v>12.14</v>
      </c>
      <c r="G18" s="77">
        <f t="shared" si="0"/>
        <v>10.981999999999999</v>
      </c>
      <c r="H18" s="77">
        <f t="shared" si="0"/>
        <v>11.648999999999999</v>
      </c>
      <c r="I18" s="77">
        <f t="shared" si="0"/>
        <v>16.349</v>
      </c>
      <c r="J18" s="77">
        <f t="shared" si="0"/>
        <v>15.099</v>
      </c>
      <c r="K18" s="77">
        <f t="shared" si="0"/>
        <v>10.005000000000001</v>
      </c>
      <c r="L18" s="77">
        <f t="shared" si="0"/>
        <v>11.529</v>
      </c>
      <c r="M18" s="77">
        <f t="shared" si="0"/>
        <v>14.537000000000001</v>
      </c>
      <c r="N18" s="77">
        <f t="shared" si="0"/>
        <v>11.076000000000001</v>
      </c>
      <c r="O18" s="77">
        <f t="shared" si="0"/>
        <v>12.432</v>
      </c>
      <c r="P18" s="77">
        <f t="shared" si="0"/>
        <v>13.93</v>
      </c>
      <c r="Q18" s="77">
        <f t="shared" si="0"/>
        <v>15.425000000000001</v>
      </c>
      <c r="R18" s="77">
        <f t="shared" si="0"/>
        <v>21.664999999999999</v>
      </c>
      <c r="S18" s="77">
        <f t="shared" si="0"/>
        <v>25.866</v>
      </c>
      <c r="T18" s="77">
        <f t="shared" si="0"/>
        <v>16.428000000000001</v>
      </c>
      <c r="U18" s="77">
        <f t="shared" si="0"/>
        <v>24.658999999999999</v>
      </c>
      <c r="V18" s="77">
        <f t="shared" si="0"/>
        <v>16.053999999999998</v>
      </c>
      <c r="W18" s="77">
        <f t="shared" si="0"/>
        <v>23.22</v>
      </c>
      <c r="X18" s="77">
        <f t="shared" si="0"/>
        <v>23.879000000000001</v>
      </c>
      <c r="Y18" s="77">
        <f t="shared" si="0"/>
        <v>8.7859999999999996</v>
      </c>
      <c r="Z18" s="77">
        <f t="shared" si="0"/>
        <v>6.7169999999999996</v>
      </c>
      <c r="AA18" s="77">
        <f t="shared" si="0"/>
        <v>7.77</v>
      </c>
      <c r="AB18" s="77">
        <f t="shared" si="0"/>
        <v>17.286999999999999</v>
      </c>
      <c r="AC18" s="77">
        <f t="shared" si="0"/>
        <v>13.861000000000001</v>
      </c>
      <c r="AD18" s="77">
        <f t="shared" si="0"/>
        <v>24.209</v>
      </c>
      <c r="AE18" s="77">
        <f t="shared" si="0"/>
        <v>32.442999999999998</v>
      </c>
      <c r="AF18" s="77">
        <f t="shared" si="0"/>
        <v>53.442</v>
      </c>
      <c r="AG18" s="77">
        <f t="shared" si="0"/>
        <v>66.119</v>
      </c>
      <c r="AH18" s="77">
        <f t="shared" si="0"/>
        <v>50.631</v>
      </c>
      <c r="AI18" s="77">
        <f t="shared" si="0"/>
        <v>47.046999999999997</v>
      </c>
      <c r="AJ18" s="77">
        <f t="shared" si="0"/>
        <v>20.472000000000001</v>
      </c>
      <c r="AK18" s="77">
        <f t="shared" si="0"/>
        <v>11.04</v>
      </c>
      <c r="AL18" s="77">
        <f t="shared" si="0"/>
        <v>43.594999999999999</v>
      </c>
      <c r="AM18" s="77">
        <f t="shared" si="0"/>
        <v>47.857999999999997</v>
      </c>
      <c r="AN18" s="77">
        <f t="shared" si="0"/>
        <v>20</v>
      </c>
      <c r="AO18" s="77">
        <f t="shared" si="0"/>
        <v>31.282</v>
      </c>
      <c r="AP18" s="77">
        <f t="shared" si="0"/>
        <v>26.748999999999999</v>
      </c>
      <c r="AQ18" s="77">
        <f t="shared" si="0"/>
        <v>27.457999999999998</v>
      </c>
      <c r="AR18" s="77">
        <f t="shared" si="0"/>
        <v>27.99</v>
      </c>
      <c r="AS18" s="77">
        <f t="shared" si="0"/>
        <v>28.388999999999999</v>
      </c>
      <c r="AT18" s="77">
        <f t="shared" si="0"/>
        <v>10</v>
      </c>
      <c r="AU18" s="77">
        <f t="shared" si="0"/>
        <v>81.522999999999996</v>
      </c>
      <c r="AV18" s="77">
        <f t="shared" si="0"/>
        <v>32.478999999999999</v>
      </c>
      <c r="AW18" s="77">
        <f t="shared" si="0"/>
        <v>19.77</v>
      </c>
      <c r="AX18" s="77">
        <f t="shared" si="0"/>
        <v>74.268000000000001</v>
      </c>
      <c r="AY18" s="77">
        <f t="shared" si="0"/>
        <v>74.069000000000003</v>
      </c>
      <c r="AZ18" s="77">
        <f t="shared" si="0"/>
        <v>24.01</v>
      </c>
      <c r="BA18" s="77">
        <f t="shared" si="0"/>
        <v>75.837000000000003</v>
      </c>
      <c r="BB18" s="77">
        <f t="shared" si="0"/>
        <v>88.887</v>
      </c>
      <c r="BC18" s="77">
        <f t="shared" si="0"/>
        <v>88.742000000000004</v>
      </c>
      <c r="BD18" s="77">
        <f t="shared" si="0"/>
        <v>91.9</v>
      </c>
      <c r="BE18" s="77">
        <f t="shared" si="0"/>
        <v>91.12</v>
      </c>
      <c r="BF18" s="77">
        <f t="shared" si="0"/>
        <v>77.132999999999996</v>
      </c>
      <c r="BG18" s="77">
        <f t="shared" si="0"/>
        <v>76.099999999999994</v>
      </c>
      <c r="BH18" s="77">
        <f t="shared" si="0"/>
        <v>70.576999999999998</v>
      </c>
      <c r="BI18" s="77">
        <f t="shared" si="0"/>
        <v>60.99</v>
      </c>
      <c r="BJ18" s="77">
        <f t="shared" si="0"/>
        <v>54.863999999999997</v>
      </c>
      <c r="BK18" s="77">
        <f t="shared" si="0"/>
        <v>43.008000000000003</v>
      </c>
      <c r="BL18" s="77">
        <f t="shared" si="0"/>
        <v>35.363999999999997</v>
      </c>
      <c r="BM18" s="77">
        <f t="shared" si="0"/>
        <v>40.774000000000001</v>
      </c>
      <c r="BN18" s="77">
        <f t="shared" si="0"/>
        <v>52.889000000000003</v>
      </c>
      <c r="BO18" s="77">
        <f t="shared" ref="BO18:CW18" si="1">SUM(BO11:BO17)</f>
        <v>37.631</v>
      </c>
      <c r="BP18" s="77">
        <f t="shared" si="1"/>
        <v>27.550999999999998</v>
      </c>
      <c r="BQ18" s="77">
        <f t="shared" si="1"/>
        <v>52.689</v>
      </c>
      <c r="BR18" s="77">
        <f t="shared" si="1"/>
        <v>43.927</v>
      </c>
      <c r="BS18" s="77">
        <f t="shared" si="1"/>
        <v>40.962000000000003</v>
      </c>
      <c r="BT18" s="77">
        <f t="shared" si="1"/>
        <v>30.32</v>
      </c>
      <c r="BU18" s="77">
        <f t="shared" si="1"/>
        <v>31.22</v>
      </c>
      <c r="BV18" s="77">
        <f t="shared" si="1"/>
        <v>71.936000000000007</v>
      </c>
      <c r="BW18" s="77">
        <f t="shared" si="1"/>
        <v>46.94</v>
      </c>
      <c r="BX18" s="77">
        <f t="shared" si="1"/>
        <v>25.850999999999999</v>
      </c>
      <c r="BY18" s="77">
        <f t="shared" si="1"/>
        <v>19.632999999999999</v>
      </c>
      <c r="BZ18" s="77">
        <f t="shared" si="1"/>
        <v>28.31</v>
      </c>
      <c r="CA18" s="77">
        <f t="shared" si="1"/>
        <v>33.381</v>
      </c>
      <c r="CB18" s="77">
        <f t="shared" si="1"/>
        <v>28.837</v>
      </c>
      <c r="CC18" s="77">
        <f t="shared" si="1"/>
        <v>26.12</v>
      </c>
      <c r="CD18" s="77">
        <f t="shared" si="1"/>
        <v>18.989999999999998</v>
      </c>
      <c r="CE18" s="77">
        <f t="shared" si="1"/>
        <v>24.076000000000001</v>
      </c>
      <c r="CF18" s="77">
        <f t="shared" si="1"/>
        <v>28.643999999999998</v>
      </c>
      <c r="CG18" s="77">
        <f t="shared" si="1"/>
        <v>23.911999999999999</v>
      </c>
      <c r="CH18" s="77">
        <f t="shared" si="1"/>
        <v>22.98</v>
      </c>
      <c r="CI18" s="77">
        <f t="shared" si="1"/>
        <v>22.963999999999999</v>
      </c>
      <c r="CJ18" s="77">
        <f t="shared" si="1"/>
        <v>25.95</v>
      </c>
      <c r="CK18" s="77">
        <f t="shared" si="1"/>
        <v>34.619999999999997</v>
      </c>
      <c r="CL18" s="77">
        <f t="shared" si="1"/>
        <v>25.79</v>
      </c>
      <c r="CM18" s="77">
        <f t="shared" si="1"/>
        <v>28.450000000000003</v>
      </c>
      <c r="CN18" s="77">
        <f t="shared" si="1"/>
        <v>24.058</v>
      </c>
      <c r="CO18" s="77">
        <f t="shared" si="1"/>
        <v>53.025999999999996</v>
      </c>
      <c r="CP18" s="77">
        <f t="shared" si="1"/>
        <v>45.738</v>
      </c>
      <c r="CQ18" s="77">
        <f t="shared" si="1"/>
        <v>12.07</v>
      </c>
      <c r="CR18" s="77">
        <f t="shared" si="1"/>
        <v>10.74</v>
      </c>
      <c r="CS18" s="77">
        <f t="shared" si="1"/>
        <v>9.66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800.35599999999954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>
        <v>4.2</v>
      </c>
      <c r="AA21" s="88">
        <v>4.2</v>
      </c>
      <c r="AB21" s="88">
        <v>4.2</v>
      </c>
      <c r="AC21" s="88">
        <v>4.2</v>
      </c>
      <c r="AD21" s="88">
        <v>4.2</v>
      </c>
      <c r="AE21" s="88">
        <v>4.2</v>
      </c>
      <c r="AF21" s="88">
        <v>4.2</v>
      </c>
      <c r="AG21" s="88">
        <v>4.2</v>
      </c>
      <c r="AH21" s="88">
        <v>4.2</v>
      </c>
      <c r="AI21" s="88"/>
      <c r="AJ21" s="88"/>
      <c r="AK21" s="88">
        <v>4.2</v>
      </c>
      <c r="AL21" s="88">
        <v>3.6</v>
      </c>
      <c r="AM21" s="88">
        <v>3.6</v>
      </c>
      <c r="AN21" s="88">
        <v>3.6</v>
      </c>
      <c r="AO21" s="88">
        <v>3.6</v>
      </c>
      <c r="AP21" s="88">
        <v>3.6</v>
      </c>
      <c r="AQ21" s="88">
        <v>3.6</v>
      </c>
      <c r="AR21" s="88">
        <v>3.6</v>
      </c>
      <c r="AS21" s="88">
        <v>3.6</v>
      </c>
      <c r="AT21" s="88"/>
      <c r="AU21" s="88"/>
      <c r="AV21" s="88"/>
      <c r="AW21" s="88"/>
      <c r="AX21" s="88">
        <v>3.6</v>
      </c>
      <c r="AY21" s="88">
        <v>3.6</v>
      </c>
      <c r="AZ21" s="88">
        <v>3.6</v>
      </c>
      <c r="BA21" s="88">
        <v>3.6</v>
      </c>
      <c r="BB21" s="88">
        <v>3.8</v>
      </c>
      <c r="BC21" s="88">
        <v>3.8</v>
      </c>
      <c r="BD21" s="88">
        <v>3.8</v>
      </c>
      <c r="BE21" s="88">
        <v>3.8</v>
      </c>
      <c r="BF21" s="88">
        <v>3.8</v>
      </c>
      <c r="BG21" s="88">
        <v>3.8</v>
      </c>
      <c r="BH21" s="88">
        <v>3.8</v>
      </c>
      <c r="BI21" s="88">
        <v>3.8</v>
      </c>
      <c r="BJ21" s="88">
        <v>3.9</v>
      </c>
      <c r="BK21" s="88">
        <v>3.9</v>
      </c>
      <c r="BL21" s="88">
        <v>3.9</v>
      </c>
      <c r="BM21" s="88">
        <v>3.9</v>
      </c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32.799999999999997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>
        <v>10</v>
      </c>
      <c r="AO22" s="94"/>
      <c r="AP22" s="94"/>
      <c r="AQ22" s="94"/>
      <c r="AR22" s="94"/>
      <c r="AS22" s="94"/>
      <c r="AT22" s="94"/>
      <c r="AU22" s="94">
        <v>10</v>
      </c>
      <c r="AV22" s="94">
        <v>10</v>
      </c>
      <c r="AW22" s="94"/>
      <c r="AX22" s="94">
        <v>10</v>
      </c>
      <c r="AY22" s="94">
        <v>10</v>
      </c>
      <c r="AZ22" s="94"/>
      <c r="BA22" s="94">
        <v>10</v>
      </c>
      <c r="BB22" s="94">
        <v>10</v>
      </c>
      <c r="BC22" s="94">
        <v>10</v>
      </c>
      <c r="BD22" s="94">
        <v>10</v>
      </c>
      <c r="BE22" s="94">
        <v>10</v>
      </c>
      <c r="BF22" s="94">
        <v>10</v>
      </c>
      <c r="BG22" s="94">
        <v>10</v>
      </c>
      <c r="BH22" s="94">
        <v>10</v>
      </c>
      <c r="BI22" s="94">
        <v>10</v>
      </c>
      <c r="BJ22" s="94">
        <v>10</v>
      </c>
      <c r="BK22" s="94">
        <v>10</v>
      </c>
      <c r="BL22" s="94">
        <v>10</v>
      </c>
      <c r="BM22" s="94">
        <v>10</v>
      </c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>
        <v>3.008</v>
      </c>
      <c r="BZ22" s="94"/>
      <c r="CA22" s="94"/>
      <c r="CB22" s="94"/>
      <c r="CC22" s="94"/>
      <c r="CD22" s="94"/>
      <c r="CE22" s="94">
        <v>3</v>
      </c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>
        <v>3</v>
      </c>
      <c r="CS22" s="94">
        <v>3</v>
      </c>
      <c r="CT22" s="95"/>
      <c r="CU22" s="95"/>
      <c r="CV22" s="95"/>
      <c r="CW22" s="96"/>
      <c r="CX22" s="97">
        <f t="array" ref="CX22">SUMPRODUCT(B22:CW22*0.25)</f>
        <v>48.002000000000002</v>
      </c>
    </row>
    <row r="23" spans="1:102" ht="24.95" customHeight="1" x14ac:dyDescent="0.2">
      <c r="A23" s="92" t="s">
        <v>19</v>
      </c>
      <c r="B23" s="98">
        <v>8.8870000000000005</v>
      </c>
      <c r="C23" s="99">
        <v>6.032</v>
      </c>
      <c r="D23" s="99">
        <v>9.5579999999999998</v>
      </c>
      <c r="E23" s="99">
        <v>14.055</v>
      </c>
      <c r="F23" s="99">
        <v>12.445</v>
      </c>
      <c r="G23" s="99">
        <v>11.398999999999999</v>
      </c>
      <c r="H23" s="99">
        <v>10.429</v>
      </c>
      <c r="I23" s="99">
        <v>15.395</v>
      </c>
      <c r="J23" s="99">
        <v>8.2810000000000006</v>
      </c>
      <c r="K23" s="99">
        <v>4.38</v>
      </c>
      <c r="L23" s="99"/>
      <c r="M23" s="99"/>
      <c r="N23" s="99">
        <v>4.2389999999999999</v>
      </c>
      <c r="O23" s="99">
        <v>1.9830000000000001</v>
      </c>
      <c r="P23" s="99">
        <v>3.109</v>
      </c>
      <c r="Q23" s="99"/>
      <c r="R23" s="99">
        <v>0.9</v>
      </c>
      <c r="S23" s="99"/>
      <c r="T23" s="99">
        <v>1.0249999999999999</v>
      </c>
      <c r="U23" s="99">
        <v>7.5549999999999997</v>
      </c>
      <c r="V23" s="99"/>
      <c r="W23" s="99">
        <v>5.1950000000000003</v>
      </c>
      <c r="X23" s="99">
        <v>1.7569999999999999</v>
      </c>
      <c r="Y23" s="99">
        <v>17.183</v>
      </c>
      <c r="Z23" s="99">
        <v>12.689</v>
      </c>
      <c r="AA23" s="99">
        <v>13.978999999999999</v>
      </c>
      <c r="AB23" s="99">
        <v>6.9729999999999999</v>
      </c>
      <c r="AC23" s="99">
        <v>3.5489999999999999</v>
      </c>
      <c r="AD23" s="99">
        <v>2.1059999999999999</v>
      </c>
      <c r="AE23" s="99">
        <v>2.3410000000000002</v>
      </c>
      <c r="AF23" s="99"/>
      <c r="AG23" s="99"/>
      <c r="AH23" s="99"/>
      <c r="AI23" s="99"/>
      <c r="AJ23" s="99"/>
      <c r="AK23" s="99"/>
      <c r="AL23" s="99">
        <v>63.82</v>
      </c>
      <c r="AM23" s="99">
        <v>60.69</v>
      </c>
      <c r="AN23" s="99">
        <v>77.11</v>
      </c>
      <c r="AO23" s="99">
        <v>30.652000000000001</v>
      </c>
      <c r="AP23" s="99">
        <v>37.46</v>
      </c>
      <c r="AQ23" s="99">
        <v>34.201000000000001</v>
      </c>
      <c r="AR23" s="99">
        <v>34.179000000000002</v>
      </c>
      <c r="AS23" s="99">
        <v>38.191000000000003</v>
      </c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>
        <v>15.356</v>
      </c>
      <c r="BO23" s="99">
        <v>20.58</v>
      </c>
      <c r="BP23" s="99">
        <v>27.4</v>
      </c>
      <c r="BQ23" s="99">
        <v>24.8</v>
      </c>
      <c r="BR23" s="99">
        <v>27.216000000000001</v>
      </c>
      <c r="BS23" s="99">
        <v>40.298999999999999</v>
      </c>
      <c r="BT23" s="99">
        <v>48.902000000000001</v>
      </c>
      <c r="BU23" s="99">
        <v>32.746000000000002</v>
      </c>
      <c r="BV23" s="99">
        <v>45.033999999999999</v>
      </c>
      <c r="BW23" s="99">
        <v>34.75</v>
      </c>
      <c r="BX23" s="99">
        <v>17.399999999999999</v>
      </c>
      <c r="BY23" s="99">
        <v>18.739999999999998</v>
      </c>
      <c r="BZ23" s="99">
        <v>34.07</v>
      </c>
      <c r="CA23" s="99">
        <v>25.65</v>
      </c>
      <c r="CB23" s="99">
        <v>19.212</v>
      </c>
      <c r="CC23" s="99">
        <v>25.221</v>
      </c>
      <c r="CD23" s="99"/>
      <c r="CE23" s="99">
        <v>25.722000000000001</v>
      </c>
      <c r="CF23" s="99">
        <v>23.879000000000001</v>
      </c>
      <c r="CG23" s="99">
        <v>9.9830000000000005</v>
      </c>
      <c r="CH23" s="99"/>
      <c r="CI23" s="99">
        <v>1.9370000000000001</v>
      </c>
      <c r="CJ23" s="99">
        <v>1.3460000000000001</v>
      </c>
      <c r="CK23" s="99">
        <v>2.827</v>
      </c>
      <c r="CL23" s="99">
        <v>15.727</v>
      </c>
      <c r="CM23" s="99">
        <v>6.0579999999999998</v>
      </c>
      <c r="CN23" s="99">
        <v>5.6459999999999999</v>
      </c>
      <c r="CO23" s="99">
        <v>16.071000000000002</v>
      </c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282.07974999999993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8.8870000000000005</v>
      </c>
      <c r="C28" s="107">
        <f t="shared" si="2"/>
        <v>6.032</v>
      </c>
      <c r="D28" s="107">
        <f t="shared" si="2"/>
        <v>9.5579999999999998</v>
      </c>
      <c r="E28" s="107">
        <f t="shared" si="2"/>
        <v>14.055</v>
      </c>
      <c r="F28" s="107">
        <f t="shared" si="2"/>
        <v>12.445</v>
      </c>
      <c r="G28" s="107">
        <f t="shared" si="2"/>
        <v>11.398999999999999</v>
      </c>
      <c r="H28" s="107">
        <f t="shared" si="2"/>
        <v>10.429</v>
      </c>
      <c r="I28" s="107">
        <f t="shared" si="2"/>
        <v>15.395</v>
      </c>
      <c r="J28" s="107">
        <f t="shared" si="2"/>
        <v>8.2810000000000006</v>
      </c>
      <c r="K28" s="107">
        <f t="shared" si="2"/>
        <v>4.38</v>
      </c>
      <c r="L28" s="107">
        <f t="shared" si="2"/>
        <v>0</v>
      </c>
      <c r="M28" s="107">
        <f t="shared" si="2"/>
        <v>0</v>
      </c>
      <c r="N28" s="107">
        <f t="shared" si="2"/>
        <v>4.2389999999999999</v>
      </c>
      <c r="O28" s="107">
        <f t="shared" si="2"/>
        <v>1.9830000000000001</v>
      </c>
      <c r="P28" s="107">
        <f t="shared" si="2"/>
        <v>3.109</v>
      </c>
      <c r="Q28" s="107">
        <f>SUM(Q21:Q27)</f>
        <v>0</v>
      </c>
      <c r="R28" s="107">
        <f t="shared" ref="R28:CC28" si="3">SUM(R21:R27)</f>
        <v>0.9</v>
      </c>
      <c r="S28" s="107">
        <f t="shared" si="3"/>
        <v>0</v>
      </c>
      <c r="T28" s="107">
        <f t="shared" si="3"/>
        <v>1.0249999999999999</v>
      </c>
      <c r="U28" s="107">
        <f t="shared" si="3"/>
        <v>7.5549999999999997</v>
      </c>
      <c r="V28" s="107">
        <f t="shared" si="3"/>
        <v>0</v>
      </c>
      <c r="W28" s="107">
        <f t="shared" si="3"/>
        <v>5.1950000000000003</v>
      </c>
      <c r="X28" s="107">
        <f t="shared" si="3"/>
        <v>1.7569999999999999</v>
      </c>
      <c r="Y28" s="107">
        <f t="shared" si="3"/>
        <v>17.183</v>
      </c>
      <c r="Z28" s="107">
        <f t="shared" si="3"/>
        <v>16.888999999999999</v>
      </c>
      <c r="AA28" s="107">
        <f t="shared" si="3"/>
        <v>18.178999999999998</v>
      </c>
      <c r="AB28" s="107">
        <f t="shared" si="3"/>
        <v>11.173</v>
      </c>
      <c r="AC28" s="107">
        <f t="shared" si="3"/>
        <v>7.7490000000000006</v>
      </c>
      <c r="AD28" s="107">
        <f t="shared" si="3"/>
        <v>6.306</v>
      </c>
      <c r="AE28" s="107">
        <f t="shared" si="3"/>
        <v>6.5410000000000004</v>
      </c>
      <c r="AF28" s="107">
        <f t="shared" si="3"/>
        <v>4.2</v>
      </c>
      <c r="AG28" s="107">
        <f t="shared" si="3"/>
        <v>4.2</v>
      </c>
      <c r="AH28" s="107">
        <f t="shared" si="3"/>
        <v>4.2</v>
      </c>
      <c r="AI28" s="107">
        <f t="shared" si="3"/>
        <v>0</v>
      </c>
      <c r="AJ28" s="107">
        <f t="shared" si="3"/>
        <v>0</v>
      </c>
      <c r="AK28" s="107">
        <f t="shared" si="3"/>
        <v>4.2</v>
      </c>
      <c r="AL28" s="107">
        <f t="shared" si="3"/>
        <v>67.42</v>
      </c>
      <c r="AM28" s="107">
        <f t="shared" si="3"/>
        <v>64.289999999999992</v>
      </c>
      <c r="AN28" s="107">
        <f t="shared" si="3"/>
        <v>90.71</v>
      </c>
      <c r="AO28" s="107">
        <f t="shared" si="3"/>
        <v>34.252000000000002</v>
      </c>
      <c r="AP28" s="107">
        <f t="shared" si="3"/>
        <v>41.06</v>
      </c>
      <c r="AQ28" s="107">
        <f t="shared" si="3"/>
        <v>37.801000000000002</v>
      </c>
      <c r="AR28" s="107">
        <f t="shared" si="3"/>
        <v>37.779000000000003</v>
      </c>
      <c r="AS28" s="107">
        <f t="shared" si="3"/>
        <v>41.791000000000004</v>
      </c>
      <c r="AT28" s="107">
        <f t="shared" si="3"/>
        <v>0</v>
      </c>
      <c r="AU28" s="107">
        <f t="shared" si="3"/>
        <v>10</v>
      </c>
      <c r="AV28" s="107">
        <f t="shared" si="3"/>
        <v>10</v>
      </c>
      <c r="AW28" s="107">
        <f t="shared" si="3"/>
        <v>0</v>
      </c>
      <c r="AX28" s="107">
        <f t="shared" si="3"/>
        <v>13.6</v>
      </c>
      <c r="AY28" s="107">
        <f t="shared" si="3"/>
        <v>13.6</v>
      </c>
      <c r="AZ28" s="107">
        <f t="shared" si="3"/>
        <v>3.6</v>
      </c>
      <c r="BA28" s="107">
        <f t="shared" si="3"/>
        <v>13.6</v>
      </c>
      <c r="BB28" s="107">
        <f t="shared" si="3"/>
        <v>13.8</v>
      </c>
      <c r="BC28" s="107">
        <f t="shared" si="3"/>
        <v>13.8</v>
      </c>
      <c r="BD28" s="107">
        <f t="shared" si="3"/>
        <v>13.8</v>
      </c>
      <c r="BE28" s="107">
        <f t="shared" si="3"/>
        <v>13.8</v>
      </c>
      <c r="BF28" s="107">
        <f t="shared" si="3"/>
        <v>13.8</v>
      </c>
      <c r="BG28" s="107">
        <f t="shared" si="3"/>
        <v>13.8</v>
      </c>
      <c r="BH28" s="107">
        <f t="shared" si="3"/>
        <v>13.8</v>
      </c>
      <c r="BI28" s="107">
        <f t="shared" si="3"/>
        <v>13.8</v>
      </c>
      <c r="BJ28" s="107">
        <f t="shared" si="3"/>
        <v>13.9</v>
      </c>
      <c r="BK28" s="107">
        <f t="shared" si="3"/>
        <v>13.9</v>
      </c>
      <c r="BL28" s="107">
        <f t="shared" si="3"/>
        <v>13.9</v>
      </c>
      <c r="BM28" s="107">
        <f t="shared" si="3"/>
        <v>13.9</v>
      </c>
      <c r="BN28" s="107">
        <f t="shared" si="3"/>
        <v>15.356</v>
      </c>
      <c r="BO28" s="107">
        <f t="shared" si="3"/>
        <v>20.58</v>
      </c>
      <c r="BP28" s="107">
        <f t="shared" si="3"/>
        <v>27.4</v>
      </c>
      <c r="BQ28" s="107">
        <f t="shared" si="3"/>
        <v>24.8</v>
      </c>
      <c r="BR28" s="107">
        <f t="shared" si="3"/>
        <v>27.216000000000001</v>
      </c>
      <c r="BS28" s="107">
        <f t="shared" si="3"/>
        <v>40.298999999999999</v>
      </c>
      <c r="BT28" s="107">
        <f t="shared" si="3"/>
        <v>48.902000000000001</v>
      </c>
      <c r="BU28" s="107">
        <f t="shared" si="3"/>
        <v>32.746000000000002</v>
      </c>
      <c r="BV28" s="107">
        <f t="shared" si="3"/>
        <v>45.033999999999999</v>
      </c>
      <c r="BW28" s="107">
        <f t="shared" si="3"/>
        <v>34.75</v>
      </c>
      <c r="BX28" s="107">
        <f t="shared" si="3"/>
        <v>17.399999999999999</v>
      </c>
      <c r="BY28" s="107">
        <f t="shared" si="3"/>
        <v>21.747999999999998</v>
      </c>
      <c r="BZ28" s="107">
        <f t="shared" si="3"/>
        <v>34.07</v>
      </c>
      <c r="CA28" s="107">
        <f t="shared" si="3"/>
        <v>25.65</v>
      </c>
      <c r="CB28" s="107">
        <f t="shared" si="3"/>
        <v>19.212</v>
      </c>
      <c r="CC28" s="107">
        <f t="shared" si="3"/>
        <v>25.221</v>
      </c>
      <c r="CD28" s="107">
        <f t="shared" ref="CD28:CW28" si="4">SUM(CD21:CD27)</f>
        <v>0</v>
      </c>
      <c r="CE28" s="107">
        <f t="shared" si="4"/>
        <v>28.722000000000001</v>
      </c>
      <c r="CF28" s="107">
        <f t="shared" si="4"/>
        <v>23.879000000000001</v>
      </c>
      <c r="CG28" s="107">
        <f t="shared" si="4"/>
        <v>9.9830000000000005</v>
      </c>
      <c r="CH28" s="107">
        <f t="shared" si="4"/>
        <v>0</v>
      </c>
      <c r="CI28" s="107">
        <f t="shared" si="4"/>
        <v>1.9370000000000001</v>
      </c>
      <c r="CJ28" s="107">
        <f t="shared" si="4"/>
        <v>1.3460000000000001</v>
      </c>
      <c r="CK28" s="107">
        <f t="shared" si="4"/>
        <v>2.827</v>
      </c>
      <c r="CL28" s="107">
        <f t="shared" si="4"/>
        <v>15.727</v>
      </c>
      <c r="CM28" s="107">
        <f t="shared" si="4"/>
        <v>6.0579999999999998</v>
      </c>
      <c r="CN28" s="107">
        <f t="shared" si="4"/>
        <v>5.6459999999999999</v>
      </c>
      <c r="CO28" s="107">
        <f t="shared" si="4"/>
        <v>16.071000000000002</v>
      </c>
      <c r="CP28" s="107">
        <f t="shared" si="4"/>
        <v>0</v>
      </c>
      <c r="CQ28" s="107">
        <f t="shared" si="4"/>
        <v>0</v>
      </c>
      <c r="CR28" s="107">
        <f t="shared" si="4"/>
        <v>3</v>
      </c>
      <c r="CS28" s="107">
        <f t="shared" si="4"/>
        <v>3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362.8817499999999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23.248000000000001</v>
      </c>
      <c r="C32" s="94">
        <v>25.18</v>
      </c>
      <c r="D32" s="94">
        <v>27.878</v>
      </c>
      <c r="E32" s="94">
        <v>22.300999999999998</v>
      </c>
      <c r="F32" s="94">
        <v>24.585000000000001</v>
      </c>
      <c r="G32" s="94">
        <v>22.381</v>
      </c>
      <c r="H32" s="94">
        <v>22.077999999999999</v>
      </c>
      <c r="I32" s="94">
        <v>31.744</v>
      </c>
      <c r="J32" s="94">
        <v>23.38</v>
      </c>
      <c r="K32" s="94">
        <v>14.385</v>
      </c>
      <c r="L32" s="94">
        <v>11.529</v>
      </c>
      <c r="M32" s="94">
        <v>14.537000000000001</v>
      </c>
      <c r="N32" s="94">
        <v>15.315</v>
      </c>
      <c r="O32" s="94">
        <v>14.414999999999999</v>
      </c>
      <c r="P32" s="94">
        <v>17.039000000000001</v>
      </c>
      <c r="Q32" s="94">
        <v>15.425000000000001</v>
      </c>
      <c r="R32" s="94">
        <v>22.565000000000001</v>
      </c>
      <c r="S32" s="94">
        <v>25.866</v>
      </c>
      <c r="T32" s="94">
        <v>17.452999999999999</v>
      </c>
      <c r="U32" s="94">
        <v>32.213999999999999</v>
      </c>
      <c r="V32" s="94">
        <v>16.053999999999998</v>
      </c>
      <c r="W32" s="94">
        <v>28.414999999999999</v>
      </c>
      <c r="X32" s="94">
        <v>25.635999999999999</v>
      </c>
      <c r="Y32" s="94">
        <v>25.969000000000001</v>
      </c>
      <c r="Z32" s="94">
        <v>23.606000000000002</v>
      </c>
      <c r="AA32" s="94">
        <v>25.949000000000002</v>
      </c>
      <c r="AB32" s="94">
        <v>28.46</v>
      </c>
      <c r="AC32" s="94">
        <v>21.61</v>
      </c>
      <c r="AD32" s="94">
        <v>30.515000000000001</v>
      </c>
      <c r="AE32" s="94">
        <v>38.984000000000002</v>
      </c>
      <c r="AF32" s="94">
        <v>57.642000000000003</v>
      </c>
      <c r="AG32" s="94">
        <v>70.319000000000003</v>
      </c>
      <c r="AH32" s="94">
        <v>54.831000000000003</v>
      </c>
      <c r="AI32" s="94">
        <v>47.046999999999997</v>
      </c>
      <c r="AJ32" s="94">
        <v>20.472000000000001</v>
      </c>
      <c r="AK32" s="94">
        <v>15.24</v>
      </c>
      <c r="AL32" s="94">
        <v>111.015</v>
      </c>
      <c r="AM32" s="94">
        <v>112.148</v>
      </c>
      <c r="AN32" s="94">
        <v>110.71</v>
      </c>
      <c r="AO32" s="94">
        <v>65.534000000000006</v>
      </c>
      <c r="AP32" s="94">
        <v>67.808999999999997</v>
      </c>
      <c r="AQ32" s="94">
        <v>65.259</v>
      </c>
      <c r="AR32" s="94">
        <v>65.769000000000005</v>
      </c>
      <c r="AS32" s="94">
        <v>70.180000000000007</v>
      </c>
      <c r="AT32" s="94">
        <v>10</v>
      </c>
      <c r="AU32" s="94">
        <v>91.522999999999996</v>
      </c>
      <c r="AV32" s="94">
        <v>42.478999999999999</v>
      </c>
      <c r="AW32" s="94">
        <v>19.77</v>
      </c>
      <c r="AX32" s="94">
        <v>87.867999999999995</v>
      </c>
      <c r="AY32" s="94">
        <v>87.668999999999997</v>
      </c>
      <c r="AZ32" s="94">
        <v>27.61</v>
      </c>
      <c r="BA32" s="94">
        <v>89.436999999999998</v>
      </c>
      <c r="BB32" s="94">
        <v>102.687</v>
      </c>
      <c r="BC32" s="94">
        <v>102.542</v>
      </c>
      <c r="BD32" s="94">
        <v>105.7</v>
      </c>
      <c r="BE32" s="94">
        <v>104.92</v>
      </c>
      <c r="BF32" s="94">
        <v>90.933000000000007</v>
      </c>
      <c r="BG32" s="94">
        <v>89.9</v>
      </c>
      <c r="BH32" s="94">
        <v>84.376999999999995</v>
      </c>
      <c r="BI32" s="94">
        <v>74.790000000000006</v>
      </c>
      <c r="BJ32" s="94">
        <v>68.763999999999996</v>
      </c>
      <c r="BK32" s="94">
        <v>56.908000000000001</v>
      </c>
      <c r="BL32" s="94">
        <v>49.264000000000003</v>
      </c>
      <c r="BM32" s="94">
        <v>54.673999999999999</v>
      </c>
      <c r="BN32" s="94">
        <v>68.245000000000005</v>
      </c>
      <c r="BO32" s="94">
        <v>58.210999999999999</v>
      </c>
      <c r="BP32" s="94">
        <v>54.951000000000001</v>
      </c>
      <c r="BQ32" s="94">
        <v>77.489000000000004</v>
      </c>
      <c r="BR32" s="94">
        <v>71.143000000000001</v>
      </c>
      <c r="BS32" s="94">
        <v>81.260999999999996</v>
      </c>
      <c r="BT32" s="94">
        <v>79.221999999999994</v>
      </c>
      <c r="BU32" s="94">
        <v>63.966000000000001</v>
      </c>
      <c r="BV32" s="94">
        <v>116.97</v>
      </c>
      <c r="BW32" s="94">
        <v>81.69</v>
      </c>
      <c r="BX32" s="94">
        <v>43.250999999999998</v>
      </c>
      <c r="BY32" s="94">
        <v>41.381</v>
      </c>
      <c r="BZ32" s="94">
        <v>62.38</v>
      </c>
      <c r="CA32" s="94">
        <v>59.030999999999999</v>
      </c>
      <c r="CB32" s="94">
        <v>48.048999999999999</v>
      </c>
      <c r="CC32" s="94">
        <v>51.341000000000001</v>
      </c>
      <c r="CD32" s="94">
        <v>18.989999999999998</v>
      </c>
      <c r="CE32" s="94">
        <v>52.798000000000002</v>
      </c>
      <c r="CF32" s="94">
        <v>52.523000000000003</v>
      </c>
      <c r="CG32" s="94">
        <v>33.895000000000003</v>
      </c>
      <c r="CH32" s="94">
        <v>22.98</v>
      </c>
      <c r="CI32" s="94">
        <v>24.901</v>
      </c>
      <c r="CJ32" s="94">
        <v>27.295999999999999</v>
      </c>
      <c r="CK32" s="94">
        <v>37.447000000000003</v>
      </c>
      <c r="CL32" s="94">
        <v>41.517000000000003</v>
      </c>
      <c r="CM32" s="94">
        <v>34.508000000000003</v>
      </c>
      <c r="CN32" s="94">
        <v>29.704000000000001</v>
      </c>
      <c r="CO32" s="94">
        <v>69.096999999999994</v>
      </c>
      <c r="CP32" s="94">
        <v>45.738</v>
      </c>
      <c r="CQ32" s="94">
        <v>12.07</v>
      </c>
      <c r="CR32" s="94">
        <v>13.74</v>
      </c>
      <c r="CS32" s="94">
        <v>12.66</v>
      </c>
      <c r="CT32" s="95"/>
      <c r="CU32" s="95"/>
      <c r="CV32" s="95"/>
      <c r="CW32" s="96"/>
      <c r="CX32" s="97">
        <f t="array" ref="CX32">SUMPRODUCT(B32:CW32*0.25)</f>
        <v>1163.2377499999996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23.248000000000001</v>
      </c>
      <c r="C34" s="77">
        <f t="shared" ref="C34:BN34" si="5">SUM(C31:C33)</f>
        <v>25.18</v>
      </c>
      <c r="D34" s="77">
        <f t="shared" si="5"/>
        <v>27.878</v>
      </c>
      <c r="E34" s="77">
        <f t="shared" si="5"/>
        <v>22.300999999999998</v>
      </c>
      <c r="F34" s="77">
        <f t="shared" si="5"/>
        <v>24.585000000000001</v>
      </c>
      <c r="G34" s="77">
        <f t="shared" si="5"/>
        <v>22.381</v>
      </c>
      <c r="H34" s="77">
        <f t="shared" si="5"/>
        <v>22.077999999999999</v>
      </c>
      <c r="I34" s="77">
        <f t="shared" si="5"/>
        <v>31.744</v>
      </c>
      <c r="J34" s="77">
        <f t="shared" si="5"/>
        <v>23.38</v>
      </c>
      <c r="K34" s="77">
        <f t="shared" si="5"/>
        <v>14.385</v>
      </c>
      <c r="L34" s="77">
        <f t="shared" si="5"/>
        <v>11.529</v>
      </c>
      <c r="M34" s="77">
        <f t="shared" si="5"/>
        <v>14.537000000000001</v>
      </c>
      <c r="N34" s="77">
        <f t="shared" si="5"/>
        <v>15.315</v>
      </c>
      <c r="O34" s="77">
        <f t="shared" si="5"/>
        <v>14.414999999999999</v>
      </c>
      <c r="P34" s="77">
        <f t="shared" si="5"/>
        <v>17.039000000000001</v>
      </c>
      <c r="Q34" s="77">
        <f t="shared" si="5"/>
        <v>15.425000000000001</v>
      </c>
      <c r="R34" s="77">
        <f t="shared" si="5"/>
        <v>22.565000000000001</v>
      </c>
      <c r="S34" s="77">
        <f t="shared" si="5"/>
        <v>25.866</v>
      </c>
      <c r="T34" s="77">
        <f t="shared" si="5"/>
        <v>17.452999999999999</v>
      </c>
      <c r="U34" s="77">
        <f t="shared" si="5"/>
        <v>32.213999999999999</v>
      </c>
      <c r="V34" s="77">
        <f t="shared" si="5"/>
        <v>16.053999999999998</v>
      </c>
      <c r="W34" s="77">
        <f t="shared" si="5"/>
        <v>28.414999999999999</v>
      </c>
      <c r="X34" s="77">
        <f t="shared" si="5"/>
        <v>25.635999999999999</v>
      </c>
      <c r="Y34" s="77">
        <f t="shared" si="5"/>
        <v>25.969000000000001</v>
      </c>
      <c r="Z34" s="77">
        <f t="shared" si="5"/>
        <v>23.606000000000002</v>
      </c>
      <c r="AA34" s="77">
        <f t="shared" si="5"/>
        <v>25.949000000000002</v>
      </c>
      <c r="AB34" s="77">
        <f t="shared" si="5"/>
        <v>28.46</v>
      </c>
      <c r="AC34" s="77">
        <f t="shared" si="5"/>
        <v>21.61</v>
      </c>
      <c r="AD34" s="77">
        <f t="shared" si="5"/>
        <v>30.515000000000001</v>
      </c>
      <c r="AE34" s="77">
        <f t="shared" si="5"/>
        <v>38.984000000000002</v>
      </c>
      <c r="AF34" s="77">
        <f t="shared" si="5"/>
        <v>57.642000000000003</v>
      </c>
      <c r="AG34" s="77">
        <f t="shared" si="5"/>
        <v>70.319000000000003</v>
      </c>
      <c r="AH34" s="77">
        <f t="shared" si="5"/>
        <v>54.831000000000003</v>
      </c>
      <c r="AI34" s="77">
        <f t="shared" si="5"/>
        <v>47.046999999999997</v>
      </c>
      <c r="AJ34" s="77">
        <f t="shared" si="5"/>
        <v>20.472000000000001</v>
      </c>
      <c r="AK34" s="77">
        <f t="shared" si="5"/>
        <v>15.24</v>
      </c>
      <c r="AL34" s="77">
        <f t="shared" si="5"/>
        <v>111.015</v>
      </c>
      <c r="AM34" s="77">
        <f t="shared" si="5"/>
        <v>112.148</v>
      </c>
      <c r="AN34" s="77">
        <f t="shared" si="5"/>
        <v>110.71</v>
      </c>
      <c r="AO34" s="77">
        <f t="shared" si="5"/>
        <v>65.534000000000006</v>
      </c>
      <c r="AP34" s="77">
        <f t="shared" si="5"/>
        <v>67.808999999999997</v>
      </c>
      <c r="AQ34" s="77">
        <f t="shared" si="5"/>
        <v>65.259</v>
      </c>
      <c r="AR34" s="77">
        <f t="shared" si="5"/>
        <v>65.769000000000005</v>
      </c>
      <c r="AS34" s="77">
        <f t="shared" si="5"/>
        <v>70.180000000000007</v>
      </c>
      <c r="AT34" s="77">
        <f t="shared" si="5"/>
        <v>10</v>
      </c>
      <c r="AU34" s="77">
        <f t="shared" si="5"/>
        <v>91.522999999999996</v>
      </c>
      <c r="AV34" s="77">
        <f t="shared" si="5"/>
        <v>42.478999999999999</v>
      </c>
      <c r="AW34" s="77">
        <f t="shared" si="5"/>
        <v>19.77</v>
      </c>
      <c r="AX34" s="77">
        <f t="shared" si="5"/>
        <v>87.867999999999995</v>
      </c>
      <c r="AY34" s="77">
        <f t="shared" si="5"/>
        <v>87.668999999999997</v>
      </c>
      <c r="AZ34" s="77">
        <f t="shared" si="5"/>
        <v>27.61</v>
      </c>
      <c r="BA34" s="77">
        <f t="shared" si="5"/>
        <v>89.436999999999998</v>
      </c>
      <c r="BB34" s="77">
        <f t="shared" si="5"/>
        <v>102.687</v>
      </c>
      <c r="BC34" s="77">
        <f t="shared" si="5"/>
        <v>102.542</v>
      </c>
      <c r="BD34" s="77">
        <f t="shared" si="5"/>
        <v>105.7</v>
      </c>
      <c r="BE34" s="77">
        <f t="shared" si="5"/>
        <v>104.92</v>
      </c>
      <c r="BF34" s="77">
        <f t="shared" si="5"/>
        <v>90.933000000000007</v>
      </c>
      <c r="BG34" s="77">
        <f t="shared" si="5"/>
        <v>89.9</v>
      </c>
      <c r="BH34" s="77">
        <f t="shared" si="5"/>
        <v>84.376999999999995</v>
      </c>
      <c r="BI34" s="77">
        <f t="shared" si="5"/>
        <v>74.790000000000006</v>
      </c>
      <c r="BJ34" s="77">
        <f t="shared" si="5"/>
        <v>68.763999999999996</v>
      </c>
      <c r="BK34" s="77">
        <f t="shared" si="5"/>
        <v>56.908000000000001</v>
      </c>
      <c r="BL34" s="77">
        <f t="shared" si="5"/>
        <v>49.264000000000003</v>
      </c>
      <c r="BM34" s="77">
        <f t="shared" si="5"/>
        <v>54.673999999999999</v>
      </c>
      <c r="BN34" s="77">
        <f t="shared" si="5"/>
        <v>68.245000000000005</v>
      </c>
      <c r="BO34" s="77">
        <f t="shared" ref="BO34:CW34" si="6">SUM(BO31:BO33)</f>
        <v>58.210999999999999</v>
      </c>
      <c r="BP34" s="77">
        <f t="shared" si="6"/>
        <v>54.951000000000001</v>
      </c>
      <c r="BQ34" s="77">
        <f t="shared" si="6"/>
        <v>77.489000000000004</v>
      </c>
      <c r="BR34" s="77">
        <f t="shared" si="6"/>
        <v>71.143000000000001</v>
      </c>
      <c r="BS34" s="77">
        <f t="shared" si="6"/>
        <v>81.260999999999996</v>
      </c>
      <c r="BT34" s="77">
        <f t="shared" si="6"/>
        <v>79.221999999999994</v>
      </c>
      <c r="BU34" s="77">
        <f t="shared" si="6"/>
        <v>63.966000000000001</v>
      </c>
      <c r="BV34" s="77">
        <f t="shared" si="6"/>
        <v>116.97</v>
      </c>
      <c r="BW34" s="77">
        <f t="shared" si="6"/>
        <v>81.69</v>
      </c>
      <c r="BX34" s="77">
        <f t="shared" si="6"/>
        <v>43.250999999999998</v>
      </c>
      <c r="BY34" s="77">
        <f t="shared" si="6"/>
        <v>41.381</v>
      </c>
      <c r="BZ34" s="77">
        <f t="shared" si="6"/>
        <v>62.38</v>
      </c>
      <c r="CA34" s="77">
        <f t="shared" si="6"/>
        <v>59.030999999999999</v>
      </c>
      <c r="CB34" s="77">
        <f t="shared" si="6"/>
        <v>48.048999999999999</v>
      </c>
      <c r="CC34" s="77">
        <f t="shared" si="6"/>
        <v>51.341000000000001</v>
      </c>
      <c r="CD34" s="77">
        <f t="shared" si="6"/>
        <v>18.989999999999998</v>
      </c>
      <c r="CE34" s="77">
        <f t="shared" si="6"/>
        <v>52.798000000000002</v>
      </c>
      <c r="CF34" s="77">
        <f t="shared" si="6"/>
        <v>52.523000000000003</v>
      </c>
      <c r="CG34" s="77">
        <f t="shared" si="6"/>
        <v>33.895000000000003</v>
      </c>
      <c r="CH34" s="77">
        <f t="shared" si="6"/>
        <v>22.98</v>
      </c>
      <c r="CI34" s="77">
        <f t="shared" si="6"/>
        <v>24.901</v>
      </c>
      <c r="CJ34" s="77">
        <f t="shared" si="6"/>
        <v>27.295999999999999</v>
      </c>
      <c r="CK34" s="77">
        <f t="shared" si="6"/>
        <v>37.447000000000003</v>
      </c>
      <c r="CL34" s="77">
        <f t="shared" si="6"/>
        <v>41.517000000000003</v>
      </c>
      <c r="CM34" s="77">
        <f t="shared" si="6"/>
        <v>34.508000000000003</v>
      </c>
      <c r="CN34" s="77">
        <f t="shared" si="6"/>
        <v>29.704000000000001</v>
      </c>
      <c r="CO34" s="77">
        <f t="shared" si="6"/>
        <v>69.096999999999994</v>
      </c>
      <c r="CP34" s="77">
        <f t="shared" si="6"/>
        <v>45.738</v>
      </c>
      <c r="CQ34" s="77">
        <f t="shared" si="6"/>
        <v>12.07</v>
      </c>
      <c r="CR34" s="77">
        <f t="shared" si="6"/>
        <v>13.74</v>
      </c>
      <c r="CS34" s="77">
        <f t="shared" si="6"/>
        <v>12.66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1163.2377499999996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>
        <v>5.3</v>
      </c>
      <c r="K39" s="120">
        <v>13</v>
      </c>
      <c r="L39" s="120">
        <v>14.7</v>
      </c>
      <c r="M39" s="120">
        <v>10.3</v>
      </c>
      <c r="N39" s="120">
        <v>19.2</v>
      </c>
      <c r="O39" s="120">
        <v>23.5</v>
      </c>
      <c r="P39" s="120">
        <v>22.8</v>
      </c>
      <c r="Q39" s="120">
        <v>28.3</v>
      </c>
      <c r="R39" s="120">
        <v>22.7</v>
      </c>
      <c r="S39" s="120">
        <v>15.4</v>
      </c>
      <c r="T39" s="120">
        <v>21.2</v>
      </c>
      <c r="U39" s="120">
        <v>0.8</v>
      </c>
      <c r="V39" s="120">
        <v>55.9</v>
      </c>
      <c r="W39" s="120">
        <v>1.6</v>
      </c>
      <c r="X39" s="120">
        <v>1.8</v>
      </c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>
        <v>27.7</v>
      </c>
      <c r="BY39" s="120">
        <v>24.9</v>
      </c>
      <c r="BZ39" s="120">
        <v>55.9</v>
      </c>
      <c r="CA39" s="120">
        <v>53.7</v>
      </c>
      <c r="CB39" s="120">
        <v>64.5</v>
      </c>
      <c r="CC39" s="120">
        <v>61.1</v>
      </c>
      <c r="CD39" s="120">
        <v>98.2</v>
      </c>
      <c r="CE39" s="120">
        <v>1.4</v>
      </c>
      <c r="CF39" s="120">
        <v>1.6</v>
      </c>
      <c r="CG39" s="120">
        <v>21.3</v>
      </c>
      <c r="CH39" s="120">
        <v>136.4</v>
      </c>
      <c r="CI39" s="120">
        <v>130</v>
      </c>
      <c r="CJ39" s="120">
        <v>140.6</v>
      </c>
      <c r="CK39" s="120">
        <v>137.30000000000001</v>
      </c>
      <c r="CL39" s="120"/>
      <c r="CM39" s="120">
        <v>32.700000000000003</v>
      </c>
      <c r="CN39" s="120">
        <v>30.1</v>
      </c>
      <c r="CO39" s="120"/>
      <c r="CP39" s="120"/>
      <c r="CQ39" s="120">
        <v>18.3</v>
      </c>
      <c r="CR39" s="120">
        <v>15.4</v>
      </c>
      <c r="CS39" s="120">
        <v>16</v>
      </c>
      <c r="CT39" s="122"/>
      <c r="CU39" s="122"/>
      <c r="CV39" s="122"/>
      <c r="CW39" s="121"/>
      <c r="CX39" s="97">
        <f t="array" ref="CX39">SUMPRODUCT(B39:CW39*0.25)</f>
        <v>330.9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>
        <v>146.9</v>
      </c>
      <c r="C41" s="120">
        <v>146.9</v>
      </c>
      <c r="D41" s="120">
        <v>146.9</v>
      </c>
      <c r="E41" s="120">
        <v>146.9</v>
      </c>
      <c r="F41" s="120">
        <v>137.1</v>
      </c>
      <c r="G41" s="120">
        <v>137.1</v>
      </c>
      <c r="H41" s="120">
        <v>137.1</v>
      </c>
      <c r="I41" s="120">
        <v>137.1</v>
      </c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>
        <v>30.5</v>
      </c>
      <c r="AU41" s="120">
        <v>30.5</v>
      </c>
      <c r="AV41" s="120">
        <v>30.5</v>
      </c>
      <c r="AW41" s="120">
        <v>30.5</v>
      </c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314.5</v>
      </c>
    </row>
    <row r="42" spans="1:102" ht="30" customHeight="1" thickBot="1" x14ac:dyDescent="0.25">
      <c r="A42" s="105" t="s">
        <v>36</v>
      </c>
      <c r="B42" s="106">
        <f>SUM(B37:B41)</f>
        <v>146.9</v>
      </c>
      <c r="C42" s="107">
        <f t="shared" ref="C42:BN42" si="7">SUM(C37:C41)</f>
        <v>146.9</v>
      </c>
      <c r="D42" s="107">
        <f t="shared" si="7"/>
        <v>146.9</v>
      </c>
      <c r="E42" s="107">
        <f t="shared" si="7"/>
        <v>146.9</v>
      </c>
      <c r="F42" s="107">
        <f t="shared" si="7"/>
        <v>137.1</v>
      </c>
      <c r="G42" s="107">
        <f t="shared" si="7"/>
        <v>137.1</v>
      </c>
      <c r="H42" s="107">
        <f t="shared" si="7"/>
        <v>137.1</v>
      </c>
      <c r="I42" s="107">
        <f t="shared" si="7"/>
        <v>137.1</v>
      </c>
      <c r="J42" s="107">
        <f t="shared" si="7"/>
        <v>5.3</v>
      </c>
      <c r="K42" s="107">
        <f t="shared" si="7"/>
        <v>13</v>
      </c>
      <c r="L42" s="107">
        <f t="shared" si="7"/>
        <v>14.7</v>
      </c>
      <c r="M42" s="107">
        <f t="shared" si="7"/>
        <v>10.3</v>
      </c>
      <c r="N42" s="107">
        <f t="shared" si="7"/>
        <v>19.2</v>
      </c>
      <c r="O42" s="107">
        <f t="shared" si="7"/>
        <v>23.5</v>
      </c>
      <c r="P42" s="107">
        <f t="shared" si="7"/>
        <v>22.8</v>
      </c>
      <c r="Q42" s="107">
        <f t="shared" si="7"/>
        <v>28.3</v>
      </c>
      <c r="R42" s="107">
        <f t="shared" si="7"/>
        <v>22.7</v>
      </c>
      <c r="S42" s="107">
        <f t="shared" si="7"/>
        <v>15.4</v>
      </c>
      <c r="T42" s="107">
        <f t="shared" si="7"/>
        <v>21.2</v>
      </c>
      <c r="U42" s="107">
        <f t="shared" si="7"/>
        <v>0.8</v>
      </c>
      <c r="V42" s="107">
        <f t="shared" si="7"/>
        <v>55.9</v>
      </c>
      <c r="W42" s="107">
        <f t="shared" si="7"/>
        <v>1.6</v>
      </c>
      <c r="X42" s="107">
        <f t="shared" si="7"/>
        <v>1.8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30.5</v>
      </c>
      <c r="AU42" s="107">
        <f t="shared" si="7"/>
        <v>30.5</v>
      </c>
      <c r="AV42" s="107">
        <f t="shared" si="7"/>
        <v>30.5</v>
      </c>
      <c r="AW42" s="107">
        <f t="shared" si="7"/>
        <v>30.5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27.7</v>
      </c>
      <c r="BY42" s="107">
        <f t="shared" si="8"/>
        <v>24.9</v>
      </c>
      <c r="BZ42" s="107">
        <f t="shared" si="8"/>
        <v>55.9</v>
      </c>
      <c r="CA42" s="107">
        <f t="shared" si="8"/>
        <v>53.7</v>
      </c>
      <c r="CB42" s="107">
        <f t="shared" si="8"/>
        <v>64.5</v>
      </c>
      <c r="CC42" s="107">
        <f t="shared" si="8"/>
        <v>61.1</v>
      </c>
      <c r="CD42" s="107">
        <f t="shared" si="8"/>
        <v>98.2</v>
      </c>
      <c r="CE42" s="107">
        <f t="shared" si="8"/>
        <v>1.4</v>
      </c>
      <c r="CF42" s="107">
        <f t="shared" si="8"/>
        <v>1.6</v>
      </c>
      <c r="CG42" s="107">
        <f t="shared" si="8"/>
        <v>21.3</v>
      </c>
      <c r="CH42" s="107">
        <f t="shared" si="8"/>
        <v>136.4</v>
      </c>
      <c r="CI42" s="107">
        <f t="shared" si="8"/>
        <v>130</v>
      </c>
      <c r="CJ42" s="107">
        <f t="shared" si="8"/>
        <v>140.6</v>
      </c>
      <c r="CK42" s="107">
        <f t="shared" si="8"/>
        <v>137.30000000000001</v>
      </c>
      <c r="CL42" s="107">
        <f t="shared" si="8"/>
        <v>0</v>
      </c>
      <c r="CM42" s="107">
        <f t="shared" si="8"/>
        <v>32.700000000000003</v>
      </c>
      <c r="CN42" s="107">
        <f t="shared" si="8"/>
        <v>30.1</v>
      </c>
      <c r="CO42" s="107">
        <f t="shared" si="8"/>
        <v>0</v>
      </c>
      <c r="CP42" s="107">
        <f t="shared" si="8"/>
        <v>0</v>
      </c>
      <c r="CQ42" s="107">
        <f t="shared" si="8"/>
        <v>18.3</v>
      </c>
      <c r="CR42" s="107">
        <f t="shared" si="8"/>
        <v>15.4</v>
      </c>
      <c r="CS42" s="107">
        <f t="shared" si="8"/>
        <v>16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645.4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>
        <v>5.3</v>
      </c>
      <c r="K47" s="120">
        <v>13</v>
      </c>
      <c r="L47" s="120">
        <v>14.7</v>
      </c>
      <c r="M47" s="120">
        <v>10.3</v>
      </c>
      <c r="N47" s="120">
        <v>19.2</v>
      </c>
      <c r="O47" s="120">
        <v>23.5</v>
      </c>
      <c r="P47" s="120">
        <v>22.8</v>
      </c>
      <c r="Q47" s="120">
        <v>28.3</v>
      </c>
      <c r="R47" s="120">
        <v>22.7</v>
      </c>
      <c r="S47" s="120">
        <v>15.4</v>
      </c>
      <c r="T47" s="120">
        <v>21.2</v>
      </c>
      <c r="U47" s="120">
        <v>0.8</v>
      </c>
      <c r="V47" s="120">
        <v>55.9</v>
      </c>
      <c r="W47" s="120">
        <v>1.6</v>
      </c>
      <c r="X47" s="120">
        <v>1.8</v>
      </c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>
        <v>27.7</v>
      </c>
      <c r="BY47" s="120">
        <v>24.9</v>
      </c>
      <c r="BZ47" s="120">
        <v>55.9</v>
      </c>
      <c r="CA47" s="120">
        <v>53.7</v>
      </c>
      <c r="CB47" s="120">
        <v>64.5</v>
      </c>
      <c r="CC47" s="120">
        <v>61.1</v>
      </c>
      <c r="CD47" s="120">
        <v>98.2</v>
      </c>
      <c r="CE47" s="120">
        <v>1.4</v>
      </c>
      <c r="CF47" s="120">
        <v>1.6</v>
      </c>
      <c r="CG47" s="120">
        <v>21.3</v>
      </c>
      <c r="CH47" s="120">
        <v>136.4</v>
      </c>
      <c r="CI47" s="120">
        <v>130</v>
      </c>
      <c r="CJ47" s="120">
        <v>140.6</v>
      </c>
      <c r="CK47" s="120">
        <v>137.30000000000001</v>
      </c>
      <c r="CL47" s="120"/>
      <c r="CM47" s="120">
        <v>32.700000000000003</v>
      </c>
      <c r="CN47" s="120">
        <v>30.1</v>
      </c>
      <c r="CO47" s="120"/>
      <c r="CP47" s="120"/>
      <c r="CQ47" s="120">
        <v>18.3</v>
      </c>
      <c r="CR47" s="120">
        <v>15.4</v>
      </c>
      <c r="CS47" s="120">
        <v>16</v>
      </c>
      <c r="CT47" s="122"/>
      <c r="CU47" s="122"/>
      <c r="CV47" s="122"/>
      <c r="CW47" s="121"/>
      <c r="CX47" s="97">
        <f t="array" ref="CX47">SUMPRODUCT(B47:CW47*0.25)</f>
        <v>330.9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>
        <v>146.9</v>
      </c>
      <c r="C49" s="120">
        <v>146.9</v>
      </c>
      <c r="D49" s="120">
        <v>146.9</v>
      </c>
      <c r="E49" s="120">
        <v>146.9</v>
      </c>
      <c r="F49" s="120">
        <v>137.1</v>
      </c>
      <c r="G49" s="120">
        <v>137.1</v>
      </c>
      <c r="H49" s="120">
        <v>137.1</v>
      </c>
      <c r="I49" s="120">
        <v>137.1</v>
      </c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>
        <v>30.5</v>
      </c>
      <c r="AU49" s="120">
        <v>30.5</v>
      </c>
      <c r="AV49" s="120">
        <v>30.5</v>
      </c>
      <c r="AW49" s="120">
        <v>30.5</v>
      </c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314.5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146.9</v>
      </c>
      <c r="C51" s="107">
        <f t="shared" ref="C51:BN51" si="9">SUM(C45:C50)</f>
        <v>146.9</v>
      </c>
      <c r="D51" s="107">
        <f t="shared" si="9"/>
        <v>146.9</v>
      </c>
      <c r="E51" s="107">
        <f t="shared" si="9"/>
        <v>146.9</v>
      </c>
      <c r="F51" s="107">
        <f t="shared" si="9"/>
        <v>137.1</v>
      </c>
      <c r="G51" s="107">
        <f t="shared" si="9"/>
        <v>137.1</v>
      </c>
      <c r="H51" s="107">
        <f t="shared" si="9"/>
        <v>137.1</v>
      </c>
      <c r="I51" s="107">
        <f t="shared" si="9"/>
        <v>137.1</v>
      </c>
      <c r="J51" s="107">
        <f t="shared" si="9"/>
        <v>5.3</v>
      </c>
      <c r="K51" s="107">
        <f t="shared" si="9"/>
        <v>13</v>
      </c>
      <c r="L51" s="107">
        <f t="shared" si="9"/>
        <v>14.7</v>
      </c>
      <c r="M51" s="107">
        <f t="shared" si="9"/>
        <v>10.3</v>
      </c>
      <c r="N51" s="107">
        <f t="shared" si="9"/>
        <v>19.2</v>
      </c>
      <c r="O51" s="107">
        <f t="shared" si="9"/>
        <v>23.5</v>
      </c>
      <c r="P51" s="107">
        <f t="shared" si="9"/>
        <v>22.8</v>
      </c>
      <c r="Q51" s="107">
        <f t="shared" si="9"/>
        <v>28.3</v>
      </c>
      <c r="R51" s="107">
        <f t="shared" si="9"/>
        <v>22.7</v>
      </c>
      <c r="S51" s="107">
        <f t="shared" si="9"/>
        <v>15.4</v>
      </c>
      <c r="T51" s="107">
        <f t="shared" si="9"/>
        <v>21.2</v>
      </c>
      <c r="U51" s="107">
        <f t="shared" si="9"/>
        <v>0.8</v>
      </c>
      <c r="V51" s="107">
        <f t="shared" si="9"/>
        <v>55.9</v>
      </c>
      <c r="W51" s="107">
        <f t="shared" si="9"/>
        <v>1.6</v>
      </c>
      <c r="X51" s="107">
        <f t="shared" si="9"/>
        <v>1.8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30.5</v>
      </c>
      <c r="AU51" s="107">
        <f t="shared" si="9"/>
        <v>30.5</v>
      </c>
      <c r="AV51" s="107">
        <f t="shared" si="9"/>
        <v>30.5</v>
      </c>
      <c r="AW51" s="107">
        <f t="shared" si="9"/>
        <v>30.5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27.7</v>
      </c>
      <c r="BY51" s="107">
        <f t="shared" si="10"/>
        <v>24.9</v>
      </c>
      <c r="BZ51" s="107">
        <f t="shared" si="10"/>
        <v>55.9</v>
      </c>
      <c r="CA51" s="107">
        <f t="shared" si="10"/>
        <v>53.7</v>
      </c>
      <c r="CB51" s="107">
        <f t="shared" si="10"/>
        <v>64.5</v>
      </c>
      <c r="CC51" s="107">
        <f t="shared" si="10"/>
        <v>61.1</v>
      </c>
      <c r="CD51" s="107">
        <f t="shared" si="10"/>
        <v>98.2</v>
      </c>
      <c r="CE51" s="107">
        <f t="shared" si="10"/>
        <v>1.4</v>
      </c>
      <c r="CF51" s="107">
        <f t="shared" si="10"/>
        <v>1.6</v>
      </c>
      <c r="CG51" s="107">
        <f t="shared" si="10"/>
        <v>21.3</v>
      </c>
      <c r="CH51" s="107">
        <f t="shared" si="10"/>
        <v>136.4</v>
      </c>
      <c r="CI51" s="107">
        <f t="shared" si="10"/>
        <v>130</v>
      </c>
      <c r="CJ51" s="107">
        <f t="shared" si="10"/>
        <v>140.6</v>
      </c>
      <c r="CK51" s="107">
        <f t="shared" si="10"/>
        <v>137.30000000000001</v>
      </c>
      <c r="CL51" s="107">
        <f t="shared" si="10"/>
        <v>0</v>
      </c>
      <c r="CM51" s="107">
        <f t="shared" si="10"/>
        <v>32.700000000000003</v>
      </c>
      <c r="CN51" s="107">
        <f t="shared" si="10"/>
        <v>30.1</v>
      </c>
      <c r="CO51" s="107">
        <f t="shared" si="10"/>
        <v>0</v>
      </c>
      <c r="CP51" s="107">
        <f t="shared" si="10"/>
        <v>0</v>
      </c>
      <c r="CQ51" s="107">
        <f t="shared" si="10"/>
        <v>18.3</v>
      </c>
      <c r="CR51" s="107">
        <f t="shared" si="10"/>
        <v>15.4</v>
      </c>
      <c r="CS51" s="107">
        <f t="shared" si="10"/>
        <v>16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645.4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170.148</v>
      </c>
      <c r="C54" s="107">
        <f t="shared" ref="C54:BN54" si="13">C18+C28+C42</f>
        <v>172.08</v>
      </c>
      <c r="D54" s="107">
        <f t="shared" si="13"/>
        <v>174.77800000000002</v>
      </c>
      <c r="E54" s="107">
        <f t="shared" si="13"/>
        <v>169.20100000000002</v>
      </c>
      <c r="F54" s="107">
        <f t="shared" si="13"/>
        <v>161.685</v>
      </c>
      <c r="G54" s="107">
        <f t="shared" si="13"/>
        <v>159.48099999999999</v>
      </c>
      <c r="H54" s="107">
        <f t="shared" si="13"/>
        <v>159.178</v>
      </c>
      <c r="I54" s="107">
        <f t="shared" si="13"/>
        <v>168.84399999999999</v>
      </c>
      <c r="J54" s="107">
        <f t="shared" si="13"/>
        <v>28.680000000000003</v>
      </c>
      <c r="K54" s="107">
        <f t="shared" si="13"/>
        <v>27.385000000000002</v>
      </c>
      <c r="L54" s="107">
        <f t="shared" si="13"/>
        <v>26.228999999999999</v>
      </c>
      <c r="M54" s="107">
        <f t="shared" si="13"/>
        <v>24.837000000000003</v>
      </c>
      <c r="N54" s="107">
        <f t="shared" si="13"/>
        <v>34.515000000000001</v>
      </c>
      <c r="O54" s="107">
        <f t="shared" si="13"/>
        <v>37.914999999999999</v>
      </c>
      <c r="P54" s="107">
        <f t="shared" si="13"/>
        <v>39.838999999999999</v>
      </c>
      <c r="Q54" s="107">
        <f t="shared" si="13"/>
        <v>43.725000000000001</v>
      </c>
      <c r="R54" s="107">
        <f t="shared" si="13"/>
        <v>45.265000000000001</v>
      </c>
      <c r="S54" s="107">
        <f t="shared" si="13"/>
        <v>41.265999999999998</v>
      </c>
      <c r="T54" s="107">
        <f t="shared" si="13"/>
        <v>38.652999999999999</v>
      </c>
      <c r="U54" s="107">
        <f t="shared" si="13"/>
        <v>33.013999999999996</v>
      </c>
      <c r="V54" s="107">
        <f t="shared" si="13"/>
        <v>71.953999999999994</v>
      </c>
      <c r="W54" s="107">
        <f t="shared" si="13"/>
        <v>30.015000000000001</v>
      </c>
      <c r="X54" s="107">
        <f t="shared" si="13"/>
        <v>27.436000000000003</v>
      </c>
      <c r="Y54" s="107">
        <f t="shared" si="13"/>
        <v>25.969000000000001</v>
      </c>
      <c r="Z54" s="107">
        <f t="shared" si="13"/>
        <v>23.605999999999998</v>
      </c>
      <c r="AA54" s="107">
        <f t="shared" si="13"/>
        <v>25.948999999999998</v>
      </c>
      <c r="AB54" s="107">
        <f t="shared" si="13"/>
        <v>28.46</v>
      </c>
      <c r="AC54" s="107">
        <f t="shared" si="13"/>
        <v>21.61</v>
      </c>
      <c r="AD54" s="107">
        <f t="shared" si="13"/>
        <v>30.515000000000001</v>
      </c>
      <c r="AE54" s="107">
        <f t="shared" si="13"/>
        <v>38.983999999999995</v>
      </c>
      <c r="AF54" s="107">
        <f t="shared" si="13"/>
        <v>57.642000000000003</v>
      </c>
      <c r="AG54" s="107">
        <f t="shared" si="13"/>
        <v>70.319000000000003</v>
      </c>
      <c r="AH54" s="107">
        <f t="shared" si="13"/>
        <v>54.831000000000003</v>
      </c>
      <c r="AI54" s="107">
        <f t="shared" si="13"/>
        <v>47.046999999999997</v>
      </c>
      <c r="AJ54" s="107">
        <f t="shared" si="13"/>
        <v>20.472000000000001</v>
      </c>
      <c r="AK54" s="107">
        <f t="shared" si="13"/>
        <v>15.239999999999998</v>
      </c>
      <c r="AL54" s="107">
        <f t="shared" si="13"/>
        <v>111.015</v>
      </c>
      <c r="AM54" s="107">
        <f t="shared" si="13"/>
        <v>112.148</v>
      </c>
      <c r="AN54" s="107">
        <f t="shared" si="13"/>
        <v>110.71</v>
      </c>
      <c r="AO54" s="107">
        <f t="shared" si="13"/>
        <v>65.534000000000006</v>
      </c>
      <c r="AP54" s="107">
        <f t="shared" si="13"/>
        <v>67.808999999999997</v>
      </c>
      <c r="AQ54" s="107">
        <f t="shared" si="13"/>
        <v>65.259</v>
      </c>
      <c r="AR54" s="107">
        <f t="shared" si="13"/>
        <v>65.769000000000005</v>
      </c>
      <c r="AS54" s="107">
        <f t="shared" si="13"/>
        <v>70.180000000000007</v>
      </c>
      <c r="AT54" s="107">
        <f t="shared" si="13"/>
        <v>40.5</v>
      </c>
      <c r="AU54" s="107">
        <f t="shared" si="13"/>
        <v>122.023</v>
      </c>
      <c r="AV54" s="107">
        <f t="shared" si="13"/>
        <v>72.978999999999999</v>
      </c>
      <c r="AW54" s="107">
        <f t="shared" si="13"/>
        <v>50.269999999999996</v>
      </c>
      <c r="AX54" s="107">
        <f t="shared" si="13"/>
        <v>87.867999999999995</v>
      </c>
      <c r="AY54" s="107">
        <f t="shared" si="13"/>
        <v>87.668999999999997</v>
      </c>
      <c r="AZ54" s="107">
        <f t="shared" si="13"/>
        <v>27.610000000000003</v>
      </c>
      <c r="BA54" s="107">
        <f t="shared" si="13"/>
        <v>89.436999999999998</v>
      </c>
      <c r="BB54" s="107">
        <f t="shared" si="13"/>
        <v>102.687</v>
      </c>
      <c r="BC54" s="107">
        <f t="shared" si="13"/>
        <v>102.542</v>
      </c>
      <c r="BD54" s="107">
        <f t="shared" si="13"/>
        <v>105.7</v>
      </c>
      <c r="BE54" s="107">
        <f t="shared" si="13"/>
        <v>104.92</v>
      </c>
      <c r="BF54" s="107">
        <f t="shared" si="13"/>
        <v>90.932999999999993</v>
      </c>
      <c r="BG54" s="107">
        <f t="shared" si="13"/>
        <v>89.899999999999991</v>
      </c>
      <c r="BH54" s="107">
        <f t="shared" si="13"/>
        <v>84.376999999999995</v>
      </c>
      <c r="BI54" s="107">
        <f t="shared" si="13"/>
        <v>74.790000000000006</v>
      </c>
      <c r="BJ54" s="107">
        <f t="shared" si="13"/>
        <v>68.763999999999996</v>
      </c>
      <c r="BK54" s="107">
        <f t="shared" si="13"/>
        <v>56.908000000000001</v>
      </c>
      <c r="BL54" s="107">
        <f t="shared" si="13"/>
        <v>49.263999999999996</v>
      </c>
      <c r="BM54" s="107">
        <f t="shared" si="13"/>
        <v>54.673999999999999</v>
      </c>
      <c r="BN54" s="107">
        <f t="shared" si="13"/>
        <v>68.245000000000005</v>
      </c>
      <c r="BO54" s="107">
        <f t="shared" ref="BO54:CX54" si="14">BO18+BO28+BO42</f>
        <v>58.210999999999999</v>
      </c>
      <c r="BP54" s="107">
        <f t="shared" si="14"/>
        <v>54.950999999999993</v>
      </c>
      <c r="BQ54" s="107">
        <f t="shared" si="14"/>
        <v>77.489000000000004</v>
      </c>
      <c r="BR54" s="107">
        <f t="shared" si="14"/>
        <v>71.143000000000001</v>
      </c>
      <c r="BS54" s="107">
        <f t="shared" si="14"/>
        <v>81.260999999999996</v>
      </c>
      <c r="BT54" s="107">
        <f t="shared" si="14"/>
        <v>79.222000000000008</v>
      </c>
      <c r="BU54" s="107">
        <f t="shared" si="14"/>
        <v>63.966000000000001</v>
      </c>
      <c r="BV54" s="107">
        <f t="shared" si="14"/>
        <v>116.97</v>
      </c>
      <c r="BW54" s="107">
        <f t="shared" si="14"/>
        <v>81.69</v>
      </c>
      <c r="BX54" s="107">
        <f t="shared" si="14"/>
        <v>70.950999999999993</v>
      </c>
      <c r="BY54" s="107">
        <f t="shared" si="14"/>
        <v>66.281000000000006</v>
      </c>
      <c r="BZ54" s="107">
        <f t="shared" si="14"/>
        <v>118.28</v>
      </c>
      <c r="CA54" s="107">
        <f t="shared" si="14"/>
        <v>112.73099999999999</v>
      </c>
      <c r="CB54" s="107">
        <f t="shared" si="14"/>
        <v>112.54900000000001</v>
      </c>
      <c r="CC54" s="107">
        <f t="shared" si="14"/>
        <v>112.441</v>
      </c>
      <c r="CD54" s="107">
        <f t="shared" si="14"/>
        <v>117.19</v>
      </c>
      <c r="CE54" s="107">
        <f t="shared" si="14"/>
        <v>54.198</v>
      </c>
      <c r="CF54" s="107">
        <f t="shared" si="14"/>
        <v>54.122999999999998</v>
      </c>
      <c r="CG54" s="107">
        <f t="shared" si="14"/>
        <v>55.194999999999993</v>
      </c>
      <c r="CH54" s="107">
        <f t="shared" si="14"/>
        <v>159.38</v>
      </c>
      <c r="CI54" s="107">
        <f t="shared" si="14"/>
        <v>154.90100000000001</v>
      </c>
      <c r="CJ54" s="107">
        <f t="shared" si="14"/>
        <v>167.89599999999999</v>
      </c>
      <c r="CK54" s="107">
        <f t="shared" si="14"/>
        <v>174.74700000000001</v>
      </c>
      <c r="CL54" s="107">
        <f t="shared" si="14"/>
        <v>41.516999999999996</v>
      </c>
      <c r="CM54" s="107">
        <f t="shared" si="14"/>
        <v>67.207999999999998</v>
      </c>
      <c r="CN54" s="107">
        <f t="shared" si="14"/>
        <v>59.804000000000002</v>
      </c>
      <c r="CO54" s="107">
        <f t="shared" si="14"/>
        <v>69.096999999999994</v>
      </c>
      <c r="CP54" s="107">
        <f t="shared" si="14"/>
        <v>45.738</v>
      </c>
      <c r="CQ54" s="107">
        <f t="shared" si="14"/>
        <v>30.37</v>
      </c>
      <c r="CR54" s="107">
        <f t="shared" si="14"/>
        <v>29.14</v>
      </c>
      <c r="CS54" s="107">
        <f t="shared" si="14"/>
        <v>28.66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1808.6377499999994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46129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170.18</v>
      </c>
      <c r="C5" s="25">
        <v>172.108</v>
      </c>
      <c r="D5" s="25">
        <v>174.79900000000001</v>
      </c>
      <c r="E5" s="25">
        <v>169.203</v>
      </c>
      <c r="F5" s="25">
        <v>161.703</v>
      </c>
      <c r="G5" s="25">
        <v>159.47</v>
      </c>
      <c r="H5" s="25">
        <v>159.19900000000001</v>
      </c>
      <c r="I5" s="25">
        <v>168.839</v>
      </c>
      <c r="J5" s="25">
        <v>28.675000000000001</v>
      </c>
      <c r="K5" s="25">
        <v>27.375</v>
      </c>
      <c r="L5" s="25">
        <v>26.204000000000001</v>
      </c>
      <c r="M5" s="25">
        <v>24.838999999999999</v>
      </c>
      <c r="N5" s="25">
        <v>34.476999999999997</v>
      </c>
      <c r="O5" s="25">
        <v>37.938000000000002</v>
      </c>
      <c r="P5" s="25">
        <v>39.802999999999997</v>
      </c>
      <c r="Q5" s="25">
        <v>43.764000000000003</v>
      </c>
      <c r="R5" s="25">
        <v>45.24</v>
      </c>
      <c r="S5" s="25">
        <v>41.216999999999999</v>
      </c>
      <c r="T5" s="25">
        <v>38.64</v>
      </c>
      <c r="U5" s="25">
        <v>33.061999999999998</v>
      </c>
      <c r="V5" s="25">
        <v>71.965999999999994</v>
      </c>
      <c r="W5" s="25">
        <v>30.065000000000001</v>
      </c>
      <c r="X5" s="25">
        <v>27.471</v>
      </c>
      <c r="Y5" s="25">
        <v>25.969000000000001</v>
      </c>
      <c r="Z5" s="25">
        <v>23.606000000000002</v>
      </c>
      <c r="AA5" s="25">
        <v>25.949000000000002</v>
      </c>
      <c r="AB5" s="25">
        <v>28.46</v>
      </c>
      <c r="AC5" s="25">
        <v>21.61</v>
      </c>
      <c r="AD5" s="25">
        <v>30.515000000000001</v>
      </c>
      <c r="AE5" s="25">
        <v>38.984000000000002</v>
      </c>
      <c r="AF5" s="25">
        <v>57.63</v>
      </c>
      <c r="AG5" s="25">
        <v>70.284999999999997</v>
      </c>
      <c r="AH5" s="25">
        <v>54.831000000000003</v>
      </c>
      <c r="AI5" s="25">
        <v>47.046999999999997</v>
      </c>
      <c r="AJ5" s="25">
        <v>20.472000000000001</v>
      </c>
      <c r="AK5" s="25">
        <v>15.24</v>
      </c>
      <c r="AL5" s="25">
        <v>111.015</v>
      </c>
      <c r="AM5" s="25">
        <v>112.148</v>
      </c>
      <c r="AN5" s="25">
        <v>110.71</v>
      </c>
      <c r="AO5" s="25">
        <v>65.534000000000006</v>
      </c>
      <c r="AP5" s="25">
        <v>67.808999999999997</v>
      </c>
      <c r="AQ5" s="25">
        <v>65.259</v>
      </c>
      <c r="AR5" s="25">
        <v>65.769000000000005</v>
      </c>
      <c r="AS5" s="25">
        <v>70.180000000000007</v>
      </c>
      <c r="AT5" s="25">
        <v>40.5</v>
      </c>
      <c r="AU5" s="25">
        <v>122.023</v>
      </c>
      <c r="AV5" s="25">
        <v>72.978999999999999</v>
      </c>
      <c r="AW5" s="25">
        <v>50.27</v>
      </c>
      <c r="AX5" s="25">
        <v>87.867999999999995</v>
      </c>
      <c r="AY5" s="25">
        <v>87.668999999999997</v>
      </c>
      <c r="AZ5" s="25">
        <v>27.61</v>
      </c>
      <c r="BA5" s="25">
        <v>89.436999999999998</v>
      </c>
      <c r="BB5" s="25">
        <v>102.687</v>
      </c>
      <c r="BC5" s="25">
        <v>102.542</v>
      </c>
      <c r="BD5" s="25">
        <v>105.7</v>
      </c>
      <c r="BE5" s="25">
        <v>104.92</v>
      </c>
      <c r="BF5" s="25">
        <v>90.933000000000007</v>
      </c>
      <c r="BG5" s="25">
        <v>89.9</v>
      </c>
      <c r="BH5" s="25">
        <v>84.376999999999995</v>
      </c>
      <c r="BI5" s="25">
        <v>74.790000000000006</v>
      </c>
      <c r="BJ5" s="25">
        <v>68.763999999999996</v>
      </c>
      <c r="BK5" s="25">
        <v>56.908000000000001</v>
      </c>
      <c r="BL5" s="25">
        <v>49.264000000000003</v>
      </c>
      <c r="BM5" s="25">
        <v>54.673999999999999</v>
      </c>
      <c r="BN5" s="25">
        <v>68.245000000000005</v>
      </c>
      <c r="BO5" s="25">
        <v>58.210999999999999</v>
      </c>
      <c r="BP5" s="25">
        <v>54.951000000000001</v>
      </c>
      <c r="BQ5" s="25">
        <v>77.489000000000004</v>
      </c>
      <c r="BR5" s="25">
        <v>71.108000000000004</v>
      </c>
      <c r="BS5" s="25">
        <v>81.287999999999997</v>
      </c>
      <c r="BT5" s="25">
        <v>79.218000000000004</v>
      </c>
      <c r="BU5" s="25">
        <v>63.981000000000002</v>
      </c>
      <c r="BV5" s="25">
        <v>116.946</v>
      </c>
      <c r="BW5" s="25">
        <v>81.667000000000002</v>
      </c>
      <c r="BX5" s="25">
        <v>70.911000000000001</v>
      </c>
      <c r="BY5" s="25">
        <v>66.254999999999995</v>
      </c>
      <c r="BZ5" s="25">
        <v>118.298</v>
      </c>
      <c r="CA5" s="25">
        <v>112.754</v>
      </c>
      <c r="CB5" s="25">
        <v>112.494</v>
      </c>
      <c r="CC5" s="25">
        <v>112.4</v>
      </c>
      <c r="CD5" s="25">
        <v>117.18600000000001</v>
      </c>
      <c r="CE5" s="25">
        <v>54.156999999999996</v>
      </c>
      <c r="CF5" s="25">
        <v>54.11</v>
      </c>
      <c r="CG5" s="25">
        <v>55.177</v>
      </c>
      <c r="CH5" s="25">
        <v>159.39400000000001</v>
      </c>
      <c r="CI5" s="25">
        <v>154.899</v>
      </c>
      <c r="CJ5" s="25">
        <v>167.92500000000001</v>
      </c>
      <c r="CK5" s="25">
        <v>174.76499999999999</v>
      </c>
      <c r="CL5" s="25">
        <v>41.505000000000003</v>
      </c>
      <c r="CM5" s="25">
        <v>67.197000000000003</v>
      </c>
      <c r="CN5" s="25">
        <v>59.784999999999997</v>
      </c>
      <c r="CO5" s="25">
        <v>69.114999999999995</v>
      </c>
      <c r="CP5" s="25">
        <v>45.771000000000001</v>
      </c>
      <c r="CQ5" s="25">
        <v>30.324000000000002</v>
      </c>
      <c r="CR5" s="25">
        <v>29.135999999999999</v>
      </c>
      <c r="CS5" s="25">
        <v>28.613</v>
      </c>
      <c r="CT5" s="26"/>
      <c r="CU5" s="26"/>
      <c r="CV5" s="26"/>
      <c r="CW5" s="27"/>
      <c r="CX5" s="28">
        <f t="array" ref="CX5">SUMPRODUCT(B5:CW5*0.25)</f>
        <v>1808.5872499999998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126.48</v>
      </c>
      <c r="C8" s="37">
        <v>124.87</v>
      </c>
      <c r="D8" s="37">
        <v>121.82</v>
      </c>
      <c r="E8" s="37">
        <v>114.28</v>
      </c>
      <c r="F8" s="37">
        <v>121.28</v>
      </c>
      <c r="G8" s="37">
        <v>117.71</v>
      </c>
      <c r="H8" s="37">
        <v>114.5</v>
      </c>
      <c r="I8" s="37">
        <v>113.93</v>
      </c>
      <c r="J8" s="37">
        <v>115.23</v>
      </c>
      <c r="K8" s="37">
        <v>112.49</v>
      </c>
      <c r="L8" s="37">
        <v>112.89</v>
      </c>
      <c r="M8" s="37">
        <v>114.66</v>
      </c>
      <c r="N8" s="37">
        <v>115.99</v>
      </c>
      <c r="O8" s="37">
        <v>114.06</v>
      </c>
      <c r="P8" s="37">
        <v>114.43</v>
      </c>
      <c r="Q8" s="37">
        <v>112.13</v>
      </c>
      <c r="R8" s="37">
        <v>111.11</v>
      </c>
      <c r="S8" s="37">
        <v>116.03</v>
      </c>
      <c r="T8" s="37">
        <v>114.42</v>
      </c>
      <c r="U8" s="37">
        <v>118.08</v>
      </c>
      <c r="V8" s="37">
        <v>118.77</v>
      </c>
      <c r="W8" s="37">
        <v>118.45</v>
      </c>
      <c r="X8" s="37">
        <v>121.97</v>
      </c>
      <c r="Y8" s="37">
        <v>123.22</v>
      </c>
      <c r="Z8" s="37">
        <v>116.41</v>
      </c>
      <c r="AA8" s="37">
        <v>127.67</v>
      </c>
      <c r="AB8" s="37">
        <v>126.11</v>
      </c>
      <c r="AC8" s="37">
        <v>110.34</v>
      </c>
      <c r="AD8" s="37">
        <v>112.53</v>
      </c>
      <c r="AE8" s="37">
        <v>108.03</v>
      </c>
      <c r="AF8" s="37">
        <v>115.44</v>
      </c>
      <c r="AG8" s="37">
        <v>111.85</v>
      </c>
      <c r="AH8" s="37">
        <v>43.75</v>
      </c>
      <c r="AI8" s="37">
        <v>-6.13</v>
      </c>
      <c r="AJ8" s="37">
        <v>-10</v>
      </c>
      <c r="AK8" s="37">
        <v>-10.73</v>
      </c>
      <c r="AL8" s="37">
        <v>-7</v>
      </c>
      <c r="AM8" s="37">
        <v>-7</v>
      </c>
      <c r="AN8" s="37">
        <v>-8</v>
      </c>
      <c r="AO8" s="37">
        <v>-10</v>
      </c>
      <c r="AP8" s="37">
        <v>-10</v>
      </c>
      <c r="AQ8" s="37">
        <v>-10</v>
      </c>
      <c r="AR8" s="37">
        <v>-10</v>
      </c>
      <c r="AS8" s="37">
        <v>-10</v>
      </c>
      <c r="AT8" s="37">
        <v>-13.57</v>
      </c>
      <c r="AU8" s="37">
        <v>-7</v>
      </c>
      <c r="AV8" s="37">
        <v>-9.4600000000000009</v>
      </c>
      <c r="AW8" s="37">
        <v>-11.39</v>
      </c>
      <c r="AX8" s="37">
        <v>-7</v>
      </c>
      <c r="AY8" s="37">
        <v>-7</v>
      </c>
      <c r="AZ8" s="37">
        <v>-10.44</v>
      </c>
      <c r="BA8" s="37">
        <v>-7</v>
      </c>
      <c r="BB8" s="37">
        <v>-6.29</v>
      </c>
      <c r="BC8" s="37">
        <v>-6.29</v>
      </c>
      <c r="BD8" s="37">
        <v>-6.14</v>
      </c>
      <c r="BE8" s="37">
        <v>-6.25</v>
      </c>
      <c r="BF8" s="37">
        <v>-7</v>
      </c>
      <c r="BG8" s="37">
        <v>-7</v>
      </c>
      <c r="BH8" s="37">
        <v>-7</v>
      </c>
      <c r="BI8" s="37">
        <v>-7</v>
      </c>
      <c r="BJ8" s="37">
        <v>-7</v>
      </c>
      <c r="BK8" s="37">
        <v>-7.14</v>
      </c>
      <c r="BL8" s="37">
        <v>-8.36</v>
      </c>
      <c r="BM8" s="37">
        <v>-7.34</v>
      </c>
      <c r="BN8" s="37">
        <v>-6.3</v>
      </c>
      <c r="BO8" s="37">
        <v>-7</v>
      </c>
      <c r="BP8" s="37">
        <v>-5</v>
      </c>
      <c r="BQ8" s="37">
        <v>-4.99</v>
      </c>
      <c r="BR8" s="37">
        <v>77.66</v>
      </c>
      <c r="BS8" s="37">
        <v>95.22</v>
      </c>
      <c r="BT8" s="37">
        <v>107.42</v>
      </c>
      <c r="BU8" s="37">
        <v>120</v>
      </c>
      <c r="BV8" s="37">
        <v>114.3</v>
      </c>
      <c r="BW8" s="37">
        <v>121.62</v>
      </c>
      <c r="BX8" s="37">
        <v>142.86000000000001</v>
      </c>
      <c r="BY8" s="37">
        <v>149.29</v>
      </c>
      <c r="BZ8" s="37">
        <v>134.41999999999999</v>
      </c>
      <c r="CA8" s="37">
        <v>141.86000000000001</v>
      </c>
      <c r="CB8" s="37">
        <v>154.6</v>
      </c>
      <c r="CC8" s="37">
        <v>175.78</v>
      </c>
      <c r="CD8" s="37">
        <v>161.62</v>
      </c>
      <c r="CE8" s="37">
        <v>155.78</v>
      </c>
      <c r="CF8" s="37">
        <v>150.27000000000001</v>
      </c>
      <c r="CG8" s="37">
        <v>139.87</v>
      </c>
      <c r="CH8" s="37">
        <v>149.26</v>
      </c>
      <c r="CI8" s="37">
        <v>137.78</v>
      </c>
      <c r="CJ8" s="37">
        <v>131.59</v>
      </c>
      <c r="CK8" s="37">
        <v>120.32</v>
      </c>
      <c r="CL8" s="37">
        <v>125.74</v>
      </c>
      <c r="CM8" s="37">
        <v>124.57</v>
      </c>
      <c r="CN8" s="37">
        <v>118.87</v>
      </c>
      <c r="CO8" s="37">
        <v>113.19</v>
      </c>
      <c r="CP8" s="37">
        <v>117.5</v>
      </c>
      <c r="CQ8" s="37">
        <v>106.41</v>
      </c>
      <c r="CR8" s="37">
        <v>103.9</v>
      </c>
      <c r="CS8" s="37">
        <v>102.67</v>
      </c>
      <c r="CT8" s="38"/>
      <c r="CU8" s="38"/>
      <c r="CV8" s="38"/>
      <c r="CW8" s="39"/>
      <c r="CX8" s="40">
        <f>IF(SUM(B8:CW8)&lt;&gt;0,AVERAGEIF(B8:CW8,"&lt;&gt;"""),"")</f>
        <v>73.93208333333331</v>
      </c>
    </row>
    <row r="9" spans="1:102" ht="24.95" customHeight="1" thickBot="1" x14ac:dyDescent="0.25">
      <c r="A9" s="41" t="s">
        <v>6</v>
      </c>
      <c r="B9" s="42">
        <v>121.8625</v>
      </c>
      <c r="C9" s="43">
        <v>121.8625</v>
      </c>
      <c r="D9" s="43">
        <v>121.8625</v>
      </c>
      <c r="E9" s="43">
        <v>121.8625</v>
      </c>
      <c r="F9" s="43">
        <v>116.855</v>
      </c>
      <c r="G9" s="43">
        <v>116.855</v>
      </c>
      <c r="H9" s="43">
        <v>116.855</v>
      </c>
      <c r="I9" s="43">
        <v>116.855</v>
      </c>
      <c r="J9" s="43">
        <v>113.8175</v>
      </c>
      <c r="K9" s="43">
        <v>113.8175</v>
      </c>
      <c r="L9" s="43">
        <v>113.8175</v>
      </c>
      <c r="M9" s="43">
        <v>113.8175</v>
      </c>
      <c r="N9" s="43">
        <v>114.1525</v>
      </c>
      <c r="O9" s="43">
        <v>114.1525</v>
      </c>
      <c r="P9" s="43">
        <v>114.1525</v>
      </c>
      <c r="Q9" s="43">
        <v>114.1525</v>
      </c>
      <c r="R9" s="43">
        <v>114.91</v>
      </c>
      <c r="S9" s="43">
        <v>114.91</v>
      </c>
      <c r="T9" s="43">
        <v>114.91</v>
      </c>
      <c r="U9" s="43">
        <v>114.91</v>
      </c>
      <c r="V9" s="43">
        <v>120.60250000000001</v>
      </c>
      <c r="W9" s="43">
        <v>120.60250000000001</v>
      </c>
      <c r="X9" s="43">
        <v>120.60250000000001</v>
      </c>
      <c r="Y9" s="43">
        <v>120.60250000000001</v>
      </c>
      <c r="Z9" s="43">
        <v>120.13249999999999</v>
      </c>
      <c r="AA9" s="43">
        <v>120.13249999999999</v>
      </c>
      <c r="AB9" s="43">
        <v>120.13249999999999</v>
      </c>
      <c r="AC9" s="43">
        <v>120.13249999999999</v>
      </c>
      <c r="AD9" s="43">
        <v>111.96250000000001</v>
      </c>
      <c r="AE9" s="43">
        <v>111.96250000000001</v>
      </c>
      <c r="AF9" s="43">
        <v>111.96250000000001</v>
      </c>
      <c r="AG9" s="43">
        <v>111.96250000000001</v>
      </c>
      <c r="AH9" s="43">
        <v>4.2225000000000001</v>
      </c>
      <c r="AI9" s="43">
        <v>4.2225000000000001</v>
      </c>
      <c r="AJ9" s="43">
        <v>4.2225000000000001</v>
      </c>
      <c r="AK9" s="43">
        <v>4.2225000000000001</v>
      </c>
      <c r="AL9" s="43">
        <v>-8</v>
      </c>
      <c r="AM9" s="43">
        <v>-8</v>
      </c>
      <c r="AN9" s="43">
        <v>-8</v>
      </c>
      <c r="AO9" s="43">
        <v>-8</v>
      </c>
      <c r="AP9" s="43">
        <v>-10</v>
      </c>
      <c r="AQ9" s="43">
        <v>-10</v>
      </c>
      <c r="AR9" s="43">
        <v>-10</v>
      </c>
      <c r="AS9" s="43">
        <v>-10</v>
      </c>
      <c r="AT9" s="43">
        <v>-10.355</v>
      </c>
      <c r="AU9" s="43">
        <v>-10.355</v>
      </c>
      <c r="AV9" s="43">
        <v>-10.355</v>
      </c>
      <c r="AW9" s="43">
        <v>-10.355</v>
      </c>
      <c r="AX9" s="43">
        <v>-7.86</v>
      </c>
      <c r="AY9" s="43">
        <v>-7.86</v>
      </c>
      <c r="AZ9" s="43">
        <v>-7.86</v>
      </c>
      <c r="BA9" s="43">
        <v>-7.86</v>
      </c>
      <c r="BB9" s="43">
        <v>-6.2424999999999997</v>
      </c>
      <c r="BC9" s="43">
        <v>-6.2424999999999997</v>
      </c>
      <c r="BD9" s="43">
        <v>-6.2424999999999997</v>
      </c>
      <c r="BE9" s="43">
        <v>-6.2424999999999997</v>
      </c>
      <c r="BF9" s="43">
        <v>-7</v>
      </c>
      <c r="BG9" s="43">
        <v>-7</v>
      </c>
      <c r="BH9" s="43">
        <v>-7</v>
      </c>
      <c r="BI9" s="43">
        <v>-7</v>
      </c>
      <c r="BJ9" s="43">
        <v>-7.46</v>
      </c>
      <c r="BK9" s="43">
        <v>-7.46</v>
      </c>
      <c r="BL9" s="43">
        <v>-7.46</v>
      </c>
      <c r="BM9" s="43">
        <v>-7.46</v>
      </c>
      <c r="BN9" s="43">
        <v>-5.8224999999999998</v>
      </c>
      <c r="BO9" s="43">
        <v>-5.8224999999999998</v>
      </c>
      <c r="BP9" s="43">
        <v>-5.8224999999999998</v>
      </c>
      <c r="BQ9" s="43">
        <v>-5.8224999999999998</v>
      </c>
      <c r="BR9" s="43">
        <v>100.075</v>
      </c>
      <c r="BS9" s="43">
        <v>100.075</v>
      </c>
      <c r="BT9" s="43">
        <v>100.075</v>
      </c>
      <c r="BU9" s="43">
        <v>100.075</v>
      </c>
      <c r="BV9" s="43">
        <v>132.01750000000001</v>
      </c>
      <c r="BW9" s="43">
        <v>132.01750000000001</v>
      </c>
      <c r="BX9" s="43">
        <v>132.01750000000001</v>
      </c>
      <c r="BY9" s="43">
        <v>132.01750000000001</v>
      </c>
      <c r="BZ9" s="43">
        <v>151.66499999999999</v>
      </c>
      <c r="CA9" s="43">
        <v>151.66499999999999</v>
      </c>
      <c r="CB9" s="43">
        <v>151.66499999999999</v>
      </c>
      <c r="CC9" s="43">
        <v>151.66499999999999</v>
      </c>
      <c r="CD9" s="43">
        <v>151.88499999999999</v>
      </c>
      <c r="CE9" s="43">
        <v>151.88499999999999</v>
      </c>
      <c r="CF9" s="43">
        <v>151.88499999999999</v>
      </c>
      <c r="CG9" s="43">
        <v>151.88499999999999</v>
      </c>
      <c r="CH9" s="43">
        <v>134.73750000000001</v>
      </c>
      <c r="CI9" s="43">
        <v>134.73750000000001</v>
      </c>
      <c r="CJ9" s="43">
        <v>134.73750000000001</v>
      </c>
      <c r="CK9" s="43">
        <v>134.73750000000001</v>
      </c>
      <c r="CL9" s="43">
        <v>120.5925</v>
      </c>
      <c r="CM9" s="43">
        <v>120.5925</v>
      </c>
      <c r="CN9" s="43">
        <v>120.5925</v>
      </c>
      <c r="CO9" s="43">
        <v>120.5925</v>
      </c>
      <c r="CP9" s="43">
        <v>107.62</v>
      </c>
      <c r="CQ9" s="43">
        <v>107.62</v>
      </c>
      <c r="CR9" s="43">
        <v>107.62</v>
      </c>
      <c r="CS9" s="43">
        <v>107.62</v>
      </c>
      <c r="CT9" s="44"/>
      <c r="CU9" s="44"/>
      <c r="CV9" s="44"/>
      <c r="CW9" s="45"/>
      <c r="CX9" s="46">
        <f>IF(SUM(B9:CW9)&lt;&gt;0,AVERAGEIF(B9:CW9,"&lt;&gt;"""),"")</f>
        <v>73.932083333333324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>
        <v>1.4650000000000001</v>
      </c>
      <c r="AD13" s="65"/>
      <c r="AE13" s="65">
        <v>11.558</v>
      </c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>
        <v>34.752000000000002</v>
      </c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11.943750000000001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50.68</v>
      </c>
      <c r="C15" s="71">
        <v>48.418999999999997</v>
      </c>
      <c r="D15" s="71">
        <v>45.62</v>
      </c>
      <c r="E15" s="71">
        <v>42.203000000000003</v>
      </c>
      <c r="F15" s="71">
        <v>39.216000000000001</v>
      </c>
      <c r="G15" s="71">
        <v>35.270000000000003</v>
      </c>
      <c r="H15" s="71">
        <v>31.998999999999999</v>
      </c>
      <c r="I15" s="71">
        <v>27.338999999999999</v>
      </c>
      <c r="J15" s="71">
        <v>24.681000000000001</v>
      </c>
      <c r="K15" s="71">
        <v>23.381</v>
      </c>
      <c r="L15" s="71">
        <v>22.21</v>
      </c>
      <c r="M15" s="71">
        <v>21.838999999999999</v>
      </c>
      <c r="N15" s="71">
        <v>24.189</v>
      </c>
      <c r="O15" s="71">
        <v>27.702000000000002</v>
      </c>
      <c r="P15" s="71">
        <v>29.710999999999999</v>
      </c>
      <c r="Q15" s="71">
        <v>33.500999999999998</v>
      </c>
      <c r="R15" s="71">
        <v>29.74</v>
      </c>
      <c r="S15" s="71">
        <v>25.716999999999999</v>
      </c>
      <c r="T15" s="71">
        <v>23.341000000000001</v>
      </c>
      <c r="U15" s="71">
        <v>18.062000000000001</v>
      </c>
      <c r="V15" s="71">
        <v>35.887999999999998</v>
      </c>
      <c r="W15" s="71">
        <v>11.465</v>
      </c>
      <c r="X15" s="71">
        <v>8.6709999999999994</v>
      </c>
      <c r="Y15" s="71">
        <v>7.3689999999999998</v>
      </c>
      <c r="Z15" s="71">
        <v>22.443999999999999</v>
      </c>
      <c r="AA15" s="71">
        <v>21.548999999999999</v>
      </c>
      <c r="AB15" s="71">
        <v>22.06</v>
      </c>
      <c r="AC15" s="71">
        <v>20.145</v>
      </c>
      <c r="AD15" s="71">
        <v>30.515000000000001</v>
      </c>
      <c r="AE15" s="71">
        <v>27.425999999999998</v>
      </c>
      <c r="AF15" s="71">
        <v>37.43</v>
      </c>
      <c r="AG15" s="71">
        <v>29.762</v>
      </c>
      <c r="AH15" s="71">
        <v>49.432000000000002</v>
      </c>
      <c r="AI15" s="71">
        <v>35.783999999999999</v>
      </c>
      <c r="AJ15" s="71">
        <v>4.3090000000000002</v>
      </c>
      <c r="AK15" s="71">
        <v>2.605</v>
      </c>
      <c r="AL15" s="71">
        <v>106.377</v>
      </c>
      <c r="AM15" s="71">
        <v>109.05800000000001</v>
      </c>
      <c r="AN15" s="71">
        <v>107.54600000000001</v>
      </c>
      <c r="AO15" s="71">
        <v>5.952</v>
      </c>
      <c r="AP15" s="71">
        <v>5.9930000000000003</v>
      </c>
      <c r="AQ15" s="71">
        <v>6.0430000000000001</v>
      </c>
      <c r="AR15" s="71">
        <v>6.0869999999999997</v>
      </c>
      <c r="AS15" s="71">
        <v>6.1319999999999997</v>
      </c>
      <c r="AT15" s="71">
        <v>3.371</v>
      </c>
      <c r="AU15" s="71">
        <v>1.65</v>
      </c>
      <c r="AV15" s="71">
        <v>6.6980000000000004</v>
      </c>
      <c r="AW15" s="71">
        <v>3.7949999999999999</v>
      </c>
      <c r="AX15" s="71">
        <v>9.0969999999999995</v>
      </c>
      <c r="AY15" s="71">
        <v>9.0440000000000005</v>
      </c>
      <c r="AZ15" s="71">
        <v>14.127000000000001</v>
      </c>
      <c r="BA15" s="71">
        <v>8.8040000000000003</v>
      </c>
      <c r="BB15" s="71">
        <v>8.407</v>
      </c>
      <c r="BC15" s="71">
        <v>8.2270000000000003</v>
      </c>
      <c r="BD15" s="71">
        <v>7.97</v>
      </c>
      <c r="BE15" s="71">
        <v>7.77</v>
      </c>
      <c r="BF15" s="71">
        <v>7.7439999999999998</v>
      </c>
      <c r="BG15" s="71">
        <v>7.4619999999999997</v>
      </c>
      <c r="BH15" s="71">
        <v>7.1769999999999996</v>
      </c>
      <c r="BI15" s="71">
        <v>6.2859999999999996</v>
      </c>
      <c r="BJ15" s="71">
        <v>2.899</v>
      </c>
      <c r="BK15" s="71">
        <v>4.62</v>
      </c>
      <c r="BL15" s="71">
        <v>5.6310000000000002</v>
      </c>
      <c r="BM15" s="71">
        <v>20.994</v>
      </c>
      <c r="BN15" s="71">
        <v>31.442</v>
      </c>
      <c r="BO15" s="71">
        <v>22.311</v>
      </c>
      <c r="BP15" s="71">
        <v>15.051</v>
      </c>
      <c r="BQ15" s="71">
        <v>33.709000000000003</v>
      </c>
      <c r="BR15" s="71">
        <v>16.117999999999999</v>
      </c>
      <c r="BS15" s="71">
        <v>0.68799999999999994</v>
      </c>
      <c r="BT15" s="71">
        <v>0.83599999999999997</v>
      </c>
      <c r="BU15" s="71">
        <v>3.79</v>
      </c>
      <c r="BV15" s="71">
        <v>0.44600000000000001</v>
      </c>
      <c r="BW15" s="71">
        <v>2.6469999999999998</v>
      </c>
      <c r="BX15" s="71">
        <v>0.41099999999999998</v>
      </c>
      <c r="BY15" s="71">
        <v>0.72299999999999998</v>
      </c>
      <c r="BZ15" s="71">
        <v>1.8979999999999999</v>
      </c>
      <c r="CA15" s="71">
        <v>0.35399999999999998</v>
      </c>
      <c r="CB15" s="71">
        <v>9.4E-2</v>
      </c>
      <c r="CC15" s="71"/>
      <c r="CD15" s="71">
        <v>1.421</v>
      </c>
      <c r="CE15" s="71">
        <v>0.35699999999999998</v>
      </c>
      <c r="CF15" s="71">
        <v>0.31</v>
      </c>
      <c r="CG15" s="71">
        <v>1.377</v>
      </c>
      <c r="CH15" s="71">
        <v>8.2000000000000003E-2</v>
      </c>
      <c r="CI15" s="71">
        <v>0.108</v>
      </c>
      <c r="CJ15" s="71">
        <v>0.14399999999999999</v>
      </c>
      <c r="CK15" s="71">
        <v>5.3109999999999999</v>
      </c>
      <c r="CL15" s="71">
        <v>2.4049999999999998</v>
      </c>
      <c r="CM15" s="71">
        <v>25.928999999999998</v>
      </c>
      <c r="CN15" s="71">
        <v>25.824999999999999</v>
      </c>
      <c r="CO15" s="71">
        <v>0.223</v>
      </c>
      <c r="CP15" s="71">
        <v>4.375</v>
      </c>
      <c r="CQ15" s="71">
        <v>4.5529999999999999</v>
      </c>
      <c r="CR15" s="71">
        <v>2.6709999999999998</v>
      </c>
      <c r="CS15" s="71">
        <v>3.9529999999999998</v>
      </c>
      <c r="CT15" s="72"/>
      <c r="CU15" s="72"/>
      <c r="CV15" s="72"/>
      <c r="CW15" s="73"/>
      <c r="CX15" s="74">
        <f t="array" ref="CX15">SUMPRODUCT(B15:CW15*0.25)</f>
        <v>426.54925000000003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50.68</v>
      </c>
      <c r="C18" s="77">
        <f t="shared" ref="C18:BN18" si="0">SUM(C11:C17)</f>
        <v>48.418999999999997</v>
      </c>
      <c r="D18" s="77">
        <f t="shared" si="0"/>
        <v>45.62</v>
      </c>
      <c r="E18" s="77">
        <f t="shared" si="0"/>
        <v>42.203000000000003</v>
      </c>
      <c r="F18" s="77">
        <f t="shared" si="0"/>
        <v>39.216000000000001</v>
      </c>
      <c r="G18" s="77">
        <f t="shared" si="0"/>
        <v>35.270000000000003</v>
      </c>
      <c r="H18" s="77">
        <f t="shared" si="0"/>
        <v>31.998999999999999</v>
      </c>
      <c r="I18" s="77">
        <f t="shared" si="0"/>
        <v>27.338999999999999</v>
      </c>
      <c r="J18" s="77">
        <f t="shared" si="0"/>
        <v>24.681000000000001</v>
      </c>
      <c r="K18" s="77">
        <f t="shared" si="0"/>
        <v>23.381</v>
      </c>
      <c r="L18" s="77">
        <f t="shared" si="0"/>
        <v>22.21</v>
      </c>
      <c r="M18" s="77">
        <f t="shared" si="0"/>
        <v>21.838999999999999</v>
      </c>
      <c r="N18" s="77">
        <f t="shared" si="0"/>
        <v>24.189</v>
      </c>
      <c r="O18" s="77">
        <f t="shared" si="0"/>
        <v>27.702000000000002</v>
      </c>
      <c r="P18" s="77">
        <f t="shared" si="0"/>
        <v>29.710999999999999</v>
      </c>
      <c r="Q18" s="77">
        <f t="shared" si="0"/>
        <v>33.500999999999998</v>
      </c>
      <c r="R18" s="77">
        <f t="shared" si="0"/>
        <v>29.74</v>
      </c>
      <c r="S18" s="77">
        <f t="shared" si="0"/>
        <v>25.716999999999999</v>
      </c>
      <c r="T18" s="77">
        <f t="shared" si="0"/>
        <v>23.341000000000001</v>
      </c>
      <c r="U18" s="77">
        <f t="shared" si="0"/>
        <v>18.062000000000001</v>
      </c>
      <c r="V18" s="77">
        <f t="shared" si="0"/>
        <v>35.887999999999998</v>
      </c>
      <c r="W18" s="77">
        <f t="shared" si="0"/>
        <v>11.465</v>
      </c>
      <c r="X18" s="77">
        <f t="shared" si="0"/>
        <v>8.6709999999999994</v>
      </c>
      <c r="Y18" s="77">
        <f t="shared" si="0"/>
        <v>7.3689999999999998</v>
      </c>
      <c r="Z18" s="77">
        <f t="shared" si="0"/>
        <v>22.443999999999999</v>
      </c>
      <c r="AA18" s="77">
        <f t="shared" si="0"/>
        <v>21.548999999999999</v>
      </c>
      <c r="AB18" s="77">
        <f t="shared" si="0"/>
        <v>22.06</v>
      </c>
      <c r="AC18" s="77">
        <f t="shared" si="0"/>
        <v>21.61</v>
      </c>
      <c r="AD18" s="77">
        <f t="shared" si="0"/>
        <v>30.515000000000001</v>
      </c>
      <c r="AE18" s="77">
        <f t="shared" si="0"/>
        <v>38.983999999999995</v>
      </c>
      <c r="AF18" s="77">
        <f t="shared" si="0"/>
        <v>37.43</v>
      </c>
      <c r="AG18" s="77">
        <f t="shared" si="0"/>
        <v>29.762</v>
      </c>
      <c r="AH18" s="77">
        <f t="shared" si="0"/>
        <v>49.432000000000002</v>
      </c>
      <c r="AI18" s="77">
        <f t="shared" si="0"/>
        <v>35.783999999999999</v>
      </c>
      <c r="AJ18" s="77">
        <f t="shared" si="0"/>
        <v>4.3090000000000002</v>
      </c>
      <c r="AK18" s="77">
        <f t="shared" si="0"/>
        <v>2.605</v>
      </c>
      <c r="AL18" s="77">
        <f t="shared" si="0"/>
        <v>106.377</v>
      </c>
      <c r="AM18" s="77">
        <f t="shared" si="0"/>
        <v>109.05800000000001</v>
      </c>
      <c r="AN18" s="77">
        <f t="shared" si="0"/>
        <v>107.54600000000001</v>
      </c>
      <c r="AO18" s="77">
        <f t="shared" si="0"/>
        <v>5.952</v>
      </c>
      <c r="AP18" s="77">
        <f t="shared" si="0"/>
        <v>5.9930000000000003</v>
      </c>
      <c r="AQ18" s="77">
        <f t="shared" si="0"/>
        <v>6.0430000000000001</v>
      </c>
      <c r="AR18" s="77">
        <f t="shared" si="0"/>
        <v>6.0869999999999997</v>
      </c>
      <c r="AS18" s="77">
        <f t="shared" si="0"/>
        <v>6.1319999999999997</v>
      </c>
      <c r="AT18" s="77">
        <f t="shared" si="0"/>
        <v>3.371</v>
      </c>
      <c r="AU18" s="77">
        <f t="shared" si="0"/>
        <v>1.65</v>
      </c>
      <c r="AV18" s="77">
        <f t="shared" si="0"/>
        <v>6.6980000000000004</v>
      </c>
      <c r="AW18" s="77">
        <f t="shared" si="0"/>
        <v>3.7949999999999999</v>
      </c>
      <c r="AX18" s="77">
        <f t="shared" si="0"/>
        <v>9.0969999999999995</v>
      </c>
      <c r="AY18" s="77">
        <f t="shared" si="0"/>
        <v>9.0440000000000005</v>
      </c>
      <c r="AZ18" s="77">
        <f t="shared" si="0"/>
        <v>14.127000000000001</v>
      </c>
      <c r="BA18" s="77">
        <f t="shared" si="0"/>
        <v>8.8040000000000003</v>
      </c>
      <c r="BB18" s="77">
        <f t="shared" si="0"/>
        <v>8.407</v>
      </c>
      <c r="BC18" s="77">
        <f t="shared" si="0"/>
        <v>8.2270000000000003</v>
      </c>
      <c r="BD18" s="77">
        <f t="shared" si="0"/>
        <v>7.97</v>
      </c>
      <c r="BE18" s="77">
        <f t="shared" si="0"/>
        <v>7.77</v>
      </c>
      <c r="BF18" s="77">
        <f t="shared" si="0"/>
        <v>7.7439999999999998</v>
      </c>
      <c r="BG18" s="77">
        <f t="shared" si="0"/>
        <v>7.4619999999999997</v>
      </c>
      <c r="BH18" s="77">
        <f t="shared" si="0"/>
        <v>7.1769999999999996</v>
      </c>
      <c r="BI18" s="77">
        <f t="shared" si="0"/>
        <v>6.2859999999999996</v>
      </c>
      <c r="BJ18" s="77">
        <f t="shared" si="0"/>
        <v>2.899</v>
      </c>
      <c r="BK18" s="77">
        <f t="shared" si="0"/>
        <v>4.62</v>
      </c>
      <c r="BL18" s="77">
        <f t="shared" si="0"/>
        <v>5.6310000000000002</v>
      </c>
      <c r="BM18" s="77">
        <f t="shared" si="0"/>
        <v>20.994</v>
      </c>
      <c r="BN18" s="77">
        <f t="shared" si="0"/>
        <v>31.442</v>
      </c>
      <c r="BO18" s="77">
        <f t="shared" ref="BO18:CW18" si="1">SUM(BO11:BO17)</f>
        <v>22.311</v>
      </c>
      <c r="BP18" s="77">
        <f t="shared" si="1"/>
        <v>15.051</v>
      </c>
      <c r="BQ18" s="77">
        <f t="shared" si="1"/>
        <v>33.709000000000003</v>
      </c>
      <c r="BR18" s="77">
        <f t="shared" si="1"/>
        <v>16.117999999999999</v>
      </c>
      <c r="BS18" s="77">
        <f t="shared" si="1"/>
        <v>0.68799999999999994</v>
      </c>
      <c r="BT18" s="77">
        <f t="shared" si="1"/>
        <v>0.83599999999999997</v>
      </c>
      <c r="BU18" s="77">
        <f t="shared" si="1"/>
        <v>3.79</v>
      </c>
      <c r="BV18" s="77">
        <f t="shared" si="1"/>
        <v>0.44600000000000001</v>
      </c>
      <c r="BW18" s="77">
        <f t="shared" si="1"/>
        <v>2.6469999999999998</v>
      </c>
      <c r="BX18" s="77">
        <f t="shared" si="1"/>
        <v>0.41099999999999998</v>
      </c>
      <c r="BY18" s="77">
        <f t="shared" si="1"/>
        <v>0.72299999999999998</v>
      </c>
      <c r="BZ18" s="77">
        <f t="shared" si="1"/>
        <v>1.8979999999999999</v>
      </c>
      <c r="CA18" s="77">
        <f t="shared" si="1"/>
        <v>0.35399999999999998</v>
      </c>
      <c r="CB18" s="77">
        <f t="shared" si="1"/>
        <v>9.4E-2</v>
      </c>
      <c r="CC18" s="77">
        <f t="shared" si="1"/>
        <v>0</v>
      </c>
      <c r="CD18" s="77">
        <f t="shared" si="1"/>
        <v>36.173000000000002</v>
      </c>
      <c r="CE18" s="77">
        <f t="shared" si="1"/>
        <v>0.35699999999999998</v>
      </c>
      <c r="CF18" s="77">
        <f t="shared" si="1"/>
        <v>0.31</v>
      </c>
      <c r="CG18" s="77">
        <f t="shared" si="1"/>
        <v>1.377</v>
      </c>
      <c r="CH18" s="77">
        <f t="shared" si="1"/>
        <v>8.2000000000000003E-2</v>
      </c>
      <c r="CI18" s="77">
        <f t="shared" si="1"/>
        <v>0.108</v>
      </c>
      <c r="CJ18" s="77">
        <f t="shared" si="1"/>
        <v>0.14399999999999999</v>
      </c>
      <c r="CK18" s="77">
        <f t="shared" si="1"/>
        <v>5.3109999999999999</v>
      </c>
      <c r="CL18" s="77">
        <f t="shared" si="1"/>
        <v>2.4049999999999998</v>
      </c>
      <c r="CM18" s="77">
        <f t="shared" si="1"/>
        <v>25.928999999999998</v>
      </c>
      <c r="CN18" s="77">
        <f t="shared" si="1"/>
        <v>25.824999999999999</v>
      </c>
      <c r="CO18" s="77">
        <f t="shared" si="1"/>
        <v>0.223</v>
      </c>
      <c r="CP18" s="77">
        <f t="shared" si="1"/>
        <v>4.375</v>
      </c>
      <c r="CQ18" s="77">
        <f t="shared" si="1"/>
        <v>4.5529999999999999</v>
      </c>
      <c r="CR18" s="77">
        <f t="shared" si="1"/>
        <v>2.6709999999999998</v>
      </c>
      <c r="CS18" s="77">
        <f t="shared" si="1"/>
        <v>3.9529999999999998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438.49300000000005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>
        <v>2.2999999999999998</v>
      </c>
      <c r="G21" s="88">
        <v>2.2999999999999998</v>
      </c>
      <c r="H21" s="88">
        <v>2.2999999999999998</v>
      </c>
      <c r="I21" s="88">
        <v>2.2999999999999998</v>
      </c>
      <c r="J21" s="88">
        <v>2.1</v>
      </c>
      <c r="K21" s="88">
        <v>2.1</v>
      </c>
      <c r="L21" s="88">
        <v>2.1</v>
      </c>
      <c r="M21" s="88">
        <v>2.1</v>
      </c>
      <c r="N21" s="88">
        <v>2.1</v>
      </c>
      <c r="O21" s="88">
        <v>2.1</v>
      </c>
      <c r="P21" s="88">
        <v>2.1</v>
      </c>
      <c r="Q21" s="88">
        <v>2.1</v>
      </c>
      <c r="R21" s="88">
        <v>4.8</v>
      </c>
      <c r="S21" s="88">
        <v>4.8</v>
      </c>
      <c r="T21" s="88">
        <v>4.8</v>
      </c>
      <c r="U21" s="88">
        <v>4.8</v>
      </c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11.299999999999999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>
        <v>0.82399999999999995</v>
      </c>
      <c r="O22" s="94">
        <v>0.79200000000000004</v>
      </c>
      <c r="P22" s="94">
        <v>0.85199999999999998</v>
      </c>
      <c r="Q22" s="94">
        <v>0.82799999999999996</v>
      </c>
      <c r="R22" s="94"/>
      <c r="S22" s="94"/>
      <c r="T22" s="94"/>
      <c r="U22" s="94"/>
      <c r="V22" s="94">
        <v>5.4950000000000001</v>
      </c>
      <c r="W22" s="94"/>
      <c r="X22" s="94"/>
      <c r="Y22" s="94"/>
      <c r="Z22" s="94"/>
      <c r="AA22" s="94">
        <v>2</v>
      </c>
      <c r="AB22" s="94">
        <v>2</v>
      </c>
      <c r="AC22" s="94"/>
      <c r="AD22" s="94"/>
      <c r="AE22" s="94"/>
      <c r="AF22" s="94"/>
      <c r="AG22" s="94">
        <v>5</v>
      </c>
      <c r="AH22" s="94">
        <v>1.6759999999999999</v>
      </c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>
        <v>4</v>
      </c>
      <c r="BQ22" s="94">
        <v>6.88</v>
      </c>
      <c r="BR22" s="94">
        <v>1.04</v>
      </c>
      <c r="BS22" s="94">
        <v>3.6</v>
      </c>
      <c r="BT22" s="94">
        <v>6.8</v>
      </c>
      <c r="BU22" s="94">
        <v>6.8</v>
      </c>
      <c r="BV22" s="94"/>
      <c r="BW22" s="94"/>
      <c r="BX22" s="94"/>
      <c r="BY22" s="94"/>
      <c r="BZ22" s="94"/>
      <c r="CA22" s="94"/>
      <c r="CB22" s="94"/>
      <c r="CC22" s="94"/>
      <c r="CD22" s="94">
        <v>3.2</v>
      </c>
      <c r="CE22" s="94"/>
      <c r="CF22" s="94"/>
      <c r="CG22" s="94"/>
      <c r="CH22" s="94"/>
      <c r="CI22" s="94"/>
      <c r="CJ22" s="94"/>
      <c r="CK22" s="94">
        <v>0.752</v>
      </c>
      <c r="CL22" s="94">
        <v>0.8</v>
      </c>
      <c r="CM22" s="94">
        <v>6.5</v>
      </c>
      <c r="CN22" s="94">
        <v>3.6240000000000001</v>
      </c>
      <c r="CO22" s="94">
        <v>2.8</v>
      </c>
      <c r="CP22" s="94">
        <v>0.80400000000000005</v>
      </c>
      <c r="CQ22" s="94">
        <v>2.8</v>
      </c>
      <c r="CR22" s="94">
        <v>2.8</v>
      </c>
      <c r="CS22" s="94">
        <v>2.8</v>
      </c>
      <c r="CT22" s="95"/>
      <c r="CU22" s="95"/>
      <c r="CV22" s="95"/>
      <c r="CW22" s="96"/>
      <c r="CX22" s="97">
        <f t="array" ref="CX22">SUMPRODUCT(B22:CW22*0.25)</f>
        <v>18.866749999999996</v>
      </c>
    </row>
    <row r="23" spans="1:102" ht="24.95" customHeight="1" x14ac:dyDescent="0.2">
      <c r="A23" s="92" t="s">
        <v>19</v>
      </c>
      <c r="B23" s="98"/>
      <c r="C23" s="99">
        <v>0.38900000000000001</v>
      </c>
      <c r="D23" s="99">
        <v>0.27900000000000003</v>
      </c>
      <c r="E23" s="99"/>
      <c r="F23" s="99">
        <v>1.1870000000000001</v>
      </c>
      <c r="G23" s="99">
        <v>0.5</v>
      </c>
      <c r="H23" s="99">
        <v>0.5</v>
      </c>
      <c r="I23" s="99">
        <v>0.5</v>
      </c>
      <c r="J23" s="99">
        <v>1.3939999999999999</v>
      </c>
      <c r="K23" s="99">
        <v>1.3939999999999999</v>
      </c>
      <c r="L23" s="99">
        <v>1.3939999999999999</v>
      </c>
      <c r="M23" s="99">
        <v>0.4</v>
      </c>
      <c r="N23" s="99">
        <v>6.9640000000000004</v>
      </c>
      <c r="O23" s="99">
        <v>6.944</v>
      </c>
      <c r="P23" s="99">
        <v>6.74</v>
      </c>
      <c r="Q23" s="99">
        <v>6.9349999999999996</v>
      </c>
      <c r="R23" s="99">
        <v>0.5</v>
      </c>
      <c r="S23" s="99">
        <v>0.5</v>
      </c>
      <c r="T23" s="99">
        <v>0.29899999999999999</v>
      </c>
      <c r="U23" s="99"/>
      <c r="V23" s="99">
        <v>11.983000000000001</v>
      </c>
      <c r="W23" s="99"/>
      <c r="X23" s="99">
        <v>0.2</v>
      </c>
      <c r="Y23" s="99"/>
      <c r="Z23" s="99">
        <v>1.1619999999999999</v>
      </c>
      <c r="AA23" s="99">
        <v>2.4</v>
      </c>
      <c r="AB23" s="99">
        <v>4.4000000000000004</v>
      </c>
      <c r="AC23" s="99"/>
      <c r="AD23" s="99"/>
      <c r="AE23" s="99"/>
      <c r="AF23" s="99"/>
      <c r="AG23" s="99">
        <v>11.923</v>
      </c>
      <c r="AH23" s="99">
        <v>3.7229999999999999</v>
      </c>
      <c r="AI23" s="99">
        <v>11.263</v>
      </c>
      <c r="AJ23" s="99">
        <v>16.163</v>
      </c>
      <c r="AK23" s="99">
        <v>12.635</v>
      </c>
      <c r="AL23" s="99">
        <v>4.6379999999999999</v>
      </c>
      <c r="AM23" s="99">
        <v>3.09</v>
      </c>
      <c r="AN23" s="99">
        <v>3.1640000000000001</v>
      </c>
      <c r="AO23" s="99">
        <v>59.582000000000001</v>
      </c>
      <c r="AP23" s="99">
        <v>61.816000000000003</v>
      </c>
      <c r="AQ23" s="99">
        <v>59.216000000000001</v>
      </c>
      <c r="AR23" s="99">
        <v>59.682000000000002</v>
      </c>
      <c r="AS23" s="99">
        <v>64.048000000000002</v>
      </c>
      <c r="AT23" s="99">
        <v>37.128999999999998</v>
      </c>
      <c r="AU23" s="99">
        <v>26.38</v>
      </c>
      <c r="AV23" s="99">
        <v>66.281000000000006</v>
      </c>
      <c r="AW23" s="99">
        <v>46.475000000000001</v>
      </c>
      <c r="AX23" s="99">
        <v>78.771000000000001</v>
      </c>
      <c r="AY23" s="99">
        <v>78.625</v>
      </c>
      <c r="AZ23" s="99">
        <v>13.483000000000001</v>
      </c>
      <c r="BA23" s="99">
        <v>80.632999999999996</v>
      </c>
      <c r="BB23" s="99">
        <v>83.18</v>
      </c>
      <c r="BC23" s="99">
        <v>83.215000000000003</v>
      </c>
      <c r="BD23" s="99">
        <v>86.63</v>
      </c>
      <c r="BE23" s="99">
        <v>86.05</v>
      </c>
      <c r="BF23" s="99">
        <v>82.989000000000004</v>
      </c>
      <c r="BG23" s="99">
        <v>82.238</v>
      </c>
      <c r="BH23" s="99">
        <v>77</v>
      </c>
      <c r="BI23" s="99">
        <v>68.304000000000002</v>
      </c>
      <c r="BJ23" s="99">
        <v>65.864999999999995</v>
      </c>
      <c r="BK23" s="99">
        <v>52.287999999999997</v>
      </c>
      <c r="BL23" s="99">
        <v>43.633000000000003</v>
      </c>
      <c r="BM23" s="99">
        <v>33.68</v>
      </c>
      <c r="BN23" s="99">
        <v>0.90300000000000002</v>
      </c>
      <c r="BO23" s="99"/>
      <c r="BP23" s="99"/>
      <c r="BQ23" s="99">
        <v>1</v>
      </c>
      <c r="BR23" s="99">
        <v>3.65</v>
      </c>
      <c r="BS23" s="99">
        <v>2</v>
      </c>
      <c r="BT23" s="99">
        <v>8.6820000000000004</v>
      </c>
      <c r="BU23" s="99">
        <v>15.791</v>
      </c>
      <c r="BV23" s="99">
        <v>1</v>
      </c>
      <c r="BW23" s="99">
        <v>3.52</v>
      </c>
      <c r="BX23" s="99">
        <v>5</v>
      </c>
      <c r="BY23" s="99">
        <v>3.2000000000000001E-2</v>
      </c>
      <c r="BZ23" s="99">
        <v>4</v>
      </c>
      <c r="CA23" s="99"/>
      <c r="CB23" s="99"/>
      <c r="CC23" s="99"/>
      <c r="CD23" s="99">
        <v>24.013000000000002</v>
      </c>
      <c r="CE23" s="99"/>
      <c r="CF23" s="99"/>
      <c r="CG23" s="99"/>
      <c r="CH23" s="99">
        <v>13.612</v>
      </c>
      <c r="CI23" s="99">
        <v>9.0909999999999993</v>
      </c>
      <c r="CJ23" s="99">
        <v>22.081</v>
      </c>
      <c r="CK23" s="99">
        <v>23.001999999999999</v>
      </c>
      <c r="CL23" s="99"/>
      <c r="CM23" s="99">
        <v>34.768000000000001</v>
      </c>
      <c r="CN23" s="99">
        <v>30.335999999999999</v>
      </c>
      <c r="CO23" s="99">
        <v>14.092000000000001</v>
      </c>
      <c r="CP23" s="99">
        <v>26.692</v>
      </c>
      <c r="CQ23" s="99">
        <v>22.971</v>
      </c>
      <c r="CR23" s="99">
        <v>23.664999999999999</v>
      </c>
      <c r="CS23" s="99">
        <v>21.86</v>
      </c>
      <c r="CT23" s="100"/>
      <c r="CU23" s="100"/>
      <c r="CV23" s="100"/>
      <c r="CW23" s="96"/>
      <c r="CX23" s="97">
        <f t="array" ref="CX23">SUMPRODUCT(B23:CW23*0.25)</f>
        <v>503.12925000000001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>
        <v>93.992999999999995</v>
      </c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23.498249999999999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0.38900000000000001</v>
      </c>
      <c r="D28" s="107">
        <f t="shared" si="2"/>
        <v>0.27900000000000003</v>
      </c>
      <c r="E28" s="107">
        <f t="shared" si="2"/>
        <v>0</v>
      </c>
      <c r="F28" s="107">
        <f t="shared" si="2"/>
        <v>3.4870000000000001</v>
      </c>
      <c r="G28" s="107">
        <f t="shared" si="2"/>
        <v>2.8</v>
      </c>
      <c r="H28" s="107">
        <f t="shared" si="2"/>
        <v>2.8</v>
      </c>
      <c r="I28" s="107">
        <f t="shared" si="2"/>
        <v>2.8</v>
      </c>
      <c r="J28" s="107">
        <f t="shared" si="2"/>
        <v>3.4939999999999998</v>
      </c>
      <c r="K28" s="107">
        <f t="shared" si="2"/>
        <v>3.4939999999999998</v>
      </c>
      <c r="L28" s="107">
        <f t="shared" si="2"/>
        <v>3.4939999999999998</v>
      </c>
      <c r="M28" s="107">
        <f t="shared" si="2"/>
        <v>2.5</v>
      </c>
      <c r="N28" s="107">
        <f t="shared" si="2"/>
        <v>9.8879999999999999</v>
      </c>
      <c r="O28" s="107">
        <f t="shared" si="2"/>
        <v>9.8360000000000003</v>
      </c>
      <c r="P28" s="107">
        <f t="shared" si="2"/>
        <v>9.6920000000000002</v>
      </c>
      <c r="Q28" s="107">
        <f t="shared" si="2"/>
        <v>9.8629999999999995</v>
      </c>
      <c r="R28" s="107">
        <f t="shared" si="2"/>
        <v>5.3</v>
      </c>
      <c r="S28" s="107">
        <f t="shared" si="2"/>
        <v>5.3</v>
      </c>
      <c r="T28" s="107">
        <f t="shared" si="2"/>
        <v>5.0990000000000002</v>
      </c>
      <c r="U28" s="107">
        <f t="shared" si="2"/>
        <v>4.8</v>
      </c>
      <c r="V28" s="107">
        <f t="shared" si="2"/>
        <v>17.478000000000002</v>
      </c>
      <c r="W28" s="107">
        <f t="shared" si="2"/>
        <v>0</v>
      </c>
      <c r="X28" s="107">
        <f t="shared" si="2"/>
        <v>0.2</v>
      </c>
      <c r="Y28" s="107">
        <f t="shared" si="2"/>
        <v>0</v>
      </c>
      <c r="Z28" s="107">
        <f t="shared" si="2"/>
        <v>1.1619999999999999</v>
      </c>
      <c r="AA28" s="107">
        <f t="shared" si="2"/>
        <v>4.4000000000000004</v>
      </c>
      <c r="AB28" s="107">
        <f t="shared" si="2"/>
        <v>6.4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16.923000000000002</v>
      </c>
      <c r="AH28" s="107">
        <f t="shared" si="2"/>
        <v>5.399</v>
      </c>
      <c r="AI28" s="107">
        <f t="shared" si="2"/>
        <v>11.263</v>
      </c>
      <c r="AJ28" s="107">
        <f t="shared" si="2"/>
        <v>16.163</v>
      </c>
      <c r="AK28" s="107">
        <f t="shared" si="2"/>
        <v>12.635</v>
      </c>
      <c r="AL28" s="107">
        <f t="shared" si="2"/>
        <v>4.6379999999999999</v>
      </c>
      <c r="AM28" s="107">
        <f t="shared" si="2"/>
        <v>3.09</v>
      </c>
      <c r="AN28" s="107">
        <f t="shared" si="2"/>
        <v>3.1640000000000001</v>
      </c>
      <c r="AO28" s="107">
        <f t="shared" si="2"/>
        <v>59.582000000000001</v>
      </c>
      <c r="AP28" s="107">
        <f t="shared" si="2"/>
        <v>61.816000000000003</v>
      </c>
      <c r="AQ28" s="107">
        <f t="shared" si="2"/>
        <v>59.216000000000001</v>
      </c>
      <c r="AR28" s="107">
        <f t="shared" si="2"/>
        <v>59.682000000000002</v>
      </c>
      <c r="AS28" s="107">
        <f t="shared" si="2"/>
        <v>64.048000000000002</v>
      </c>
      <c r="AT28" s="107">
        <f t="shared" si="2"/>
        <v>37.128999999999998</v>
      </c>
      <c r="AU28" s="107">
        <f t="shared" si="2"/>
        <v>120.37299999999999</v>
      </c>
      <c r="AV28" s="107">
        <f t="shared" si="2"/>
        <v>66.281000000000006</v>
      </c>
      <c r="AW28" s="107">
        <f t="shared" si="2"/>
        <v>46.475000000000001</v>
      </c>
      <c r="AX28" s="107">
        <f t="shared" si="2"/>
        <v>78.771000000000001</v>
      </c>
      <c r="AY28" s="107">
        <f t="shared" si="2"/>
        <v>78.625</v>
      </c>
      <c r="AZ28" s="107">
        <f t="shared" si="2"/>
        <v>13.483000000000001</v>
      </c>
      <c r="BA28" s="107">
        <f t="shared" si="2"/>
        <v>80.632999999999996</v>
      </c>
      <c r="BB28" s="107">
        <f t="shared" si="2"/>
        <v>83.18</v>
      </c>
      <c r="BC28" s="107">
        <f t="shared" si="2"/>
        <v>83.215000000000003</v>
      </c>
      <c r="BD28" s="107">
        <f t="shared" si="2"/>
        <v>86.63</v>
      </c>
      <c r="BE28" s="107">
        <f t="shared" si="2"/>
        <v>86.05</v>
      </c>
      <c r="BF28" s="107">
        <f t="shared" si="2"/>
        <v>82.989000000000004</v>
      </c>
      <c r="BG28" s="107">
        <f t="shared" si="2"/>
        <v>82.238</v>
      </c>
      <c r="BH28" s="107">
        <f t="shared" si="2"/>
        <v>77</v>
      </c>
      <c r="BI28" s="107">
        <f t="shared" si="2"/>
        <v>68.304000000000002</v>
      </c>
      <c r="BJ28" s="107">
        <f t="shared" si="2"/>
        <v>65.864999999999995</v>
      </c>
      <c r="BK28" s="107">
        <f t="shared" si="2"/>
        <v>52.287999999999997</v>
      </c>
      <c r="BL28" s="107">
        <f t="shared" si="2"/>
        <v>43.633000000000003</v>
      </c>
      <c r="BM28" s="107">
        <f t="shared" si="2"/>
        <v>33.68</v>
      </c>
      <c r="BN28" s="107">
        <f t="shared" si="2"/>
        <v>0.90300000000000002</v>
      </c>
      <c r="BO28" s="107">
        <f t="shared" ref="BO28:CW28" si="3">SUM(BO21:BO27)</f>
        <v>0</v>
      </c>
      <c r="BP28" s="107">
        <f t="shared" si="3"/>
        <v>4</v>
      </c>
      <c r="BQ28" s="107">
        <f t="shared" si="3"/>
        <v>7.88</v>
      </c>
      <c r="BR28" s="107">
        <f t="shared" si="3"/>
        <v>4.6899999999999995</v>
      </c>
      <c r="BS28" s="107">
        <f t="shared" si="3"/>
        <v>5.6</v>
      </c>
      <c r="BT28" s="107">
        <f t="shared" si="3"/>
        <v>15.481999999999999</v>
      </c>
      <c r="BU28" s="107">
        <f t="shared" si="3"/>
        <v>22.591000000000001</v>
      </c>
      <c r="BV28" s="107">
        <f t="shared" si="3"/>
        <v>1</v>
      </c>
      <c r="BW28" s="107">
        <f t="shared" si="3"/>
        <v>3.52</v>
      </c>
      <c r="BX28" s="107">
        <f t="shared" si="3"/>
        <v>5</v>
      </c>
      <c r="BY28" s="107">
        <f t="shared" si="3"/>
        <v>3.2000000000000001E-2</v>
      </c>
      <c r="BZ28" s="107">
        <f t="shared" si="3"/>
        <v>4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si="3"/>
        <v>27.213000000000001</v>
      </c>
      <c r="CE28" s="107">
        <f t="shared" si="3"/>
        <v>0</v>
      </c>
      <c r="CF28" s="107">
        <f t="shared" si="3"/>
        <v>0</v>
      </c>
      <c r="CG28" s="107">
        <f t="shared" si="3"/>
        <v>0</v>
      </c>
      <c r="CH28" s="107">
        <f t="shared" si="3"/>
        <v>13.612</v>
      </c>
      <c r="CI28" s="107">
        <f t="shared" si="3"/>
        <v>9.0909999999999993</v>
      </c>
      <c r="CJ28" s="107">
        <f t="shared" si="3"/>
        <v>22.081</v>
      </c>
      <c r="CK28" s="107">
        <f t="shared" si="3"/>
        <v>23.753999999999998</v>
      </c>
      <c r="CL28" s="107">
        <f t="shared" si="3"/>
        <v>0.8</v>
      </c>
      <c r="CM28" s="107">
        <f t="shared" si="3"/>
        <v>41.268000000000001</v>
      </c>
      <c r="CN28" s="107">
        <f t="shared" si="3"/>
        <v>33.96</v>
      </c>
      <c r="CO28" s="107">
        <f t="shared" si="3"/>
        <v>16.891999999999999</v>
      </c>
      <c r="CP28" s="107">
        <f t="shared" si="3"/>
        <v>27.495999999999999</v>
      </c>
      <c r="CQ28" s="107">
        <f t="shared" si="3"/>
        <v>25.771000000000001</v>
      </c>
      <c r="CR28" s="107">
        <f t="shared" si="3"/>
        <v>26.465</v>
      </c>
      <c r="CS28" s="107">
        <f t="shared" si="3"/>
        <v>24.66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556.79425000000003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50.68</v>
      </c>
      <c r="C32" s="94">
        <v>48.808</v>
      </c>
      <c r="D32" s="94">
        <v>45.899000000000001</v>
      </c>
      <c r="E32" s="94">
        <v>42.203000000000003</v>
      </c>
      <c r="F32" s="94">
        <v>42.703000000000003</v>
      </c>
      <c r="G32" s="94">
        <v>38.07</v>
      </c>
      <c r="H32" s="94">
        <v>34.798999999999999</v>
      </c>
      <c r="I32" s="94">
        <v>30.138999999999999</v>
      </c>
      <c r="J32" s="94">
        <v>28.175000000000001</v>
      </c>
      <c r="K32" s="94">
        <v>26.875</v>
      </c>
      <c r="L32" s="94">
        <v>25.704000000000001</v>
      </c>
      <c r="M32" s="94">
        <v>24.338999999999999</v>
      </c>
      <c r="N32" s="94">
        <v>34.076999999999998</v>
      </c>
      <c r="O32" s="94">
        <v>37.537999999999997</v>
      </c>
      <c r="P32" s="94">
        <v>39.402999999999999</v>
      </c>
      <c r="Q32" s="94">
        <v>43.363999999999997</v>
      </c>
      <c r="R32" s="94">
        <v>35.04</v>
      </c>
      <c r="S32" s="94">
        <v>31.016999999999999</v>
      </c>
      <c r="T32" s="94">
        <v>28.44</v>
      </c>
      <c r="U32" s="94">
        <v>22.861999999999998</v>
      </c>
      <c r="V32" s="94">
        <v>53.366</v>
      </c>
      <c r="W32" s="94">
        <v>11.465</v>
      </c>
      <c r="X32" s="94">
        <v>8.8710000000000004</v>
      </c>
      <c r="Y32" s="94">
        <v>7.3689999999999998</v>
      </c>
      <c r="Z32" s="94">
        <v>23.606000000000002</v>
      </c>
      <c r="AA32" s="94">
        <v>25.949000000000002</v>
      </c>
      <c r="AB32" s="94">
        <v>28.46</v>
      </c>
      <c r="AC32" s="94">
        <v>21.61</v>
      </c>
      <c r="AD32" s="94">
        <v>30.515000000000001</v>
      </c>
      <c r="AE32" s="94">
        <v>38.984000000000002</v>
      </c>
      <c r="AF32" s="94">
        <v>37.43</v>
      </c>
      <c r="AG32" s="94">
        <v>46.685000000000002</v>
      </c>
      <c r="AH32" s="94">
        <v>54.831000000000003</v>
      </c>
      <c r="AI32" s="94">
        <v>47.046999999999997</v>
      </c>
      <c r="AJ32" s="94">
        <v>20.472000000000001</v>
      </c>
      <c r="AK32" s="94">
        <v>15.24</v>
      </c>
      <c r="AL32" s="94">
        <v>111.015</v>
      </c>
      <c r="AM32" s="94">
        <v>112.148</v>
      </c>
      <c r="AN32" s="94">
        <v>110.71</v>
      </c>
      <c r="AO32" s="94">
        <v>65.534000000000006</v>
      </c>
      <c r="AP32" s="94">
        <v>67.808999999999997</v>
      </c>
      <c r="AQ32" s="94">
        <v>65.259</v>
      </c>
      <c r="AR32" s="94">
        <v>65.769000000000005</v>
      </c>
      <c r="AS32" s="94">
        <v>70.180000000000007</v>
      </c>
      <c r="AT32" s="94">
        <v>40.5</v>
      </c>
      <c r="AU32" s="94">
        <v>122.023</v>
      </c>
      <c r="AV32" s="94">
        <v>72.978999999999999</v>
      </c>
      <c r="AW32" s="94">
        <v>50.27</v>
      </c>
      <c r="AX32" s="94">
        <v>87.867999999999995</v>
      </c>
      <c r="AY32" s="94">
        <v>87.668999999999997</v>
      </c>
      <c r="AZ32" s="94">
        <v>27.61</v>
      </c>
      <c r="BA32" s="94">
        <v>89.436999999999998</v>
      </c>
      <c r="BB32" s="94">
        <v>91.587000000000003</v>
      </c>
      <c r="BC32" s="94">
        <v>91.441999999999993</v>
      </c>
      <c r="BD32" s="94">
        <v>94.6</v>
      </c>
      <c r="BE32" s="94">
        <v>93.82</v>
      </c>
      <c r="BF32" s="94">
        <v>90.733000000000004</v>
      </c>
      <c r="BG32" s="94">
        <v>89.7</v>
      </c>
      <c r="BH32" s="94">
        <v>84.177000000000007</v>
      </c>
      <c r="BI32" s="94">
        <v>74.59</v>
      </c>
      <c r="BJ32" s="94">
        <v>68.763999999999996</v>
      </c>
      <c r="BK32" s="94">
        <v>56.908000000000001</v>
      </c>
      <c r="BL32" s="94">
        <v>49.264000000000003</v>
      </c>
      <c r="BM32" s="94">
        <v>54.673999999999999</v>
      </c>
      <c r="BN32" s="94">
        <v>32.344999999999999</v>
      </c>
      <c r="BO32" s="94">
        <v>22.311</v>
      </c>
      <c r="BP32" s="94">
        <v>19.050999999999998</v>
      </c>
      <c r="BQ32" s="94">
        <v>41.588999999999999</v>
      </c>
      <c r="BR32" s="94">
        <v>20.808</v>
      </c>
      <c r="BS32" s="94">
        <v>6.2880000000000003</v>
      </c>
      <c r="BT32" s="94">
        <v>16.318000000000001</v>
      </c>
      <c r="BU32" s="94">
        <v>26.381</v>
      </c>
      <c r="BV32" s="94">
        <v>1.446</v>
      </c>
      <c r="BW32" s="94">
        <v>6.1669999999999998</v>
      </c>
      <c r="BX32" s="94">
        <v>5.4109999999999996</v>
      </c>
      <c r="BY32" s="94">
        <v>0.755</v>
      </c>
      <c r="BZ32" s="94">
        <v>5.8979999999999997</v>
      </c>
      <c r="CA32" s="94">
        <v>0.35399999999999998</v>
      </c>
      <c r="CB32" s="94">
        <v>9.4E-2</v>
      </c>
      <c r="CC32" s="94"/>
      <c r="CD32" s="94">
        <v>63.386000000000003</v>
      </c>
      <c r="CE32" s="94">
        <v>0.35699999999999998</v>
      </c>
      <c r="CF32" s="94">
        <v>0.31</v>
      </c>
      <c r="CG32" s="94">
        <v>1.377</v>
      </c>
      <c r="CH32" s="94">
        <v>13.694000000000001</v>
      </c>
      <c r="CI32" s="94">
        <v>9.1989999999999998</v>
      </c>
      <c r="CJ32" s="94">
        <v>22.225000000000001</v>
      </c>
      <c r="CK32" s="94">
        <v>29.065000000000001</v>
      </c>
      <c r="CL32" s="94">
        <v>3.2050000000000001</v>
      </c>
      <c r="CM32" s="94">
        <v>67.197000000000003</v>
      </c>
      <c r="CN32" s="94">
        <v>59.784999999999997</v>
      </c>
      <c r="CO32" s="94">
        <v>17.114999999999998</v>
      </c>
      <c r="CP32" s="94">
        <v>31.870999999999999</v>
      </c>
      <c r="CQ32" s="94">
        <v>30.324000000000002</v>
      </c>
      <c r="CR32" s="94">
        <v>29.135999999999999</v>
      </c>
      <c r="CS32" s="94">
        <v>28.613</v>
      </c>
      <c r="CT32" s="95"/>
      <c r="CU32" s="95"/>
      <c r="CV32" s="95"/>
      <c r="CW32" s="96"/>
      <c r="CX32" s="97">
        <f t="array" ref="CX32">SUMPRODUCT(B32:CW32*0.25)</f>
        <v>995.28724999999997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50.68</v>
      </c>
      <c r="C34" s="77">
        <f t="shared" ref="C34:BN34" si="4">SUM(C31:C33)</f>
        <v>48.808</v>
      </c>
      <c r="D34" s="77">
        <f t="shared" si="4"/>
        <v>45.899000000000001</v>
      </c>
      <c r="E34" s="77">
        <f t="shared" si="4"/>
        <v>42.203000000000003</v>
      </c>
      <c r="F34" s="77">
        <f t="shared" si="4"/>
        <v>42.703000000000003</v>
      </c>
      <c r="G34" s="77">
        <f t="shared" si="4"/>
        <v>38.07</v>
      </c>
      <c r="H34" s="77">
        <f t="shared" si="4"/>
        <v>34.798999999999999</v>
      </c>
      <c r="I34" s="77">
        <f t="shared" si="4"/>
        <v>30.138999999999999</v>
      </c>
      <c r="J34" s="77">
        <f t="shared" si="4"/>
        <v>28.175000000000001</v>
      </c>
      <c r="K34" s="77">
        <f t="shared" si="4"/>
        <v>26.875</v>
      </c>
      <c r="L34" s="77">
        <f t="shared" si="4"/>
        <v>25.704000000000001</v>
      </c>
      <c r="M34" s="77">
        <f t="shared" si="4"/>
        <v>24.338999999999999</v>
      </c>
      <c r="N34" s="77">
        <f t="shared" si="4"/>
        <v>34.076999999999998</v>
      </c>
      <c r="O34" s="77">
        <f t="shared" si="4"/>
        <v>37.537999999999997</v>
      </c>
      <c r="P34" s="77">
        <f t="shared" si="4"/>
        <v>39.402999999999999</v>
      </c>
      <c r="Q34" s="77">
        <f t="shared" si="4"/>
        <v>43.363999999999997</v>
      </c>
      <c r="R34" s="77">
        <f t="shared" si="4"/>
        <v>35.04</v>
      </c>
      <c r="S34" s="77">
        <f t="shared" si="4"/>
        <v>31.016999999999999</v>
      </c>
      <c r="T34" s="77">
        <f t="shared" si="4"/>
        <v>28.44</v>
      </c>
      <c r="U34" s="77">
        <f t="shared" si="4"/>
        <v>22.861999999999998</v>
      </c>
      <c r="V34" s="77">
        <f t="shared" si="4"/>
        <v>53.366</v>
      </c>
      <c r="W34" s="77">
        <f t="shared" si="4"/>
        <v>11.465</v>
      </c>
      <c r="X34" s="77">
        <f t="shared" si="4"/>
        <v>8.8710000000000004</v>
      </c>
      <c r="Y34" s="77">
        <f t="shared" si="4"/>
        <v>7.3689999999999998</v>
      </c>
      <c r="Z34" s="77">
        <f t="shared" si="4"/>
        <v>23.606000000000002</v>
      </c>
      <c r="AA34" s="77">
        <f t="shared" si="4"/>
        <v>25.949000000000002</v>
      </c>
      <c r="AB34" s="77">
        <f t="shared" si="4"/>
        <v>28.46</v>
      </c>
      <c r="AC34" s="77">
        <f t="shared" si="4"/>
        <v>21.61</v>
      </c>
      <c r="AD34" s="77">
        <f t="shared" si="4"/>
        <v>30.515000000000001</v>
      </c>
      <c r="AE34" s="77">
        <f t="shared" si="4"/>
        <v>38.984000000000002</v>
      </c>
      <c r="AF34" s="77">
        <f t="shared" si="4"/>
        <v>37.43</v>
      </c>
      <c r="AG34" s="77">
        <f t="shared" si="4"/>
        <v>46.685000000000002</v>
      </c>
      <c r="AH34" s="77">
        <f t="shared" si="4"/>
        <v>54.831000000000003</v>
      </c>
      <c r="AI34" s="77">
        <f t="shared" si="4"/>
        <v>47.046999999999997</v>
      </c>
      <c r="AJ34" s="77">
        <f t="shared" si="4"/>
        <v>20.472000000000001</v>
      </c>
      <c r="AK34" s="77">
        <f t="shared" si="4"/>
        <v>15.24</v>
      </c>
      <c r="AL34" s="77">
        <f t="shared" si="4"/>
        <v>111.015</v>
      </c>
      <c r="AM34" s="77">
        <f t="shared" si="4"/>
        <v>112.148</v>
      </c>
      <c r="AN34" s="77">
        <f t="shared" si="4"/>
        <v>110.71</v>
      </c>
      <c r="AO34" s="77">
        <f t="shared" si="4"/>
        <v>65.534000000000006</v>
      </c>
      <c r="AP34" s="77">
        <f t="shared" si="4"/>
        <v>67.808999999999997</v>
      </c>
      <c r="AQ34" s="77">
        <f t="shared" si="4"/>
        <v>65.259</v>
      </c>
      <c r="AR34" s="77">
        <f t="shared" si="4"/>
        <v>65.769000000000005</v>
      </c>
      <c r="AS34" s="77">
        <f t="shared" si="4"/>
        <v>70.180000000000007</v>
      </c>
      <c r="AT34" s="77">
        <f t="shared" si="4"/>
        <v>40.5</v>
      </c>
      <c r="AU34" s="77">
        <f t="shared" si="4"/>
        <v>122.023</v>
      </c>
      <c r="AV34" s="77">
        <f t="shared" si="4"/>
        <v>72.978999999999999</v>
      </c>
      <c r="AW34" s="77">
        <f t="shared" si="4"/>
        <v>50.27</v>
      </c>
      <c r="AX34" s="77">
        <f t="shared" si="4"/>
        <v>87.867999999999995</v>
      </c>
      <c r="AY34" s="77">
        <f t="shared" si="4"/>
        <v>87.668999999999997</v>
      </c>
      <c r="AZ34" s="77">
        <f t="shared" si="4"/>
        <v>27.61</v>
      </c>
      <c r="BA34" s="77">
        <f t="shared" si="4"/>
        <v>89.436999999999998</v>
      </c>
      <c r="BB34" s="77">
        <f t="shared" si="4"/>
        <v>91.587000000000003</v>
      </c>
      <c r="BC34" s="77">
        <f t="shared" si="4"/>
        <v>91.441999999999993</v>
      </c>
      <c r="BD34" s="77">
        <f t="shared" si="4"/>
        <v>94.6</v>
      </c>
      <c r="BE34" s="77">
        <f t="shared" si="4"/>
        <v>93.82</v>
      </c>
      <c r="BF34" s="77">
        <f t="shared" si="4"/>
        <v>90.733000000000004</v>
      </c>
      <c r="BG34" s="77">
        <f t="shared" si="4"/>
        <v>89.7</v>
      </c>
      <c r="BH34" s="77">
        <f t="shared" si="4"/>
        <v>84.177000000000007</v>
      </c>
      <c r="BI34" s="77">
        <f t="shared" si="4"/>
        <v>74.59</v>
      </c>
      <c r="BJ34" s="77">
        <f t="shared" si="4"/>
        <v>68.763999999999996</v>
      </c>
      <c r="BK34" s="77">
        <f t="shared" si="4"/>
        <v>56.908000000000001</v>
      </c>
      <c r="BL34" s="77">
        <f t="shared" si="4"/>
        <v>49.264000000000003</v>
      </c>
      <c r="BM34" s="77">
        <f t="shared" si="4"/>
        <v>54.673999999999999</v>
      </c>
      <c r="BN34" s="77">
        <f t="shared" si="4"/>
        <v>32.344999999999999</v>
      </c>
      <c r="BO34" s="77">
        <f t="shared" ref="BO34:CW34" si="5">SUM(BO31:BO33)</f>
        <v>22.311</v>
      </c>
      <c r="BP34" s="77">
        <f t="shared" si="5"/>
        <v>19.050999999999998</v>
      </c>
      <c r="BQ34" s="77">
        <f t="shared" si="5"/>
        <v>41.588999999999999</v>
      </c>
      <c r="BR34" s="77">
        <f t="shared" si="5"/>
        <v>20.808</v>
      </c>
      <c r="BS34" s="77">
        <f t="shared" si="5"/>
        <v>6.2880000000000003</v>
      </c>
      <c r="BT34" s="77">
        <f t="shared" si="5"/>
        <v>16.318000000000001</v>
      </c>
      <c r="BU34" s="77">
        <f t="shared" si="5"/>
        <v>26.381</v>
      </c>
      <c r="BV34" s="77">
        <f t="shared" si="5"/>
        <v>1.446</v>
      </c>
      <c r="BW34" s="77">
        <f t="shared" si="5"/>
        <v>6.1669999999999998</v>
      </c>
      <c r="BX34" s="77">
        <f t="shared" si="5"/>
        <v>5.4109999999999996</v>
      </c>
      <c r="BY34" s="77">
        <f t="shared" si="5"/>
        <v>0.755</v>
      </c>
      <c r="BZ34" s="77">
        <f t="shared" si="5"/>
        <v>5.8979999999999997</v>
      </c>
      <c r="CA34" s="77">
        <f t="shared" si="5"/>
        <v>0.35399999999999998</v>
      </c>
      <c r="CB34" s="77">
        <f t="shared" si="5"/>
        <v>9.4E-2</v>
      </c>
      <c r="CC34" s="77">
        <f t="shared" si="5"/>
        <v>0</v>
      </c>
      <c r="CD34" s="77">
        <f t="shared" si="5"/>
        <v>63.386000000000003</v>
      </c>
      <c r="CE34" s="77">
        <f t="shared" si="5"/>
        <v>0.35699999999999998</v>
      </c>
      <c r="CF34" s="77">
        <f t="shared" si="5"/>
        <v>0.31</v>
      </c>
      <c r="CG34" s="77">
        <f t="shared" si="5"/>
        <v>1.377</v>
      </c>
      <c r="CH34" s="77">
        <f t="shared" si="5"/>
        <v>13.694000000000001</v>
      </c>
      <c r="CI34" s="77">
        <f t="shared" si="5"/>
        <v>9.1989999999999998</v>
      </c>
      <c r="CJ34" s="77">
        <f t="shared" si="5"/>
        <v>22.225000000000001</v>
      </c>
      <c r="CK34" s="77">
        <f t="shared" si="5"/>
        <v>29.065000000000001</v>
      </c>
      <c r="CL34" s="77">
        <f t="shared" si="5"/>
        <v>3.2050000000000001</v>
      </c>
      <c r="CM34" s="77">
        <f t="shared" si="5"/>
        <v>67.197000000000003</v>
      </c>
      <c r="CN34" s="77">
        <f t="shared" si="5"/>
        <v>59.784999999999997</v>
      </c>
      <c r="CO34" s="77">
        <f t="shared" si="5"/>
        <v>17.114999999999998</v>
      </c>
      <c r="CP34" s="77">
        <f t="shared" si="5"/>
        <v>31.870999999999999</v>
      </c>
      <c r="CQ34" s="77">
        <f t="shared" si="5"/>
        <v>30.324000000000002</v>
      </c>
      <c r="CR34" s="77">
        <f t="shared" si="5"/>
        <v>29.135999999999999</v>
      </c>
      <c r="CS34" s="77">
        <f t="shared" si="5"/>
        <v>28.613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995.28724999999997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>
        <v>119.5</v>
      </c>
      <c r="C39" s="120">
        <v>123.3</v>
      </c>
      <c r="D39" s="120">
        <v>128.9</v>
      </c>
      <c r="E39" s="120">
        <v>127</v>
      </c>
      <c r="F39" s="120">
        <v>119</v>
      </c>
      <c r="G39" s="120">
        <v>121.4</v>
      </c>
      <c r="H39" s="120">
        <v>124.4</v>
      </c>
      <c r="I39" s="120">
        <v>138.69999999999999</v>
      </c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>
        <v>20.2</v>
      </c>
      <c r="AG39" s="120">
        <v>23.6</v>
      </c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>
        <v>50.3</v>
      </c>
      <c r="BS39" s="120">
        <v>75</v>
      </c>
      <c r="BT39" s="120">
        <v>62.9</v>
      </c>
      <c r="BU39" s="120">
        <v>37.6</v>
      </c>
      <c r="BV39" s="120">
        <v>50</v>
      </c>
      <c r="BW39" s="120">
        <v>10</v>
      </c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>
        <v>38.299999999999997</v>
      </c>
      <c r="CM39" s="120"/>
      <c r="CN39" s="120"/>
      <c r="CO39" s="120">
        <v>52</v>
      </c>
      <c r="CP39" s="120">
        <v>13.9</v>
      </c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359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>
        <v>0.5</v>
      </c>
      <c r="K41" s="120">
        <v>0.5</v>
      </c>
      <c r="L41" s="120">
        <v>0.5</v>
      </c>
      <c r="M41" s="120">
        <v>0.5</v>
      </c>
      <c r="N41" s="120">
        <v>0.4</v>
      </c>
      <c r="O41" s="120">
        <v>0.4</v>
      </c>
      <c r="P41" s="120">
        <v>0.4</v>
      </c>
      <c r="Q41" s="120">
        <v>0.4</v>
      </c>
      <c r="R41" s="120">
        <v>10.199999999999999</v>
      </c>
      <c r="S41" s="120">
        <v>10.199999999999999</v>
      </c>
      <c r="T41" s="120">
        <v>10.199999999999999</v>
      </c>
      <c r="U41" s="120">
        <v>10.199999999999999</v>
      </c>
      <c r="V41" s="120">
        <v>18.600000000000001</v>
      </c>
      <c r="W41" s="120">
        <v>18.600000000000001</v>
      </c>
      <c r="X41" s="120">
        <v>18.600000000000001</v>
      </c>
      <c r="Y41" s="120">
        <v>18.600000000000001</v>
      </c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>
        <v>11.1</v>
      </c>
      <c r="BC41" s="120">
        <v>11.1</v>
      </c>
      <c r="BD41" s="120">
        <v>11.1</v>
      </c>
      <c r="BE41" s="120">
        <v>11.1</v>
      </c>
      <c r="BF41" s="120">
        <v>0.2</v>
      </c>
      <c r="BG41" s="120">
        <v>0.2</v>
      </c>
      <c r="BH41" s="120">
        <v>0.2</v>
      </c>
      <c r="BI41" s="120">
        <v>0.2</v>
      </c>
      <c r="BJ41" s="120"/>
      <c r="BK41" s="120"/>
      <c r="BL41" s="120"/>
      <c r="BM41" s="120"/>
      <c r="BN41" s="120">
        <v>35.9</v>
      </c>
      <c r="BO41" s="120">
        <v>35.9</v>
      </c>
      <c r="BP41" s="120">
        <v>35.9</v>
      </c>
      <c r="BQ41" s="120">
        <v>35.9</v>
      </c>
      <c r="BR41" s="120"/>
      <c r="BS41" s="120"/>
      <c r="BT41" s="120"/>
      <c r="BU41" s="120"/>
      <c r="BV41" s="120">
        <v>65.5</v>
      </c>
      <c r="BW41" s="120">
        <v>65.5</v>
      </c>
      <c r="BX41" s="120">
        <v>65.5</v>
      </c>
      <c r="BY41" s="120">
        <v>65.5</v>
      </c>
      <c r="BZ41" s="120">
        <v>112.4</v>
      </c>
      <c r="CA41" s="120">
        <v>112.4</v>
      </c>
      <c r="CB41" s="120">
        <v>112.4</v>
      </c>
      <c r="CC41" s="120">
        <v>112.4</v>
      </c>
      <c r="CD41" s="120">
        <v>53.8</v>
      </c>
      <c r="CE41" s="120">
        <v>53.8</v>
      </c>
      <c r="CF41" s="120">
        <v>53.8</v>
      </c>
      <c r="CG41" s="120">
        <v>53.8</v>
      </c>
      <c r="CH41" s="120">
        <v>145.69999999999999</v>
      </c>
      <c r="CI41" s="120">
        <v>145.69999999999999</v>
      </c>
      <c r="CJ41" s="120">
        <v>145.69999999999999</v>
      </c>
      <c r="CK41" s="120">
        <v>145.69999999999999</v>
      </c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454.29999999999995</v>
      </c>
    </row>
    <row r="42" spans="1:102" ht="30" customHeight="1" thickBot="1" x14ac:dyDescent="0.25">
      <c r="A42" s="105" t="s">
        <v>49</v>
      </c>
      <c r="B42" s="106">
        <f>SUM(B37:B41)</f>
        <v>119.5</v>
      </c>
      <c r="C42" s="107">
        <f t="shared" ref="C42:BN42" si="6">SUM(C37:C41)</f>
        <v>123.3</v>
      </c>
      <c r="D42" s="107">
        <f t="shared" si="6"/>
        <v>128.9</v>
      </c>
      <c r="E42" s="107">
        <f t="shared" si="6"/>
        <v>127</v>
      </c>
      <c r="F42" s="107">
        <f t="shared" si="6"/>
        <v>119</v>
      </c>
      <c r="G42" s="107">
        <f t="shared" si="6"/>
        <v>121.4</v>
      </c>
      <c r="H42" s="107">
        <f t="shared" si="6"/>
        <v>124.4</v>
      </c>
      <c r="I42" s="107">
        <f t="shared" si="6"/>
        <v>138.69999999999999</v>
      </c>
      <c r="J42" s="107">
        <f t="shared" si="6"/>
        <v>0.5</v>
      </c>
      <c r="K42" s="107">
        <f t="shared" si="6"/>
        <v>0.5</v>
      </c>
      <c r="L42" s="107">
        <f t="shared" si="6"/>
        <v>0.5</v>
      </c>
      <c r="M42" s="107">
        <f t="shared" si="6"/>
        <v>0.5</v>
      </c>
      <c r="N42" s="107">
        <f t="shared" si="6"/>
        <v>0.4</v>
      </c>
      <c r="O42" s="107">
        <f t="shared" si="6"/>
        <v>0.4</v>
      </c>
      <c r="P42" s="107">
        <f t="shared" si="6"/>
        <v>0.4</v>
      </c>
      <c r="Q42" s="107">
        <f t="shared" si="6"/>
        <v>0.4</v>
      </c>
      <c r="R42" s="107">
        <f t="shared" si="6"/>
        <v>10.199999999999999</v>
      </c>
      <c r="S42" s="107">
        <f t="shared" si="6"/>
        <v>10.199999999999999</v>
      </c>
      <c r="T42" s="107">
        <f t="shared" si="6"/>
        <v>10.199999999999999</v>
      </c>
      <c r="U42" s="107">
        <f t="shared" si="6"/>
        <v>10.199999999999999</v>
      </c>
      <c r="V42" s="107">
        <f t="shared" si="6"/>
        <v>18.600000000000001</v>
      </c>
      <c r="W42" s="107">
        <f t="shared" si="6"/>
        <v>18.600000000000001</v>
      </c>
      <c r="X42" s="107">
        <f t="shared" si="6"/>
        <v>18.600000000000001</v>
      </c>
      <c r="Y42" s="107">
        <f t="shared" si="6"/>
        <v>18.600000000000001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20.2</v>
      </c>
      <c r="AG42" s="107">
        <f t="shared" si="6"/>
        <v>23.6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11.1</v>
      </c>
      <c r="BC42" s="107">
        <f t="shared" si="6"/>
        <v>11.1</v>
      </c>
      <c r="BD42" s="107">
        <f t="shared" si="6"/>
        <v>11.1</v>
      </c>
      <c r="BE42" s="107">
        <f t="shared" si="6"/>
        <v>11.1</v>
      </c>
      <c r="BF42" s="107">
        <f t="shared" si="6"/>
        <v>0.2</v>
      </c>
      <c r="BG42" s="107">
        <f t="shared" si="6"/>
        <v>0.2</v>
      </c>
      <c r="BH42" s="107">
        <f t="shared" si="6"/>
        <v>0.2</v>
      </c>
      <c r="BI42" s="107">
        <f t="shared" si="6"/>
        <v>0.2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35.9</v>
      </c>
      <c r="BO42" s="107">
        <f t="shared" ref="BO42:CW42" si="7">SUM(BO37:BO41)</f>
        <v>35.9</v>
      </c>
      <c r="BP42" s="107">
        <f t="shared" si="7"/>
        <v>35.9</v>
      </c>
      <c r="BQ42" s="107">
        <f t="shared" si="7"/>
        <v>35.9</v>
      </c>
      <c r="BR42" s="107">
        <f t="shared" si="7"/>
        <v>50.3</v>
      </c>
      <c r="BS42" s="107">
        <f t="shared" si="7"/>
        <v>75</v>
      </c>
      <c r="BT42" s="107">
        <f t="shared" si="7"/>
        <v>62.9</v>
      </c>
      <c r="BU42" s="107">
        <f t="shared" si="7"/>
        <v>37.6</v>
      </c>
      <c r="BV42" s="107">
        <f t="shared" si="7"/>
        <v>115.5</v>
      </c>
      <c r="BW42" s="107">
        <f t="shared" si="7"/>
        <v>75.5</v>
      </c>
      <c r="BX42" s="107">
        <f t="shared" si="7"/>
        <v>65.5</v>
      </c>
      <c r="BY42" s="107">
        <f t="shared" si="7"/>
        <v>65.5</v>
      </c>
      <c r="BZ42" s="107">
        <f t="shared" si="7"/>
        <v>112.4</v>
      </c>
      <c r="CA42" s="107">
        <f t="shared" si="7"/>
        <v>112.4</v>
      </c>
      <c r="CB42" s="107">
        <f t="shared" si="7"/>
        <v>112.4</v>
      </c>
      <c r="CC42" s="107">
        <f t="shared" si="7"/>
        <v>112.4</v>
      </c>
      <c r="CD42" s="107">
        <f t="shared" si="7"/>
        <v>53.8</v>
      </c>
      <c r="CE42" s="107">
        <f t="shared" si="7"/>
        <v>53.8</v>
      </c>
      <c r="CF42" s="107">
        <f t="shared" si="7"/>
        <v>53.8</v>
      </c>
      <c r="CG42" s="107">
        <f t="shared" si="7"/>
        <v>53.8</v>
      </c>
      <c r="CH42" s="107">
        <f t="shared" si="7"/>
        <v>145.69999999999999</v>
      </c>
      <c r="CI42" s="107">
        <f t="shared" si="7"/>
        <v>145.69999999999999</v>
      </c>
      <c r="CJ42" s="107">
        <f t="shared" si="7"/>
        <v>145.69999999999999</v>
      </c>
      <c r="CK42" s="107">
        <f t="shared" si="7"/>
        <v>145.69999999999999</v>
      </c>
      <c r="CL42" s="107">
        <f t="shared" si="7"/>
        <v>38.299999999999997</v>
      </c>
      <c r="CM42" s="107">
        <f t="shared" si="7"/>
        <v>0</v>
      </c>
      <c r="CN42" s="107">
        <f t="shared" si="7"/>
        <v>0</v>
      </c>
      <c r="CO42" s="107">
        <f t="shared" si="7"/>
        <v>52</v>
      </c>
      <c r="CP42" s="107">
        <f t="shared" si="7"/>
        <v>13.9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813.3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119.5</v>
      </c>
      <c r="C47" s="120">
        <v>123.3</v>
      </c>
      <c r="D47" s="120">
        <v>128.9</v>
      </c>
      <c r="E47" s="120">
        <v>127</v>
      </c>
      <c r="F47" s="120">
        <v>119</v>
      </c>
      <c r="G47" s="120">
        <v>121.4</v>
      </c>
      <c r="H47" s="120">
        <v>124.4</v>
      </c>
      <c r="I47" s="120">
        <v>138.69999999999999</v>
      </c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>
        <v>20.2</v>
      </c>
      <c r="AG47" s="120">
        <v>23.6</v>
      </c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>
        <v>50.3</v>
      </c>
      <c r="BS47" s="120">
        <v>75</v>
      </c>
      <c r="BT47" s="120">
        <v>62.9</v>
      </c>
      <c r="BU47" s="120">
        <v>37.6</v>
      </c>
      <c r="BV47" s="120">
        <v>50</v>
      </c>
      <c r="BW47" s="120">
        <v>10</v>
      </c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>
        <v>38.299999999999997</v>
      </c>
      <c r="CM47" s="120"/>
      <c r="CN47" s="120"/>
      <c r="CO47" s="120">
        <v>52</v>
      </c>
      <c r="CP47" s="120">
        <v>13.9</v>
      </c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359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>
        <v>0.5</v>
      </c>
      <c r="K49" s="120">
        <v>0.5</v>
      </c>
      <c r="L49" s="120">
        <v>0.5</v>
      </c>
      <c r="M49" s="120">
        <v>0.5</v>
      </c>
      <c r="N49" s="120">
        <v>0.4</v>
      </c>
      <c r="O49" s="120">
        <v>0.4</v>
      </c>
      <c r="P49" s="120">
        <v>0.4</v>
      </c>
      <c r="Q49" s="120">
        <v>0.4</v>
      </c>
      <c r="R49" s="120">
        <v>10.199999999999999</v>
      </c>
      <c r="S49" s="120">
        <v>10.199999999999999</v>
      </c>
      <c r="T49" s="120">
        <v>10.199999999999999</v>
      </c>
      <c r="U49" s="120">
        <v>10.199999999999999</v>
      </c>
      <c r="V49" s="120">
        <v>18.600000000000001</v>
      </c>
      <c r="W49" s="120">
        <v>18.600000000000001</v>
      </c>
      <c r="X49" s="120">
        <v>18.600000000000001</v>
      </c>
      <c r="Y49" s="120">
        <v>18.600000000000001</v>
      </c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>
        <v>11.1</v>
      </c>
      <c r="BC49" s="120">
        <v>11.1</v>
      </c>
      <c r="BD49" s="120">
        <v>11.1</v>
      </c>
      <c r="BE49" s="120">
        <v>11.1</v>
      </c>
      <c r="BF49" s="120">
        <v>0.2</v>
      </c>
      <c r="BG49" s="120">
        <v>0.2</v>
      </c>
      <c r="BH49" s="120">
        <v>0.2</v>
      </c>
      <c r="BI49" s="120">
        <v>0.2</v>
      </c>
      <c r="BJ49" s="120"/>
      <c r="BK49" s="120"/>
      <c r="BL49" s="120"/>
      <c r="BM49" s="120"/>
      <c r="BN49" s="120">
        <v>35.9</v>
      </c>
      <c r="BO49" s="120">
        <v>35.9</v>
      </c>
      <c r="BP49" s="120">
        <v>35.9</v>
      </c>
      <c r="BQ49" s="120">
        <v>35.9</v>
      </c>
      <c r="BR49" s="120"/>
      <c r="BS49" s="120"/>
      <c r="BT49" s="120"/>
      <c r="BU49" s="120"/>
      <c r="BV49" s="120">
        <v>65.5</v>
      </c>
      <c r="BW49" s="120">
        <v>65.5</v>
      </c>
      <c r="BX49" s="120">
        <v>65.5</v>
      </c>
      <c r="BY49" s="120">
        <v>65.5</v>
      </c>
      <c r="BZ49" s="120">
        <v>112.4</v>
      </c>
      <c r="CA49" s="120">
        <v>112.4</v>
      </c>
      <c r="CB49" s="120">
        <v>112.4</v>
      </c>
      <c r="CC49" s="120">
        <v>112.4</v>
      </c>
      <c r="CD49" s="120">
        <v>53.8</v>
      </c>
      <c r="CE49" s="120">
        <v>53.8</v>
      </c>
      <c r="CF49" s="120">
        <v>53.8</v>
      </c>
      <c r="CG49" s="120">
        <v>53.8</v>
      </c>
      <c r="CH49" s="120">
        <v>145.69999999999999</v>
      </c>
      <c r="CI49" s="120">
        <v>145.69999999999999</v>
      </c>
      <c r="CJ49" s="120">
        <v>145.69999999999999</v>
      </c>
      <c r="CK49" s="120">
        <v>145.69999999999999</v>
      </c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454.29999999999995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119.5</v>
      </c>
      <c r="C51" s="107">
        <f t="shared" ref="C51:BN51" si="8">SUM(C45:C50)</f>
        <v>123.3</v>
      </c>
      <c r="D51" s="107">
        <f t="shared" si="8"/>
        <v>128.9</v>
      </c>
      <c r="E51" s="107">
        <f t="shared" si="8"/>
        <v>127</v>
      </c>
      <c r="F51" s="107">
        <f t="shared" si="8"/>
        <v>119</v>
      </c>
      <c r="G51" s="107">
        <f t="shared" si="8"/>
        <v>121.4</v>
      </c>
      <c r="H51" s="107">
        <f t="shared" si="8"/>
        <v>124.4</v>
      </c>
      <c r="I51" s="107">
        <f t="shared" si="8"/>
        <v>138.69999999999999</v>
      </c>
      <c r="J51" s="107">
        <f t="shared" si="8"/>
        <v>0.5</v>
      </c>
      <c r="K51" s="107">
        <f t="shared" si="8"/>
        <v>0.5</v>
      </c>
      <c r="L51" s="107">
        <f t="shared" si="8"/>
        <v>0.5</v>
      </c>
      <c r="M51" s="107">
        <f t="shared" si="8"/>
        <v>0.5</v>
      </c>
      <c r="N51" s="107">
        <f t="shared" si="8"/>
        <v>0.4</v>
      </c>
      <c r="O51" s="107">
        <f t="shared" si="8"/>
        <v>0.4</v>
      </c>
      <c r="P51" s="107">
        <f t="shared" si="8"/>
        <v>0.4</v>
      </c>
      <c r="Q51" s="107">
        <f t="shared" si="8"/>
        <v>0.4</v>
      </c>
      <c r="R51" s="107">
        <f t="shared" si="8"/>
        <v>10.199999999999999</v>
      </c>
      <c r="S51" s="107">
        <f t="shared" si="8"/>
        <v>10.199999999999999</v>
      </c>
      <c r="T51" s="107">
        <f t="shared" si="8"/>
        <v>10.199999999999999</v>
      </c>
      <c r="U51" s="107">
        <f t="shared" si="8"/>
        <v>10.199999999999999</v>
      </c>
      <c r="V51" s="107">
        <f t="shared" si="8"/>
        <v>18.600000000000001</v>
      </c>
      <c r="W51" s="107">
        <f t="shared" si="8"/>
        <v>18.600000000000001</v>
      </c>
      <c r="X51" s="107">
        <f t="shared" si="8"/>
        <v>18.600000000000001</v>
      </c>
      <c r="Y51" s="107">
        <f t="shared" si="8"/>
        <v>18.600000000000001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20.2</v>
      </c>
      <c r="AG51" s="107">
        <f t="shared" si="8"/>
        <v>23.6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11.1</v>
      </c>
      <c r="BC51" s="107">
        <f t="shared" si="8"/>
        <v>11.1</v>
      </c>
      <c r="BD51" s="107">
        <f t="shared" si="8"/>
        <v>11.1</v>
      </c>
      <c r="BE51" s="107">
        <f t="shared" si="8"/>
        <v>11.1</v>
      </c>
      <c r="BF51" s="107">
        <f t="shared" si="8"/>
        <v>0.2</v>
      </c>
      <c r="BG51" s="107">
        <f t="shared" si="8"/>
        <v>0.2</v>
      </c>
      <c r="BH51" s="107">
        <f t="shared" si="8"/>
        <v>0.2</v>
      </c>
      <c r="BI51" s="107">
        <f t="shared" si="8"/>
        <v>0.2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35.9</v>
      </c>
      <c r="BO51" s="107">
        <f t="shared" ref="BO51:CW51" si="9">SUM(BO45:BO50)</f>
        <v>35.9</v>
      </c>
      <c r="BP51" s="107">
        <f t="shared" si="9"/>
        <v>35.9</v>
      </c>
      <c r="BQ51" s="107">
        <f t="shared" si="9"/>
        <v>35.9</v>
      </c>
      <c r="BR51" s="107">
        <f t="shared" si="9"/>
        <v>50.3</v>
      </c>
      <c r="BS51" s="107">
        <f t="shared" si="9"/>
        <v>75</v>
      </c>
      <c r="BT51" s="107">
        <f t="shared" si="9"/>
        <v>62.9</v>
      </c>
      <c r="BU51" s="107">
        <f t="shared" si="9"/>
        <v>37.6</v>
      </c>
      <c r="BV51" s="107">
        <f t="shared" si="9"/>
        <v>115.5</v>
      </c>
      <c r="BW51" s="107">
        <f t="shared" si="9"/>
        <v>75.5</v>
      </c>
      <c r="BX51" s="107">
        <f t="shared" si="9"/>
        <v>65.5</v>
      </c>
      <c r="BY51" s="107">
        <f t="shared" si="9"/>
        <v>65.5</v>
      </c>
      <c r="BZ51" s="107">
        <f t="shared" si="9"/>
        <v>112.4</v>
      </c>
      <c r="CA51" s="107">
        <f t="shared" si="9"/>
        <v>112.4</v>
      </c>
      <c r="CB51" s="107">
        <f t="shared" si="9"/>
        <v>112.4</v>
      </c>
      <c r="CC51" s="107">
        <f t="shared" si="9"/>
        <v>112.4</v>
      </c>
      <c r="CD51" s="107">
        <f t="shared" si="9"/>
        <v>53.8</v>
      </c>
      <c r="CE51" s="107">
        <f t="shared" si="9"/>
        <v>53.8</v>
      </c>
      <c r="CF51" s="107">
        <f t="shared" si="9"/>
        <v>53.8</v>
      </c>
      <c r="CG51" s="107">
        <f t="shared" si="9"/>
        <v>53.8</v>
      </c>
      <c r="CH51" s="107">
        <f t="shared" si="9"/>
        <v>145.69999999999999</v>
      </c>
      <c r="CI51" s="107">
        <f t="shared" si="9"/>
        <v>145.69999999999999</v>
      </c>
      <c r="CJ51" s="107">
        <f t="shared" si="9"/>
        <v>145.69999999999999</v>
      </c>
      <c r="CK51" s="107">
        <f t="shared" si="9"/>
        <v>145.69999999999999</v>
      </c>
      <c r="CL51" s="107">
        <f t="shared" si="9"/>
        <v>38.299999999999997</v>
      </c>
      <c r="CM51" s="107">
        <f t="shared" si="9"/>
        <v>0</v>
      </c>
      <c r="CN51" s="107">
        <f t="shared" si="9"/>
        <v>0</v>
      </c>
      <c r="CO51" s="107">
        <f t="shared" si="9"/>
        <v>52</v>
      </c>
      <c r="CP51" s="107">
        <f t="shared" si="9"/>
        <v>13.9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813.3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170.18</v>
      </c>
      <c r="C54" s="107">
        <f t="shared" ref="C54:BN54" si="12">C18+C28+C42</f>
        <v>172.108</v>
      </c>
      <c r="D54" s="107">
        <f t="shared" si="12"/>
        <v>174.79900000000001</v>
      </c>
      <c r="E54" s="107">
        <f t="shared" si="12"/>
        <v>169.203</v>
      </c>
      <c r="F54" s="107">
        <f t="shared" si="12"/>
        <v>161.703</v>
      </c>
      <c r="G54" s="107">
        <f t="shared" si="12"/>
        <v>159.47</v>
      </c>
      <c r="H54" s="107">
        <f t="shared" si="12"/>
        <v>159.19900000000001</v>
      </c>
      <c r="I54" s="107">
        <f t="shared" si="12"/>
        <v>168.839</v>
      </c>
      <c r="J54" s="107">
        <f t="shared" si="12"/>
        <v>28.675000000000001</v>
      </c>
      <c r="K54" s="107">
        <f t="shared" si="12"/>
        <v>27.375</v>
      </c>
      <c r="L54" s="107">
        <f t="shared" si="12"/>
        <v>26.204000000000001</v>
      </c>
      <c r="M54" s="107">
        <f t="shared" si="12"/>
        <v>24.838999999999999</v>
      </c>
      <c r="N54" s="107">
        <f t="shared" si="12"/>
        <v>34.476999999999997</v>
      </c>
      <c r="O54" s="107">
        <f t="shared" si="12"/>
        <v>37.938000000000002</v>
      </c>
      <c r="P54" s="107">
        <f t="shared" si="12"/>
        <v>39.802999999999997</v>
      </c>
      <c r="Q54" s="107">
        <f t="shared" si="12"/>
        <v>43.763999999999996</v>
      </c>
      <c r="R54" s="107">
        <f t="shared" si="12"/>
        <v>45.239999999999995</v>
      </c>
      <c r="S54" s="107">
        <f t="shared" si="12"/>
        <v>41.216999999999999</v>
      </c>
      <c r="T54" s="107">
        <f t="shared" si="12"/>
        <v>38.64</v>
      </c>
      <c r="U54" s="107">
        <f t="shared" si="12"/>
        <v>33.061999999999998</v>
      </c>
      <c r="V54" s="107">
        <f t="shared" si="12"/>
        <v>71.966000000000008</v>
      </c>
      <c r="W54" s="107">
        <f t="shared" si="12"/>
        <v>30.065000000000001</v>
      </c>
      <c r="X54" s="107">
        <f t="shared" si="12"/>
        <v>27.471</v>
      </c>
      <c r="Y54" s="107">
        <f t="shared" si="12"/>
        <v>25.969000000000001</v>
      </c>
      <c r="Z54" s="107">
        <f t="shared" si="12"/>
        <v>23.605999999999998</v>
      </c>
      <c r="AA54" s="107">
        <f t="shared" si="12"/>
        <v>25.948999999999998</v>
      </c>
      <c r="AB54" s="107">
        <f t="shared" si="12"/>
        <v>28.46</v>
      </c>
      <c r="AC54" s="107">
        <f t="shared" si="12"/>
        <v>21.61</v>
      </c>
      <c r="AD54" s="107">
        <f t="shared" si="12"/>
        <v>30.515000000000001</v>
      </c>
      <c r="AE54" s="107">
        <f t="shared" si="12"/>
        <v>38.983999999999995</v>
      </c>
      <c r="AF54" s="107">
        <f t="shared" si="12"/>
        <v>57.629999999999995</v>
      </c>
      <c r="AG54" s="107">
        <f t="shared" si="12"/>
        <v>70.284999999999997</v>
      </c>
      <c r="AH54" s="107">
        <f t="shared" si="12"/>
        <v>54.831000000000003</v>
      </c>
      <c r="AI54" s="107">
        <f t="shared" si="12"/>
        <v>47.046999999999997</v>
      </c>
      <c r="AJ54" s="107">
        <f t="shared" si="12"/>
        <v>20.472000000000001</v>
      </c>
      <c r="AK54" s="107">
        <f t="shared" si="12"/>
        <v>15.24</v>
      </c>
      <c r="AL54" s="107">
        <f t="shared" si="12"/>
        <v>111.015</v>
      </c>
      <c r="AM54" s="107">
        <f t="shared" si="12"/>
        <v>112.14800000000001</v>
      </c>
      <c r="AN54" s="107">
        <f t="shared" si="12"/>
        <v>110.71000000000001</v>
      </c>
      <c r="AO54" s="107">
        <f t="shared" si="12"/>
        <v>65.534000000000006</v>
      </c>
      <c r="AP54" s="107">
        <f t="shared" si="12"/>
        <v>67.808999999999997</v>
      </c>
      <c r="AQ54" s="107">
        <f t="shared" si="12"/>
        <v>65.259</v>
      </c>
      <c r="AR54" s="107">
        <f t="shared" si="12"/>
        <v>65.769000000000005</v>
      </c>
      <c r="AS54" s="107">
        <f t="shared" si="12"/>
        <v>70.180000000000007</v>
      </c>
      <c r="AT54" s="107">
        <f t="shared" si="12"/>
        <v>40.5</v>
      </c>
      <c r="AU54" s="107">
        <f t="shared" si="12"/>
        <v>122.023</v>
      </c>
      <c r="AV54" s="107">
        <f t="shared" si="12"/>
        <v>72.979000000000013</v>
      </c>
      <c r="AW54" s="107">
        <f t="shared" si="12"/>
        <v>50.27</v>
      </c>
      <c r="AX54" s="107">
        <f t="shared" si="12"/>
        <v>87.867999999999995</v>
      </c>
      <c r="AY54" s="107">
        <f t="shared" si="12"/>
        <v>87.668999999999997</v>
      </c>
      <c r="AZ54" s="107">
        <f t="shared" si="12"/>
        <v>27.61</v>
      </c>
      <c r="BA54" s="107">
        <f t="shared" si="12"/>
        <v>89.436999999999998</v>
      </c>
      <c r="BB54" s="107">
        <f t="shared" si="12"/>
        <v>102.687</v>
      </c>
      <c r="BC54" s="107">
        <f t="shared" si="12"/>
        <v>102.542</v>
      </c>
      <c r="BD54" s="107">
        <f t="shared" si="12"/>
        <v>105.69999999999999</v>
      </c>
      <c r="BE54" s="107">
        <f t="shared" si="12"/>
        <v>104.91999999999999</v>
      </c>
      <c r="BF54" s="107">
        <f t="shared" si="12"/>
        <v>90.933000000000007</v>
      </c>
      <c r="BG54" s="107">
        <f t="shared" si="12"/>
        <v>89.9</v>
      </c>
      <c r="BH54" s="107">
        <f t="shared" si="12"/>
        <v>84.376999999999995</v>
      </c>
      <c r="BI54" s="107">
        <f t="shared" si="12"/>
        <v>74.790000000000006</v>
      </c>
      <c r="BJ54" s="107">
        <f t="shared" si="12"/>
        <v>68.763999999999996</v>
      </c>
      <c r="BK54" s="107">
        <f t="shared" si="12"/>
        <v>56.907999999999994</v>
      </c>
      <c r="BL54" s="107">
        <f t="shared" si="12"/>
        <v>49.264000000000003</v>
      </c>
      <c r="BM54" s="107">
        <f t="shared" si="12"/>
        <v>54.673999999999999</v>
      </c>
      <c r="BN54" s="107">
        <f t="shared" si="12"/>
        <v>68.245000000000005</v>
      </c>
      <c r="BO54" s="107">
        <f t="shared" ref="BO54:CX54" si="13">BO18+BO28+BO42</f>
        <v>58.210999999999999</v>
      </c>
      <c r="BP54" s="107">
        <f t="shared" si="13"/>
        <v>54.951000000000001</v>
      </c>
      <c r="BQ54" s="107">
        <f t="shared" si="13"/>
        <v>77.489000000000004</v>
      </c>
      <c r="BR54" s="107">
        <f t="shared" si="13"/>
        <v>71.108000000000004</v>
      </c>
      <c r="BS54" s="107">
        <f t="shared" si="13"/>
        <v>81.287999999999997</v>
      </c>
      <c r="BT54" s="107">
        <f t="shared" si="13"/>
        <v>79.217999999999989</v>
      </c>
      <c r="BU54" s="107">
        <f t="shared" si="13"/>
        <v>63.981000000000002</v>
      </c>
      <c r="BV54" s="107">
        <f t="shared" si="13"/>
        <v>116.946</v>
      </c>
      <c r="BW54" s="107">
        <f t="shared" si="13"/>
        <v>81.667000000000002</v>
      </c>
      <c r="BX54" s="107">
        <f t="shared" si="13"/>
        <v>70.911000000000001</v>
      </c>
      <c r="BY54" s="107">
        <f t="shared" si="13"/>
        <v>66.254999999999995</v>
      </c>
      <c r="BZ54" s="107">
        <f t="shared" si="13"/>
        <v>118.298</v>
      </c>
      <c r="CA54" s="107">
        <f t="shared" si="13"/>
        <v>112.754</v>
      </c>
      <c r="CB54" s="107">
        <f t="shared" si="13"/>
        <v>112.494</v>
      </c>
      <c r="CC54" s="107">
        <f t="shared" si="13"/>
        <v>112.4</v>
      </c>
      <c r="CD54" s="107">
        <f t="shared" si="13"/>
        <v>117.18600000000001</v>
      </c>
      <c r="CE54" s="107">
        <f t="shared" si="13"/>
        <v>54.156999999999996</v>
      </c>
      <c r="CF54" s="107">
        <f t="shared" si="13"/>
        <v>54.11</v>
      </c>
      <c r="CG54" s="107">
        <f t="shared" si="13"/>
        <v>55.177</v>
      </c>
      <c r="CH54" s="107">
        <f t="shared" si="13"/>
        <v>159.39399999999998</v>
      </c>
      <c r="CI54" s="107">
        <f t="shared" si="13"/>
        <v>154.899</v>
      </c>
      <c r="CJ54" s="107">
        <f t="shared" si="13"/>
        <v>167.92499999999998</v>
      </c>
      <c r="CK54" s="107">
        <f t="shared" si="13"/>
        <v>174.76499999999999</v>
      </c>
      <c r="CL54" s="107">
        <f t="shared" si="13"/>
        <v>41.504999999999995</v>
      </c>
      <c r="CM54" s="107">
        <f t="shared" si="13"/>
        <v>67.197000000000003</v>
      </c>
      <c r="CN54" s="107">
        <f t="shared" si="13"/>
        <v>59.784999999999997</v>
      </c>
      <c r="CO54" s="107">
        <f t="shared" si="13"/>
        <v>69.114999999999995</v>
      </c>
      <c r="CP54" s="107">
        <f t="shared" si="13"/>
        <v>45.771000000000001</v>
      </c>
      <c r="CQ54" s="107">
        <f t="shared" si="13"/>
        <v>30.324000000000002</v>
      </c>
      <c r="CR54" s="107">
        <f t="shared" si="13"/>
        <v>29.135999999999999</v>
      </c>
      <c r="CS54" s="107">
        <f t="shared" si="13"/>
        <v>28.613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1808.58725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46129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-27.400000000000006</v>
      </c>
      <c r="C5" s="25">
        <v>-23.600000000000009</v>
      </c>
      <c r="D5" s="25">
        <v>-18</v>
      </c>
      <c r="E5" s="25">
        <v>-19.900000000000006</v>
      </c>
      <c r="F5" s="25">
        <v>-18.099999999999994</v>
      </c>
      <c r="G5" s="25">
        <v>-15.699999999999989</v>
      </c>
      <c r="H5" s="25">
        <v>-12.699999999999989</v>
      </c>
      <c r="I5" s="25">
        <v>1.5999999999999943</v>
      </c>
      <c r="J5" s="25">
        <v>-4.8</v>
      </c>
      <c r="K5" s="25">
        <v>-12.5</v>
      </c>
      <c r="L5" s="25">
        <v>-14.2</v>
      </c>
      <c r="M5" s="25">
        <v>-9.8000000000000007</v>
      </c>
      <c r="N5" s="25">
        <v>-18.8</v>
      </c>
      <c r="O5" s="25">
        <v>-23.1</v>
      </c>
      <c r="P5" s="25">
        <v>-22.400000000000002</v>
      </c>
      <c r="Q5" s="25">
        <v>-27.900000000000002</v>
      </c>
      <c r="R5" s="25">
        <v>-12.5</v>
      </c>
      <c r="S5" s="25">
        <v>-5.2000000000000011</v>
      </c>
      <c r="T5" s="25">
        <v>-11</v>
      </c>
      <c r="U5" s="25">
        <v>9.3999999999999986</v>
      </c>
      <c r="V5" s="25">
        <v>-37.299999999999997</v>
      </c>
      <c r="W5" s="25">
        <v>17</v>
      </c>
      <c r="X5" s="25">
        <v>16.8</v>
      </c>
      <c r="Y5" s="25">
        <v>18.600000000000001</v>
      </c>
      <c r="Z5" s="25"/>
      <c r="AA5" s="25"/>
      <c r="AB5" s="25"/>
      <c r="AC5" s="25"/>
      <c r="AD5" s="25"/>
      <c r="AE5" s="25"/>
      <c r="AF5" s="25">
        <v>20.2</v>
      </c>
      <c r="AG5" s="25">
        <v>23.6</v>
      </c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>
        <v>-30.5</v>
      </c>
      <c r="AU5" s="25">
        <v>-30.5</v>
      </c>
      <c r="AV5" s="25">
        <v>-30.5</v>
      </c>
      <c r="AW5" s="25">
        <v>-30.5</v>
      </c>
      <c r="AX5" s="25"/>
      <c r="AY5" s="25"/>
      <c r="AZ5" s="25"/>
      <c r="BA5" s="25"/>
      <c r="BB5" s="25">
        <v>11.1</v>
      </c>
      <c r="BC5" s="25">
        <v>11.1</v>
      </c>
      <c r="BD5" s="25">
        <v>11.1</v>
      </c>
      <c r="BE5" s="25">
        <v>11.1</v>
      </c>
      <c r="BF5" s="25">
        <v>0.2</v>
      </c>
      <c r="BG5" s="25">
        <v>0.2</v>
      </c>
      <c r="BH5" s="25">
        <v>0.2</v>
      </c>
      <c r="BI5" s="25">
        <v>0.2</v>
      </c>
      <c r="BJ5" s="25"/>
      <c r="BK5" s="25"/>
      <c r="BL5" s="25"/>
      <c r="BM5" s="25"/>
      <c r="BN5" s="25">
        <v>35.9</v>
      </c>
      <c r="BO5" s="25">
        <v>35.9</v>
      </c>
      <c r="BP5" s="25">
        <v>35.9</v>
      </c>
      <c r="BQ5" s="25">
        <v>35.9</v>
      </c>
      <c r="BR5" s="25">
        <v>50.3</v>
      </c>
      <c r="BS5" s="25">
        <v>75</v>
      </c>
      <c r="BT5" s="25">
        <v>62.9</v>
      </c>
      <c r="BU5" s="25">
        <v>37.6</v>
      </c>
      <c r="BV5" s="25">
        <v>115.5</v>
      </c>
      <c r="BW5" s="25">
        <v>75.5</v>
      </c>
      <c r="BX5" s="25">
        <v>37.799999999999997</v>
      </c>
      <c r="BY5" s="25">
        <v>40.6</v>
      </c>
      <c r="BZ5" s="25">
        <v>56.500000000000007</v>
      </c>
      <c r="CA5" s="25">
        <v>58.7</v>
      </c>
      <c r="CB5" s="25">
        <v>47.900000000000006</v>
      </c>
      <c r="CC5" s="25">
        <v>51.300000000000004</v>
      </c>
      <c r="CD5" s="25">
        <v>-44.400000000000006</v>
      </c>
      <c r="CE5" s="25">
        <v>52.4</v>
      </c>
      <c r="CF5" s="25">
        <v>52.199999999999996</v>
      </c>
      <c r="CG5" s="25">
        <v>32.5</v>
      </c>
      <c r="CH5" s="25">
        <v>9.2999999999999829</v>
      </c>
      <c r="CI5" s="25">
        <v>15.699999999999989</v>
      </c>
      <c r="CJ5" s="25">
        <v>5.0999999999999943</v>
      </c>
      <c r="CK5" s="25">
        <v>8.3999999999999773</v>
      </c>
      <c r="CL5" s="25">
        <v>38.299999999999997</v>
      </c>
      <c r="CM5" s="25">
        <v>-32.700000000000003</v>
      </c>
      <c r="CN5" s="25">
        <v>-30.1</v>
      </c>
      <c r="CO5" s="25">
        <v>52</v>
      </c>
      <c r="CP5" s="25">
        <v>13.9</v>
      </c>
      <c r="CQ5" s="25">
        <v>-18.3</v>
      </c>
      <c r="CR5" s="25">
        <v>-15.4</v>
      </c>
      <c r="CS5" s="25">
        <v>-16</v>
      </c>
      <c r="CT5" s="26"/>
      <c r="CU5" s="26"/>
      <c r="CV5" s="26"/>
      <c r="CW5" s="27"/>
      <c r="CX5" s="132">
        <f t="array" ref="CX5">SUMPRODUCT(B5:CW5*0.25)</f>
        <v>167.89999999999995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126.48</v>
      </c>
      <c r="C8" s="138">
        <v>124.87</v>
      </c>
      <c r="D8" s="138">
        <v>121.82</v>
      </c>
      <c r="E8" s="138">
        <v>114.28</v>
      </c>
      <c r="F8" s="138">
        <v>121.28</v>
      </c>
      <c r="G8" s="138">
        <v>117.71</v>
      </c>
      <c r="H8" s="138">
        <v>114.5</v>
      </c>
      <c r="I8" s="138">
        <v>113.93</v>
      </c>
      <c r="J8" s="138">
        <v>115.23</v>
      </c>
      <c r="K8" s="138">
        <v>112.49</v>
      </c>
      <c r="L8" s="138">
        <v>112.89</v>
      </c>
      <c r="M8" s="138">
        <v>114.66</v>
      </c>
      <c r="N8" s="138">
        <v>115.99</v>
      </c>
      <c r="O8" s="138">
        <v>114.06</v>
      </c>
      <c r="P8" s="138">
        <v>114.43</v>
      </c>
      <c r="Q8" s="138">
        <v>112.13</v>
      </c>
      <c r="R8" s="138">
        <v>111.11</v>
      </c>
      <c r="S8" s="138">
        <v>116.03</v>
      </c>
      <c r="T8" s="138">
        <v>114.42</v>
      </c>
      <c r="U8" s="138">
        <v>118.08</v>
      </c>
      <c r="V8" s="138">
        <v>118.77</v>
      </c>
      <c r="W8" s="138">
        <v>118.45</v>
      </c>
      <c r="X8" s="138">
        <v>121.97</v>
      </c>
      <c r="Y8" s="138">
        <v>123.22</v>
      </c>
      <c r="Z8" s="138">
        <v>116.41</v>
      </c>
      <c r="AA8" s="138">
        <v>127.67</v>
      </c>
      <c r="AB8" s="138">
        <v>126.11</v>
      </c>
      <c r="AC8" s="138">
        <v>110.34</v>
      </c>
      <c r="AD8" s="138">
        <v>112.53</v>
      </c>
      <c r="AE8" s="138">
        <v>108.03</v>
      </c>
      <c r="AF8" s="138">
        <v>115.44</v>
      </c>
      <c r="AG8" s="138">
        <v>111.85</v>
      </c>
      <c r="AH8" s="138">
        <v>43.75</v>
      </c>
      <c r="AI8" s="138">
        <v>-6.13</v>
      </c>
      <c r="AJ8" s="138">
        <v>-10</v>
      </c>
      <c r="AK8" s="138">
        <v>-10.73</v>
      </c>
      <c r="AL8" s="138">
        <v>-7</v>
      </c>
      <c r="AM8" s="138">
        <v>-7</v>
      </c>
      <c r="AN8" s="138">
        <v>-8</v>
      </c>
      <c r="AO8" s="138">
        <v>-10</v>
      </c>
      <c r="AP8" s="138">
        <v>-10</v>
      </c>
      <c r="AQ8" s="138">
        <v>-10</v>
      </c>
      <c r="AR8" s="138">
        <v>-10</v>
      </c>
      <c r="AS8" s="138">
        <v>-10</v>
      </c>
      <c r="AT8" s="138">
        <v>-13.57</v>
      </c>
      <c r="AU8" s="138">
        <v>-7</v>
      </c>
      <c r="AV8" s="138">
        <v>-9.4600000000000009</v>
      </c>
      <c r="AW8" s="138">
        <v>-11.39</v>
      </c>
      <c r="AX8" s="138">
        <v>-7</v>
      </c>
      <c r="AY8" s="138">
        <v>-7</v>
      </c>
      <c r="AZ8" s="138">
        <v>-10.44</v>
      </c>
      <c r="BA8" s="138">
        <v>-7</v>
      </c>
      <c r="BB8" s="138">
        <v>-6.29</v>
      </c>
      <c r="BC8" s="138">
        <v>-6.29</v>
      </c>
      <c r="BD8" s="138">
        <v>-6.14</v>
      </c>
      <c r="BE8" s="138">
        <v>-6.25</v>
      </c>
      <c r="BF8" s="138">
        <v>-7</v>
      </c>
      <c r="BG8" s="138">
        <v>-7</v>
      </c>
      <c r="BH8" s="138">
        <v>-7</v>
      </c>
      <c r="BI8" s="138">
        <v>-7</v>
      </c>
      <c r="BJ8" s="138">
        <v>-7</v>
      </c>
      <c r="BK8" s="138">
        <v>-7.14</v>
      </c>
      <c r="BL8" s="138">
        <v>-8.36</v>
      </c>
      <c r="BM8" s="138">
        <v>-7.34</v>
      </c>
      <c r="BN8" s="138">
        <v>-6.3</v>
      </c>
      <c r="BO8" s="138">
        <v>-7</v>
      </c>
      <c r="BP8" s="138">
        <v>-5</v>
      </c>
      <c r="BQ8" s="138">
        <v>-4.99</v>
      </c>
      <c r="BR8" s="138">
        <v>77.66</v>
      </c>
      <c r="BS8" s="138">
        <v>95.22</v>
      </c>
      <c r="BT8" s="138">
        <v>107.42</v>
      </c>
      <c r="BU8" s="138">
        <v>120</v>
      </c>
      <c r="BV8" s="138">
        <v>114.3</v>
      </c>
      <c r="BW8" s="138">
        <v>121.62</v>
      </c>
      <c r="BX8" s="138">
        <v>142.86000000000001</v>
      </c>
      <c r="BY8" s="138">
        <v>149.29</v>
      </c>
      <c r="BZ8" s="138">
        <v>134.41999999999999</v>
      </c>
      <c r="CA8" s="138">
        <v>141.86000000000001</v>
      </c>
      <c r="CB8" s="138">
        <v>154.6</v>
      </c>
      <c r="CC8" s="138">
        <v>175.78</v>
      </c>
      <c r="CD8" s="138">
        <v>161.62</v>
      </c>
      <c r="CE8" s="138">
        <v>155.78</v>
      </c>
      <c r="CF8" s="138">
        <v>150.27000000000001</v>
      </c>
      <c r="CG8" s="138">
        <v>139.87</v>
      </c>
      <c r="CH8" s="138">
        <v>149.26</v>
      </c>
      <c r="CI8" s="138">
        <v>137.78</v>
      </c>
      <c r="CJ8" s="138">
        <v>131.59</v>
      </c>
      <c r="CK8" s="138">
        <v>120.32</v>
      </c>
      <c r="CL8" s="138">
        <v>125.74</v>
      </c>
      <c r="CM8" s="138">
        <v>124.57</v>
      </c>
      <c r="CN8" s="138">
        <v>118.87</v>
      </c>
      <c r="CO8" s="138">
        <v>113.19</v>
      </c>
      <c r="CP8" s="138">
        <v>117.5</v>
      </c>
      <c r="CQ8" s="138">
        <v>106.41</v>
      </c>
      <c r="CR8" s="138">
        <v>103.9</v>
      </c>
      <c r="CS8" s="138">
        <v>102.67</v>
      </c>
      <c r="CT8" s="139"/>
      <c r="CU8" s="139"/>
      <c r="CV8" s="139"/>
      <c r="CW8" s="140"/>
      <c r="CX8" s="141">
        <f>IF(SUM(B8:CW8)&lt;&gt;0,AVERAGEIF(B8:CW8,"&lt;&gt;"""),"")</f>
        <v>73.93208333333331</v>
      </c>
    </row>
    <row r="9" spans="1:102" ht="24.95" customHeight="1" thickBot="1" x14ac:dyDescent="0.25">
      <c r="A9" s="133" t="s">
        <v>6</v>
      </c>
      <c r="B9" s="42">
        <v>121.8625</v>
      </c>
      <c r="C9" s="43">
        <v>121.8625</v>
      </c>
      <c r="D9" s="43">
        <v>121.8625</v>
      </c>
      <c r="E9" s="43">
        <v>121.8625</v>
      </c>
      <c r="F9" s="43">
        <v>116.855</v>
      </c>
      <c r="G9" s="43">
        <v>116.855</v>
      </c>
      <c r="H9" s="43">
        <v>116.855</v>
      </c>
      <c r="I9" s="43">
        <v>116.855</v>
      </c>
      <c r="J9" s="43">
        <v>113.8175</v>
      </c>
      <c r="K9" s="43">
        <v>113.8175</v>
      </c>
      <c r="L9" s="43">
        <v>113.8175</v>
      </c>
      <c r="M9" s="43">
        <v>113.8175</v>
      </c>
      <c r="N9" s="43">
        <v>114.1525</v>
      </c>
      <c r="O9" s="43">
        <v>114.1525</v>
      </c>
      <c r="P9" s="43">
        <v>114.1525</v>
      </c>
      <c r="Q9" s="43">
        <v>114.1525</v>
      </c>
      <c r="R9" s="43">
        <v>114.91</v>
      </c>
      <c r="S9" s="43">
        <v>114.91</v>
      </c>
      <c r="T9" s="43">
        <v>114.91</v>
      </c>
      <c r="U9" s="43">
        <v>114.91</v>
      </c>
      <c r="V9" s="43">
        <v>120.60250000000001</v>
      </c>
      <c r="W9" s="43">
        <v>120.60250000000001</v>
      </c>
      <c r="X9" s="43">
        <v>120.60250000000001</v>
      </c>
      <c r="Y9" s="43">
        <v>120.60250000000001</v>
      </c>
      <c r="Z9" s="43">
        <v>120.13249999999999</v>
      </c>
      <c r="AA9" s="43">
        <v>120.13249999999999</v>
      </c>
      <c r="AB9" s="43">
        <v>120.13249999999999</v>
      </c>
      <c r="AC9" s="43">
        <v>120.13249999999999</v>
      </c>
      <c r="AD9" s="43">
        <v>111.96250000000001</v>
      </c>
      <c r="AE9" s="43">
        <v>111.96250000000001</v>
      </c>
      <c r="AF9" s="43">
        <v>111.96250000000001</v>
      </c>
      <c r="AG9" s="43">
        <v>111.96250000000001</v>
      </c>
      <c r="AH9" s="43">
        <v>4.2225000000000001</v>
      </c>
      <c r="AI9" s="43">
        <v>4.2225000000000001</v>
      </c>
      <c r="AJ9" s="43">
        <v>4.2225000000000001</v>
      </c>
      <c r="AK9" s="43">
        <v>4.2225000000000001</v>
      </c>
      <c r="AL9" s="43">
        <v>-8</v>
      </c>
      <c r="AM9" s="43">
        <v>-8</v>
      </c>
      <c r="AN9" s="43">
        <v>-8</v>
      </c>
      <c r="AO9" s="43">
        <v>-8</v>
      </c>
      <c r="AP9" s="43">
        <v>-10</v>
      </c>
      <c r="AQ9" s="43">
        <v>-10</v>
      </c>
      <c r="AR9" s="43">
        <v>-10</v>
      </c>
      <c r="AS9" s="43">
        <v>-10</v>
      </c>
      <c r="AT9" s="43">
        <v>-10.355</v>
      </c>
      <c r="AU9" s="43">
        <v>-10.355</v>
      </c>
      <c r="AV9" s="43">
        <v>-10.355</v>
      </c>
      <c r="AW9" s="43">
        <v>-10.355</v>
      </c>
      <c r="AX9" s="43">
        <v>-7.86</v>
      </c>
      <c r="AY9" s="43">
        <v>-7.86</v>
      </c>
      <c r="AZ9" s="43">
        <v>-7.86</v>
      </c>
      <c r="BA9" s="43">
        <v>-7.86</v>
      </c>
      <c r="BB9" s="43">
        <v>-6.2424999999999997</v>
      </c>
      <c r="BC9" s="43">
        <v>-6.2424999999999997</v>
      </c>
      <c r="BD9" s="43">
        <v>-6.2424999999999997</v>
      </c>
      <c r="BE9" s="43">
        <v>-6.2424999999999997</v>
      </c>
      <c r="BF9" s="43">
        <v>-7</v>
      </c>
      <c r="BG9" s="43">
        <v>-7</v>
      </c>
      <c r="BH9" s="43">
        <v>-7</v>
      </c>
      <c r="BI9" s="43">
        <v>-7</v>
      </c>
      <c r="BJ9" s="43">
        <v>-7.46</v>
      </c>
      <c r="BK9" s="43">
        <v>-7.46</v>
      </c>
      <c r="BL9" s="43">
        <v>-7.46</v>
      </c>
      <c r="BM9" s="43">
        <v>-7.46</v>
      </c>
      <c r="BN9" s="43">
        <v>-5.8224999999999998</v>
      </c>
      <c r="BO9" s="43">
        <v>-5.8224999999999998</v>
      </c>
      <c r="BP9" s="43">
        <v>-5.8224999999999998</v>
      </c>
      <c r="BQ9" s="43">
        <v>-5.8224999999999998</v>
      </c>
      <c r="BR9" s="43">
        <v>100.075</v>
      </c>
      <c r="BS9" s="43">
        <v>100.075</v>
      </c>
      <c r="BT9" s="43">
        <v>100.075</v>
      </c>
      <c r="BU9" s="43">
        <v>100.075</v>
      </c>
      <c r="BV9" s="43">
        <v>132.01750000000001</v>
      </c>
      <c r="BW9" s="43">
        <v>132.01750000000001</v>
      </c>
      <c r="BX9" s="43">
        <v>132.01750000000001</v>
      </c>
      <c r="BY9" s="43">
        <v>132.01750000000001</v>
      </c>
      <c r="BZ9" s="43">
        <v>151.66499999999999</v>
      </c>
      <c r="CA9" s="43">
        <v>151.66499999999999</v>
      </c>
      <c r="CB9" s="43">
        <v>151.66499999999999</v>
      </c>
      <c r="CC9" s="43">
        <v>151.66499999999999</v>
      </c>
      <c r="CD9" s="43">
        <v>151.88499999999999</v>
      </c>
      <c r="CE9" s="43">
        <v>151.88499999999999</v>
      </c>
      <c r="CF9" s="43">
        <v>151.88499999999999</v>
      </c>
      <c r="CG9" s="43">
        <v>151.88499999999999</v>
      </c>
      <c r="CH9" s="43">
        <v>134.73750000000001</v>
      </c>
      <c r="CI9" s="43">
        <v>134.73750000000001</v>
      </c>
      <c r="CJ9" s="43">
        <v>134.73750000000001</v>
      </c>
      <c r="CK9" s="43">
        <v>134.73750000000001</v>
      </c>
      <c r="CL9" s="43">
        <v>120.5925</v>
      </c>
      <c r="CM9" s="43">
        <v>120.5925</v>
      </c>
      <c r="CN9" s="43">
        <v>120.5925</v>
      </c>
      <c r="CO9" s="43">
        <v>120.5925</v>
      </c>
      <c r="CP9" s="43">
        <v>107.62</v>
      </c>
      <c r="CQ9" s="43">
        <v>107.62</v>
      </c>
      <c r="CR9" s="43">
        <v>107.62</v>
      </c>
      <c r="CS9" s="43">
        <v>107.62</v>
      </c>
      <c r="CT9" s="44"/>
      <c r="CU9" s="44"/>
      <c r="CV9" s="44"/>
      <c r="CW9" s="45"/>
      <c r="CX9" s="142">
        <f>IF(SUM(B9:CW9)&lt;&gt;0,AVERAGEIF(B9:CW9,"&lt;&gt;"""),"")</f>
        <v>73.932083333333324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>
        <v>5.3</v>
      </c>
      <c r="K14" s="149">
        <v>13</v>
      </c>
      <c r="L14" s="149">
        <v>14.7</v>
      </c>
      <c r="M14" s="149">
        <v>10.3</v>
      </c>
      <c r="N14" s="149">
        <v>19.2</v>
      </c>
      <c r="O14" s="149">
        <v>23.5</v>
      </c>
      <c r="P14" s="149">
        <v>22.8</v>
      </c>
      <c r="Q14" s="149">
        <v>28.3</v>
      </c>
      <c r="R14" s="149">
        <v>22.7</v>
      </c>
      <c r="S14" s="149">
        <v>15.4</v>
      </c>
      <c r="T14" s="149">
        <v>21.2</v>
      </c>
      <c r="U14" s="149">
        <v>0.8</v>
      </c>
      <c r="V14" s="149">
        <v>55.9</v>
      </c>
      <c r="W14" s="149">
        <v>1.6</v>
      </c>
      <c r="X14" s="149">
        <v>1.8</v>
      </c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>
        <v>27.7</v>
      </c>
      <c r="BY14" s="149">
        <v>24.9</v>
      </c>
      <c r="BZ14" s="149">
        <v>55.9</v>
      </c>
      <c r="CA14" s="149">
        <v>53.7</v>
      </c>
      <c r="CB14" s="149">
        <v>64.5</v>
      </c>
      <c r="CC14" s="149">
        <v>61.1</v>
      </c>
      <c r="CD14" s="149">
        <v>98.2</v>
      </c>
      <c r="CE14" s="149">
        <v>1.4</v>
      </c>
      <c r="CF14" s="149">
        <v>1.6</v>
      </c>
      <c r="CG14" s="149">
        <v>21.3</v>
      </c>
      <c r="CH14" s="149">
        <v>136.4</v>
      </c>
      <c r="CI14" s="149">
        <v>130</v>
      </c>
      <c r="CJ14" s="149">
        <v>140.6</v>
      </c>
      <c r="CK14" s="149">
        <v>137.30000000000001</v>
      </c>
      <c r="CL14" s="149"/>
      <c r="CM14" s="149">
        <v>32.700000000000003</v>
      </c>
      <c r="CN14" s="149">
        <v>30.1</v>
      </c>
      <c r="CO14" s="149"/>
      <c r="CP14" s="149"/>
      <c r="CQ14" s="149">
        <v>18.3</v>
      </c>
      <c r="CR14" s="149">
        <v>15.4</v>
      </c>
      <c r="CS14" s="149">
        <v>16</v>
      </c>
      <c r="CT14" s="150"/>
      <c r="CU14" s="150"/>
      <c r="CV14" s="150"/>
      <c r="CW14" s="151"/>
      <c r="CX14" s="152">
        <f t="array" ref="CX14">SUMPRODUCT(B14:CW14*0.25)</f>
        <v>330.9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>
        <v>146.9</v>
      </c>
      <c r="C16" s="155">
        <v>146.9</v>
      </c>
      <c r="D16" s="155">
        <v>146.9</v>
      </c>
      <c r="E16" s="155">
        <v>146.9</v>
      </c>
      <c r="F16" s="155">
        <v>137.1</v>
      </c>
      <c r="G16" s="155">
        <v>137.1</v>
      </c>
      <c r="H16" s="155">
        <v>137.1</v>
      </c>
      <c r="I16" s="155">
        <v>137.1</v>
      </c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>
        <v>30.5</v>
      </c>
      <c r="AU16" s="155">
        <v>30.5</v>
      </c>
      <c r="AV16" s="155">
        <v>30.5</v>
      </c>
      <c r="AW16" s="155">
        <v>30.5</v>
      </c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314.5</v>
      </c>
    </row>
    <row r="17" spans="1:102" ht="30" customHeight="1" thickBot="1" x14ac:dyDescent="0.25">
      <c r="A17" s="105" t="s">
        <v>54</v>
      </c>
      <c r="B17" s="159">
        <f>SUM(B12:B16)</f>
        <v>146.9</v>
      </c>
      <c r="C17" s="160">
        <f t="shared" ref="C17:BN17" si="0">SUM(C12:C16)</f>
        <v>146.9</v>
      </c>
      <c r="D17" s="160">
        <f t="shared" si="0"/>
        <v>146.9</v>
      </c>
      <c r="E17" s="160">
        <f t="shared" si="0"/>
        <v>146.9</v>
      </c>
      <c r="F17" s="160">
        <f t="shared" si="0"/>
        <v>137.1</v>
      </c>
      <c r="G17" s="160">
        <f t="shared" si="0"/>
        <v>137.1</v>
      </c>
      <c r="H17" s="160">
        <f t="shared" si="0"/>
        <v>137.1</v>
      </c>
      <c r="I17" s="160">
        <f t="shared" si="0"/>
        <v>137.1</v>
      </c>
      <c r="J17" s="160">
        <f t="shared" si="0"/>
        <v>5.3</v>
      </c>
      <c r="K17" s="160">
        <f t="shared" si="0"/>
        <v>13</v>
      </c>
      <c r="L17" s="160">
        <f t="shared" si="0"/>
        <v>14.7</v>
      </c>
      <c r="M17" s="160">
        <f t="shared" si="0"/>
        <v>10.3</v>
      </c>
      <c r="N17" s="160">
        <f t="shared" si="0"/>
        <v>19.2</v>
      </c>
      <c r="O17" s="160">
        <f t="shared" si="0"/>
        <v>23.5</v>
      </c>
      <c r="P17" s="160">
        <f t="shared" si="0"/>
        <v>22.8</v>
      </c>
      <c r="Q17" s="160">
        <f t="shared" si="0"/>
        <v>28.3</v>
      </c>
      <c r="R17" s="160">
        <f t="shared" si="0"/>
        <v>22.7</v>
      </c>
      <c r="S17" s="160">
        <f t="shared" si="0"/>
        <v>15.4</v>
      </c>
      <c r="T17" s="160">
        <f t="shared" si="0"/>
        <v>21.2</v>
      </c>
      <c r="U17" s="160">
        <f t="shared" si="0"/>
        <v>0.8</v>
      </c>
      <c r="V17" s="160">
        <f t="shared" si="0"/>
        <v>55.9</v>
      </c>
      <c r="W17" s="160">
        <f t="shared" si="0"/>
        <v>1.6</v>
      </c>
      <c r="X17" s="160">
        <f t="shared" si="0"/>
        <v>1.8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30.5</v>
      </c>
      <c r="AU17" s="160">
        <f t="shared" si="0"/>
        <v>30.5</v>
      </c>
      <c r="AV17" s="160">
        <f t="shared" si="0"/>
        <v>30.5</v>
      </c>
      <c r="AW17" s="160">
        <f t="shared" si="0"/>
        <v>30.5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27.7</v>
      </c>
      <c r="BY17" s="160">
        <f t="shared" si="1"/>
        <v>24.9</v>
      </c>
      <c r="BZ17" s="160">
        <f t="shared" si="1"/>
        <v>55.9</v>
      </c>
      <c r="CA17" s="160">
        <f t="shared" si="1"/>
        <v>53.7</v>
      </c>
      <c r="CB17" s="160">
        <f t="shared" si="1"/>
        <v>64.5</v>
      </c>
      <c r="CC17" s="160">
        <f t="shared" si="1"/>
        <v>61.1</v>
      </c>
      <c r="CD17" s="160">
        <f t="shared" si="1"/>
        <v>98.2</v>
      </c>
      <c r="CE17" s="160">
        <f t="shared" si="1"/>
        <v>1.4</v>
      </c>
      <c r="CF17" s="160">
        <f t="shared" si="1"/>
        <v>1.6</v>
      </c>
      <c r="CG17" s="160">
        <f t="shared" si="1"/>
        <v>21.3</v>
      </c>
      <c r="CH17" s="160">
        <f t="shared" si="1"/>
        <v>136.4</v>
      </c>
      <c r="CI17" s="160">
        <f t="shared" si="1"/>
        <v>130</v>
      </c>
      <c r="CJ17" s="160">
        <f t="shared" si="1"/>
        <v>140.6</v>
      </c>
      <c r="CK17" s="160">
        <f t="shared" si="1"/>
        <v>137.30000000000001</v>
      </c>
      <c r="CL17" s="160">
        <f t="shared" si="1"/>
        <v>0</v>
      </c>
      <c r="CM17" s="160">
        <f t="shared" si="1"/>
        <v>32.700000000000003</v>
      </c>
      <c r="CN17" s="160">
        <f t="shared" si="1"/>
        <v>30.1</v>
      </c>
      <c r="CO17" s="160">
        <f t="shared" si="1"/>
        <v>0</v>
      </c>
      <c r="CP17" s="160">
        <f t="shared" si="1"/>
        <v>0</v>
      </c>
      <c r="CQ17" s="160">
        <f t="shared" si="1"/>
        <v>18.3</v>
      </c>
      <c r="CR17" s="160">
        <f t="shared" si="1"/>
        <v>15.4</v>
      </c>
      <c r="CS17" s="160">
        <f t="shared" si="1"/>
        <v>16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645.4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119.5</v>
      </c>
      <c r="C22" s="149">
        <v>123.3</v>
      </c>
      <c r="D22" s="149">
        <v>128.9</v>
      </c>
      <c r="E22" s="149">
        <v>127</v>
      </c>
      <c r="F22" s="149">
        <v>119</v>
      </c>
      <c r="G22" s="149">
        <v>121.4</v>
      </c>
      <c r="H22" s="149">
        <v>124.4</v>
      </c>
      <c r="I22" s="149">
        <v>138.69999999999999</v>
      </c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>
        <v>20.2</v>
      </c>
      <c r="AG22" s="149">
        <v>23.6</v>
      </c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>
        <v>50.3</v>
      </c>
      <c r="BS22" s="149">
        <v>75</v>
      </c>
      <c r="BT22" s="149">
        <v>62.9</v>
      </c>
      <c r="BU22" s="149">
        <v>37.6</v>
      </c>
      <c r="BV22" s="149">
        <v>50</v>
      </c>
      <c r="BW22" s="149">
        <v>10</v>
      </c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>
        <v>38.299999999999997</v>
      </c>
      <c r="CM22" s="149"/>
      <c r="CN22" s="149"/>
      <c r="CO22" s="149">
        <v>52</v>
      </c>
      <c r="CP22" s="149">
        <v>13.9</v>
      </c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359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>
        <v>0.5</v>
      </c>
      <c r="K24" s="155">
        <v>0.5</v>
      </c>
      <c r="L24" s="155">
        <v>0.5</v>
      </c>
      <c r="M24" s="155">
        <v>0.5</v>
      </c>
      <c r="N24" s="155">
        <v>0.4</v>
      </c>
      <c r="O24" s="155">
        <v>0.4</v>
      </c>
      <c r="P24" s="155">
        <v>0.4</v>
      </c>
      <c r="Q24" s="155">
        <v>0.4</v>
      </c>
      <c r="R24" s="155">
        <v>10.199999999999999</v>
      </c>
      <c r="S24" s="155">
        <v>10.199999999999999</v>
      </c>
      <c r="T24" s="155">
        <v>10.199999999999999</v>
      </c>
      <c r="U24" s="155">
        <v>10.199999999999999</v>
      </c>
      <c r="V24" s="155">
        <v>18.600000000000001</v>
      </c>
      <c r="W24" s="155">
        <v>18.600000000000001</v>
      </c>
      <c r="X24" s="155">
        <v>18.600000000000001</v>
      </c>
      <c r="Y24" s="155">
        <v>18.600000000000001</v>
      </c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>
        <v>11.1</v>
      </c>
      <c r="BC24" s="155">
        <v>11.1</v>
      </c>
      <c r="BD24" s="155">
        <v>11.1</v>
      </c>
      <c r="BE24" s="155">
        <v>11.1</v>
      </c>
      <c r="BF24" s="155">
        <v>0.2</v>
      </c>
      <c r="BG24" s="155">
        <v>0.2</v>
      </c>
      <c r="BH24" s="155">
        <v>0.2</v>
      </c>
      <c r="BI24" s="155">
        <v>0.2</v>
      </c>
      <c r="BJ24" s="155"/>
      <c r="BK24" s="155"/>
      <c r="BL24" s="155"/>
      <c r="BM24" s="155"/>
      <c r="BN24" s="155">
        <v>35.9</v>
      </c>
      <c r="BO24" s="155">
        <v>35.9</v>
      </c>
      <c r="BP24" s="155">
        <v>35.9</v>
      </c>
      <c r="BQ24" s="155">
        <v>35.9</v>
      </c>
      <c r="BR24" s="155"/>
      <c r="BS24" s="155"/>
      <c r="BT24" s="155"/>
      <c r="BU24" s="155"/>
      <c r="BV24" s="155">
        <v>65.5</v>
      </c>
      <c r="BW24" s="155">
        <v>65.5</v>
      </c>
      <c r="BX24" s="155">
        <v>65.5</v>
      </c>
      <c r="BY24" s="155">
        <v>65.5</v>
      </c>
      <c r="BZ24" s="155">
        <v>112.4</v>
      </c>
      <c r="CA24" s="155">
        <v>112.4</v>
      </c>
      <c r="CB24" s="155">
        <v>112.4</v>
      </c>
      <c r="CC24" s="155">
        <v>112.4</v>
      </c>
      <c r="CD24" s="155">
        <v>53.8</v>
      </c>
      <c r="CE24" s="155">
        <v>53.8</v>
      </c>
      <c r="CF24" s="155">
        <v>53.8</v>
      </c>
      <c r="CG24" s="155">
        <v>53.8</v>
      </c>
      <c r="CH24" s="155">
        <v>145.69999999999999</v>
      </c>
      <c r="CI24" s="155">
        <v>145.69999999999999</v>
      </c>
      <c r="CJ24" s="155">
        <v>145.69999999999999</v>
      </c>
      <c r="CK24" s="155">
        <v>145.69999999999999</v>
      </c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454.29999999999995</v>
      </c>
    </row>
    <row r="25" spans="1:102" ht="30" customHeight="1" thickBot="1" x14ac:dyDescent="0.25">
      <c r="A25" s="105" t="s">
        <v>52</v>
      </c>
      <c r="B25" s="159">
        <f>SUM(B20:B24)</f>
        <v>119.5</v>
      </c>
      <c r="C25" s="160">
        <f t="shared" ref="C25:BN25" si="2">SUM(C20:C24)</f>
        <v>123.3</v>
      </c>
      <c r="D25" s="160">
        <f t="shared" si="2"/>
        <v>128.9</v>
      </c>
      <c r="E25" s="160">
        <f t="shared" si="2"/>
        <v>127</v>
      </c>
      <c r="F25" s="160">
        <f t="shared" si="2"/>
        <v>119</v>
      </c>
      <c r="G25" s="160">
        <f t="shared" si="2"/>
        <v>121.4</v>
      </c>
      <c r="H25" s="160">
        <f t="shared" si="2"/>
        <v>124.4</v>
      </c>
      <c r="I25" s="160">
        <f t="shared" si="2"/>
        <v>138.69999999999999</v>
      </c>
      <c r="J25" s="160">
        <f t="shared" si="2"/>
        <v>0.5</v>
      </c>
      <c r="K25" s="160">
        <f t="shared" si="2"/>
        <v>0.5</v>
      </c>
      <c r="L25" s="160">
        <f t="shared" si="2"/>
        <v>0.5</v>
      </c>
      <c r="M25" s="160">
        <f t="shared" si="2"/>
        <v>0.5</v>
      </c>
      <c r="N25" s="160">
        <f t="shared" si="2"/>
        <v>0.4</v>
      </c>
      <c r="O25" s="160">
        <f t="shared" si="2"/>
        <v>0.4</v>
      </c>
      <c r="P25" s="160">
        <f t="shared" si="2"/>
        <v>0.4</v>
      </c>
      <c r="Q25" s="160">
        <f t="shared" si="2"/>
        <v>0.4</v>
      </c>
      <c r="R25" s="160">
        <f t="shared" si="2"/>
        <v>10.199999999999999</v>
      </c>
      <c r="S25" s="160">
        <f t="shared" si="2"/>
        <v>10.199999999999999</v>
      </c>
      <c r="T25" s="160">
        <f t="shared" si="2"/>
        <v>10.199999999999999</v>
      </c>
      <c r="U25" s="160">
        <f t="shared" si="2"/>
        <v>10.199999999999999</v>
      </c>
      <c r="V25" s="160">
        <f t="shared" si="2"/>
        <v>18.600000000000001</v>
      </c>
      <c r="W25" s="160">
        <f t="shared" si="2"/>
        <v>18.600000000000001</v>
      </c>
      <c r="X25" s="160">
        <f t="shared" si="2"/>
        <v>18.600000000000001</v>
      </c>
      <c r="Y25" s="160">
        <f t="shared" si="2"/>
        <v>18.600000000000001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20.2</v>
      </c>
      <c r="AG25" s="160">
        <f t="shared" si="2"/>
        <v>23.6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11.1</v>
      </c>
      <c r="BC25" s="160">
        <f t="shared" si="2"/>
        <v>11.1</v>
      </c>
      <c r="BD25" s="160">
        <f t="shared" si="2"/>
        <v>11.1</v>
      </c>
      <c r="BE25" s="160">
        <f t="shared" si="2"/>
        <v>11.1</v>
      </c>
      <c r="BF25" s="160">
        <f t="shared" si="2"/>
        <v>0.2</v>
      </c>
      <c r="BG25" s="160">
        <f t="shared" si="2"/>
        <v>0.2</v>
      </c>
      <c r="BH25" s="160">
        <f t="shared" si="2"/>
        <v>0.2</v>
      </c>
      <c r="BI25" s="160">
        <f t="shared" si="2"/>
        <v>0.2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35.9</v>
      </c>
      <c r="BO25" s="160">
        <f t="shared" ref="BO25:CW25" si="3">SUM(BO20:BO24)</f>
        <v>35.9</v>
      </c>
      <c r="BP25" s="160">
        <f t="shared" si="3"/>
        <v>35.9</v>
      </c>
      <c r="BQ25" s="160">
        <f t="shared" si="3"/>
        <v>35.9</v>
      </c>
      <c r="BR25" s="160">
        <f t="shared" si="3"/>
        <v>50.3</v>
      </c>
      <c r="BS25" s="160">
        <f t="shared" si="3"/>
        <v>75</v>
      </c>
      <c r="BT25" s="160">
        <f t="shared" si="3"/>
        <v>62.9</v>
      </c>
      <c r="BU25" s="160">
        <f t="shared" si="3"/>
        <v>37.6</v>
      </c>
      <c r="BV25" s="160">
        <f t="shared" si="3"/>
        <v>115.5</v>
      </c>
      <c r="BW25" s="160">
        <f t="shared" si="3"/>
        <v>75.5</v>
      </c>
      <c r="BX25" s="160">
        <f t="shared" si="3"/>
        <v>65.5</v>
      </c>
      <c r="BY25" s="160">
        <f t="shared" si="3"/>
        <v>65.5</v>
      </c>
      <c r="BZ25" s="160">
        <f t="shared" si="3"/>
        <v>112.4</v>
      </c>
      <c r="CA25" s="160">
        <f t="shared" si="3"/>
        <v>112.4</v>
      </c>
      <c r="CB25" s="160">
        <f t="shared" si="3"/>
        <v>112.4</v>
      </c>
      <c r="CC25" s="160">
        <f t="shared" si="3"/>
        <v>112.4</v>
      </c>
      <c r="CD25" s="160">
        <f t="shared" si="3"/>
        <v>53.8</v>
      </c>
      <c r="CE25" s="160">
        <f t="shared" si="3"/>
        <v>53.8</v>
      </c>
      <c r="CF25" s="160">
        <f t="shared" si="3"/>
        <v>53.8</v>
      </c>
      <c r="CG25" s="160">
        <f t="shared" si="3"/>
        <v>53.8</v>
      </c>
      <c r="CH25" s="160">
        <f t="shared" si="3"/>
        <v>145.69999999999999</v>
      </c>
      <c r="CI25" s="160">
        <f t="shared" si="3"/>
        <v>145.69999999999999</v>
      </c>
      <c r="CJ25" s="160">
        <f t="shared" si="3"/>
        <v>145.69999999999999</v>
      </c>
      <c r="CK25" s="160">
        <f t="shared" si="3"/>
        <v>145.69999999999999</v>
      </c>
      <c r="CL25" s="160">
        <f t="shared" si="3"/>
        <v>38.299999999999997</v>
      </c>
      <c r="CM25" s="160">
        <f t="shared" si="3"/>
        <v>0</v>
      </c>
      <c r="CN25" s="160">
        <f t="shared" si="3"/>
        <v>0</v>
      </c>
      <c r="CO25" s="160">
        <f t="shared" si="3"/>
        <v>52</v>
      </c>
      <c r="CP25" s="160">
        <f t="shared" si="3"/>
        <v>13.9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813.3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2026-04-16T20:36:53Z</dcterms:created>
  <dcterms:modified xsi:type="dcterms:W3CDTF">2026-04-16T20:36:55Z</dcterms:modified>
</cp:coreProperties>
</file>