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<sst xmlns="http://schemas.openxmlformats.org/spreadsheetml/2006/main" count="119" uniqueCount="54">
  <si>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19/08/2025 14:07:51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</si>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</sst>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76D-4832-A14F-7334E28E45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76D-4832-A14F-7334E28E45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76D-4832-A14F-7334E28E45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76D-4832-A14F-7334E28E45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76D-4832-A14F-7334E28E45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6D-4832-A14F-7334E28E450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76D-4832-A14F-7334E28E450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76D-4832-A14F-7334E28E450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176</c:v>
                </c:pt>
                <c:pt idx="1">
                  <c:v>145</c:v>
                </c:pt>
                <c:pt idx="2">
                  <c:v>127</c:v>
                </c:pt>
                <c:pt idx="3">
                  <c:v>118</c:v>
                </c:pt>
                <c:pt idx="4">
                  <c:v>118</c:v>
                </c:pt>
                <c:pt idx="5">
                  <c:v>131</c:v>
                </c:pt>
                <c:pt idx="6">
                  <c:v>171</c:v>
                </c:pt>
                <c:pt idx="7">
                  <c:v>224</c:v>
                </c:pt>
                <c:pt idx="8">
                  <c:v>255</c:v>
                </c:pt>
                <c:pt idx="9">
                  <c:v>260</c:v>
                </c:pt>
                <c:pt idx="10">
                  <c:v>254</c:v>
                </c:pt>
                <c:pt idx="11">
                  <c:v>257</c:v>
                </c:pt>
                <c:pt idx="12">
                  <c:v>268</c:v>
                </c:pt>
                <c:pt idx="13">
                  <c:v>270</c:v>
                </c:pt>
                <c:pt idx="14">
                  <c:v>254</c:v>
                </c:pt>
                <c:pt idx="15">
                  <c:v>265</c:v>
                </c:pt>
                <c:pt idx="16">
                  <c:v>293</c:v>
                </c:pt>
                <c:pt idx="17">
                  <c:v>328</c:v>
                </c:pt>
                <c:pt idx="18">
                  <c:v>347</c:v>
                </c:pt>
                <c:pt idx="19">
                  <c:v>364</c:v>
                </c:pt>
                <c:pt idx="20">
                  <c:v>346</c:v>
                </c:pt>
                <c:pt idx="21">
                  <c:v>303</c:v>
                </c:pt>
                <c:pt idx="22">
                  <c:v>254</c:v>
                </c:pt>
                <c:pt idx="23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76D-4832-A14F-7334E28E450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4225.01</c:v>
                </c:pt>
                <c:pt idx="1">
                  <c:v>4043.2150000000001</c:v>
                </c:pt>
                <c:pt idx="2">
                  <c:v>3775.127</c:v>
                </c:pt>
                <c:pt idx="3">
                  <c:v>3721.6559999999999</c:v>
                </c:pt>
                <c:pt idx="4">
                  <c:v>3798.8740000000003</c:v>
                </c:pt>
                <c:pt idx="5">
                  <c:v>4007.8130000000001</c:v>
                </c:pt>
                <c:pt idx="6">
                  <c:v>4015.1579999999999</c:v>
                </c:pt>
                <c:pt idx="7">
                  <c:v>4005.7920000000004</c:v>
                </c:pt>
                <c:pt idx="8">
                  <c:v>3173.377</c:v>
                </c:pt>
                <c:pt idx="9">
                  <c:v>2046.9</c:v>
                </c:pt>
                <c:pt idx="10">
                  <c:v>1580.9</c:v>
                </c:pt>
                <c:pt idx="11">
                  <c:v>920.9</c:v>
                </c:pt>
                <c:pt idx="12">
                  <c:v>920.9</c:v>
                </c:pt>
                <c:pt idx="13">
                  <c:v>920.9</c:v>
                </c:pt>
                <c:pt idx="14">
                  <c:v>920.9</c:v>
                </c:pt>
                <c:pt idx="15">
                  <c:v>1406.9</c:v>
                </c:pt>
                <c:pt idx="16">
                  <c:v>2517.4679999999998</c:v>
                </c:pt>
                <c:pt idx="17">
                  <c:v>3670.5059999999999</c:v>
                </c:pt>
                <c:pt idx="18">
                  <c:v>3646.0450000000005</c:v>
                </c:pt>
                <c:pt idx="19">
                  <c:v>3912.9780000000001</c:v>
                </c:pt>
                <c:pt idx="20">
                  <c:v>3976.105</c:v>
                </c:pt>
                <c:pt idx="21">
                  <c:v>3746.453</c:v>
                </c:pt>
                <c:pt idx="22">
                  <c:v>3803.5210000000002</c:v>
                </c:pt>
                <c:pt idx="23">
                  <c:v>3772.7950000000001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6D-4832-A14F-7334E28E450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427.4</c:v>
                </c:pt>
                <c:pt idx="1">
                  <c:v>354.8</c:v>
                </c:pt>
                <c:pt idx="2">
                  <c:v>465.8</c:v>
                </c:pt>
                <c:pt idx="3">
                  <c:v>409.3</c:v>
                </c:pt>
                <c:pt idx="4">
                  <c:v>270.10000000000002</c:v>
                </c:pt>
                <c:pt idx="5">
                  <c:v>197</c:v>
                </c:pt>
                <c:pt idx="6">
                  <c:v>155.9</c:v>
                </c:pt>
                <c:pt idx="7">
                  <c:v>50</c:v>
                </c:pt>
                <c:pt idx="8">
                  <c:v>50</c:v>
                </c:pt>
                <c:pt idx="9">
                  <c:v>40</c:v>
                </c:pt>
                <c:pt idx="10">
                  <c:v>24</c:v>
                </c:pt>
                <c:pt idx="11">
                  <c:v>23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29</c:v>
                </c:pt>
                <c:pt idx="16">
                  <c:v>67</c:v>
                </c:pt>
                <c:pt idx="17">
                  <c:v>505.4</c:v>
                </c:pt>
                <c:pt idx="18">
                  <c:v>963.6</c:v>
                </c:pt>
                <c:pt idx="19">
                  <c:v>731.8</c:v>
                </c:pt>
                <c:pt idx="20">
                  <c:v>618.20000000000005</c:v>
                </c:pt>
                <c:pt idx="21">
                  <c:v>820.6</c:v>
                </c:pt>
                <c:pt idx="22">
                  <c:v>1038</c:v>
                </c:pt>
                <c:pt idx="23">
                  <c:v>1455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6D-4832-A14F-7334E28E450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949.69799999999998</c:v>
                </c:pt>
                <c:pt idx="1">
                  <c:v>966.16600000000005</c:v>
                </c:pt>
                <c:pt idx="2">
                  <c:v>975.1690000000001</c:v>
                </c:pt>
                <c:pt idx="3">
                  <c:v>987.78099999999995</c:v>
                </c:pt>
                <c:pt idx="4">
                  <c:v>992.89300000000003</c:v>
                </c:pt>
                <c:pt idx="5">
                  <c:v>995.12299999999982</c:v>
                </c:pt>
                <c:pt idx="6">
                  <c:v>1357.692</c:v>
                </c:pt>
                <c:pt idx="7">
                  <c:v>2585.7459999999996</c:v>
                </c:pt>
                <c:pt idx="8">
                  <c:v>4213.7460000000001</c:v>
                </c:pt>
                <c:pt idx="9">
                  <c:v>5628.4560000000001</c:v>
                </c:pt>
                <c:pt idx="10">
                  <c:v>6630.9440000000004</c:v>
                </c:pt>
                <c:pt idx="11">
                  <c:v>7186.9839999999995</c:v>
                </c:pt>
                <c:pt idx="12">
                  <c:v>7466.1729999999989</c:v>
                </c:pt>
                <c:pt idx="13">
                  <c:v>7395.521999999999</c:v>
                </c:pt>
                <c:pt idx="14">
                  <c:v>6942.4069999999992</c:v>
                </c:pt>
                <c:pt idx="15">
                  <c:v>6044.8680000000013</c:v>
                </c:pt>
                <c:pt idx="16">
                  <c:v>4665.9969999999985</c:v>
                </c:pt>
                <c:pt idx="17">
                  <c:v>2961.2720000000013</c:v>
                </c:pt>
                <c:pt idx="18">
                  <c:v>1473.2199999999998</c:v>
                </c:pt>
                <c:pt idx="19">
                  <c:v>977.33199999999965</c:v>
                </c:pt>
                <c:pt idx="20">
                  <c:v>890.96500000000003</c:v>
                </c:pt>
                <c:pt idx="21">
                  <c:v>792.52299999999991</c:v>
                </c:pt>
                <c:pt idx="22">
                  <c:v>709.6339999999999</c:v>
                </c:pt>
                <c:pt idx="23">
                  <c:v>632.01499999999999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6D-4832-A14F-7334E28E450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102</c:v>
                </c:pt>
                <c:pt idx="1">
                  <c:v>105</c:v>
                </c:pt>
                <c:pt idx="2">
                  <c:v>107</c:v>
                </c:pt>
                <c:pt idx="3">
                  <c:v>107</c:v>
                </c:pt>
                <c:pt idx="4">
                  <c:v>107</c:v>
                </c:pt>
                <c:pt idx="5">
                  <c:v>108</c:v>
                </c:pt>
                <c:pt idx="6">
                  <c:v>112</c:v>
                </c:pt>
                <c:pt idx="7">
                  <c:v>123</c:v>
                </c:pt>
                <c:pt idx="8">
                  <c:v>144</c:v>
                </c:pt>
                <c:pt idx="9">
                  <c:v>164</c:v>
                </c:pt>
                <c:pt idx="10">
                  <c:v>178</c:v>
                </c:pt>
                <c:pt idx="11">
                  <c:v>187</c:v>
                </c:pt>
                <c:pt idx="12">
                  <c:v>190</c:v>
                </c:pt>
                <c:pt idx="13">
                  <c:v>188</c:v>
                </c:pt>
                <c:pt idx="14">
                  <c:v>183</c:v>
                </c:pt>
                <c:pt idx="15">
                  <c:v>171</c:v>
                </c:pt>
                <c:pt idx="16">
                  <c:v>154</c:v>
                </c:pt>
                <c:pt idx="17">
                  <c:v>133</c:v>
                </c:pt>
                <c:pt idx="18">
                  <c:v>115</c:v>
                </c:pt>
                <c:pt idx="19">
                  <c:v>108</c:v>
                </c:pt>
                <c:pt idx="20">
                  <c:v>106</c:v>
                </c:pt>
                <c:pt idx="21">
                  <c:v>104</c:v>
                </c:pt>
                <c:pt idx="22">
                  <c:v>104</c:v>
                </c:pt>
                <c:pt idx="23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76D-4832-A14F-7334E28E450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70</c:v>
                </c:pt>
                <c:pt idx="1">
                  <c:v>70</c:v>
                </c:pt>
                <c:pt idx="2">
                  <c:v>96</c:v>
                </c:pt>
                <c:pt idx="3">
                  <c:v>96</c:v>
                </c:pt>
                <c:pt idx="4">
                  <c:v>148</c:v>
                </c:pt>
                <c:pt idx="5">
                  <c:v>170</c:v>
                </c:pt>
                <c:pt idx="6">
                  <c:v>196</c:v>
                </c:pt>
                <c:pt idx="7">
                  <c:v>166</c:v>
                </c:pt>
                <c:pt idx="8">
                  <c:v>170</c:v>
                </c:pt>
                <c:pt idx="9">
                  <c:v>96</c:v>
                </c:pt>
                <c:pt idx="10">
                  <c:v>64</c:v>
                </c:pt>
                <c:pt idx="11">
                  <c:v>66</c:v>
                </c:pt>
                <c:pt idx="12">
                  <c:v>70</c:v>
                </c:pt>
                <c:pt idx="13">
                  <c:v>70</c:v>
                </c:pt>
                <c:pt idx="14">
                  <c:v>66</c:v>
                </c:pt>
                <c:pt idx="15">
                  <c:v>38</c:v>
                </c:pt>
                <c:pt idx="16">
                  <c:v>38</c:v>
                </c:pt>
                <c:pt idx="17">
                  <c:v>78</c:v>
                </c:pt>
                <c:pt idx="18">
                  <c:v>1009</c:v>
                </c:pt>
                <c:pt idx="19">
                  <c:v>1643</c:v>
                </c:pt>
                <c:pt idx="20">
                  <c:v>1706</c:v>
                </c:pt>
                <c:pt idx="21">
                  <c:v>1426</c:v>
                </c:pt>
                <c:pt idx="22">
                  <c:v>834</c:v>
                </c:pt>
                <c:pt idx="23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76D-4832-A14F-7334E28E4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96.74</c:v>
                </c:pt>
                <c:pt idx="1">
                  <c:v>91.94</c:v>
                </c:pt>
                <c:pt idx="2">
                  <c:v>86.46</c:v>
                </c:pt>
                <c:pt idx="3">
                  <c:v>84.5</c:v>
                </c:pt>
                <c:pt idx="4">
                  <c:v>88.31</c:v>
                </c:pt>
                <c:pt idx="5">
                  <c:v>97.23</c:v>
                </c:pt>
                <c:pt idx="6">
                  <c:v>108.72</c:v>
                </c:pt>
                <c:pt idx="7">
                  <c:v>107.85</c:v>
                </c:pt>
                <c:pt idx="8">
                  <c:v>87.6</c:v>
                </c:pt>
                <c:pt idx="9">
                  <c:v>35.35</c:v>
                </c:pt>
                <c:pt idx="10">
                  <c:v>13.62</c:v>
                </c:pt>
                <c:pt idx="11">
                  <c:v>35</c:v>
                </c:pt>
                <c:pt idx="12">
                  <c:v>15.37</c:v>
                </c:pt>
                <c:pt idx="13">
                  <c:v>15.99</c:v>
                </c:pt>
                <c:pt idx="14">
                  <c:v>40</c:v>
                </c:pt>
                <c:pt idx="15">
                  <c:v>59.45</c:v>
                </c:pt>
                <c:pt idx="16">
                  <c:v>77.78</c:v>
                </c:pt>
                <c:pt idx="17">
                  <c:v>103.15</c:v>
                </c:pt>
                <c:pt idx="18">
                  <c:v>116.18</c:v>
                </c:pt>
                <c:pt idx="19">
                  <c:v>133.16999999999999</c:v>
                </c:pt>
                <c:pt idx="20">
                  <c:v>135.79</c:v>
                </c:pt>
                <c:pt idx="21">
                  <c:v>117.1</c:v>
                </c:pt>
                <c:pt idx="22">
                  <c:v>108.72</c:v>
                </c:pt>
                <c:pt idx="23">
                  <c:v>100.68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6D-4832-A14F-7334E28E4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137</c:v>
                </c:pt>
                <c:pt idx="1">
                  <c:v>120.5</c:v>
                </c:pt>
                <c:pt idx="2">
                  <c:v>121.5</c:v>
                </c:pt>
                <c:pt idx="3">
                  <c:v>124.5</c:v>
                </c:pt>
                <c:pt idx="4">
                  <c:v>130</c:v>
                </c:pt>
                <c:pt idx="5">
                  <c:v>134.5</c:v>
                </c:pt>
                <c:pt idx="6">
                  <c:v>126</c:v>
                </c:pt>
                <c:pt idx="7">
                  <c:v>122.5</c:v>
                </c:pt>
                <c:pt idx="8">
                  <c:v>117</c:v>
                </c:pt>
                <c:pt idx="9">
                  <c:v>107.5</c:v>
                </c:pt>
                <c:pt idx="10">
                  <c:v>116.5</c:v>
                </c:pt>
                <c:pt idx="11">
                  <c:v>120</c:v>
                </c:pt>
                <c:pt idx="12">
                  <c:v>122</c:v>
                </c:pt>
                <c:pt idx="13">
                  <c:v>120.5</c:v>
                </c:pt>
                <c:pt idx="14">
                  <c:v>110.5</c:v>
                </c:pt>
                <c:pt idx="15">
                  <c:v>105</c:v>
                </c:pt>
                <c:pt idx="16">
                  <c:v>104</c:v>
                </c:pt>
                <c:pt idx="17">
                  <c:v>145.5</c:v>
                </c:pt>
                <c:pt idx="18">
                  <c:v>189</c:v>
                </c:pt>
                <c:pt idx="19">
                  <c:v>210.5</c:v>
                </c:pt>
                <c:pt idx="20">
                  <c:v>208</c:v>
                </c:pt>
                <c:pt idx="21">
                  <c:v>187.5</c:v>
                </c:pt>
                <c:pt idx="22">
                  <c:v>177</c:v>
                </c:pt>
                <c:pt idx="23">
                  <c:v>155.5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FD-47B0-98FB-55A87FDF93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790.30799999999999</c:v>
                </c:pt>
                <c:pt idx="1">
                  <c:v>785.96799999999996</c:v>
                </c:pt>
                <c:pt idx="2">
                  <c:v>768.42900000000009</c:v>
                </c:pt>
                <c:pt idx="3">
                  <c:v>759.66799999999989</c:v>
                </c:pt>
                <c:pt idx="4">
                  <c:v>758.16399999999987</c:v>
                </c:pt>
                <c:pt idx="5">
                  <c:v>748.30600000000004</c:v>
                </c:pt>
                <c:pt idx="6">
                  <c:v>757.86599999999999</c:v>
                </c:pt>
                <c:pt idx="7">
                  <c:v>768.27700000000004</c:v>
                </c:pt>
                <c:pt idx="8">
                  <c:v>758.93500000000006</c:v>
                </c:pt>
                <c:pt idx="9">
                  <c:v>764.37900000000002</c:v>
                </c:pt>
                <c:pt idx="10">
                  <c:v>784.375</c:v>
                </c:pt>
                <c:pt idx="11">
                  <c:v>785.77500000000009</c:v>
                </c:pt>
                <c:pt idx="12">
                  <c:v>771.55</c:v>
                </c:pt>
                <c:pt idx="13">
                  <c:v>763.904</c:v>
                </c:pt>
                <c:pt idx="14">
                  <c:v>765.03600000000006</c:v>
                </c:pt>
                <c:pt idx="15">
                  <c:v>765.49700000000007</c:v>
                </c:pt>
                <c:pt idx="16">
                  <c:v>769.91000000000008</c:v>
                </c:pt>
                <c:pt idx="17">
                  <c:v>775.82799999999997</c:v>
                </c:pt>
                <c:pt idx="18">
                  <c:v>772.74800000000005</c:v>
                </c:pt>
                <c:pt idx="19">
                  <c:v>773.05499999999995</c:v>
                </c:pt>
                <c:pt idx="20">
                  <c:v>770.23699999999997</c:v>
                </c:pt>
                <c:pt idx="21">
                  <c:v>765.05700000000002</c:v>
                </c:pt>
                <c:pt idx="22">
                  <c:v>758.69799999999998</c:v>
                </c:pt>
                <c:pt idx="23">
                  <c:v>759.44900000000007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FD-47B0-98FB-55A87FDF93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1217.088</c:v>
                </c:pt>
                <c:pt idx="1">
                  <c:v>1198.3489999999997</c:v>
                </c:pt>
                <c:pt idx="2">
                  <c:v>1206.827</c:v>
                </c:pt>
                <c:pt idx="3">
                  <c:v>1205.7859999999998</c:v>
                </c:pt>
                <c:pt idx="4">
                  <c:v>1236.9559999999999</c:v>
                </c:pt>
                <c:pt idx="5">
                  <c:v>1318.316</c:v>
                </c:pt>
                <c:pt idx="6">
                  <c:v>1475.8229999999999</c:v>
                </c:pt>
                <c:pt idx="7">
                  <c:v>1590.9010000000001</c:v>
                </c:pt>
                <c:pt idx="8">
                  <c:v>1642.6170000000002</c:v>
                </c:pt>
                <c:pt idx="9">
                  <c:v>1643.2729999999999</c:v>
                </c:pt>
                <c:pt idx="10">
                  <c:v>1647.8509999999999</c:v>
                </c:pt>
                <c:pt idx="11">
                  <c:v>1635.4059999999999</c:v>
                </c:pt>
                <c:pt idx="12">
                  <c:v>1645.0630000000001</c:v>
                </c:pt>
                <c:pt idx="13">
                  <c:v>1643.412</c:v>
                </c:pt>
                <c:pt idx="14">
                  <c:v>1616.1520000000003</c:v>
                </c:pt>
                <c:pt idx="15">
                  <c:v>1630.6089999999997</c:v>
                </c:pt>
                <c:pt idx="16">
                  <c:v>1650.8979999999995</c:v>
                </c:pt>
                <c:pt idx="17">
                  <c:v>1600.4770000000005</c:v>
                </c:pt>
                <c:pt idx="18">
                  <c:v>1565.0580000000002</c:v>
                </c:pt>
                <c:pt idx="19">
                  <c:v>1551.45</c:v>
                </c:pt>
                <c:pt idx="20">
                  <c:v>1465.0519999999997</c:v>
                </c:pt>
                <c:pt idx="21">
                  <c:v>1332.029</c:v>
                </c:pt>
                <c:pt idx="22">
                  <c:v>1266.8170000000002</c:v>
                </c:pt>
                <c:pt idx="23">
                  <c:v>1242.8640000000003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FD-47B0-98FB-55A87FDF93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3080.6730000000002</c:v>
                </c:pt>
                <c:pt idx="1">
                  <c:v>2884.3360000000002</c:v>
                </c:pt>
                <c:pt idx="2">
                  <c:v>2785.3029999999999</c:v>
                </c:pt>
                <c:pt idx="3">
                  <c:v>2695.7609999999995</c:v>
                </c:pt>
                <c:pt idx="4">
                  <c:v>2658.748</c:v>
                </c:pt>
                <c:pt idx="5">
                  <c:v>2715.8159999999993</c:v>
                </c:pt>
                <c:pt idx="6">
                  <c:v>2947.9319999999998</c:v>
                </c:pt>
                <c:pt idx="7">
                  <c:v>3343.4370000000004</c:v>
                </c:pt>
                <c:pt idx="8">
                  <c:v>3676.5709999999999</c:v>
                </c:pt>
                <c:pt idx="9">
                  <c:v>3984.6030000000001</c:v>
                </c:pt>
                <c:pt idx="10">
                  <c:v>4175.3950000000004</c:v>
                </c:pt>
                <c:pt idx="11">
                  <c:v>4329.232</c:v>
                </c:pt>
                <c:pt idx="12">
                  <c:v>4431.5620000000008</c:v>
                </c:pt>
                <c:pt idx="13">
                  <c:v>4380.0790000000006</c:v>
                </c:pt>
                <c:pt idx="14">
                  <c:v>4262.2190000000001</c:v>
                </c:pt>
                <c:pt idx="15">
                  <c:v>4203.5189999999993</c:v>
                </c:pt>
                <c:pt idx="16">
                  <c:v>4237.4670000000006</c:v>
                </c:pt>
                <c:pt idx="17">
                  <c:v>4221.5619999999999</c:v>
                </c:pt>
                <c:pt idx="18">
                  <c:v>4188.8230000000003</c:v>
                </c:pt>
                <c:pt idx="19">
                  <c:v>4325.25</c:v>
                </c:pt>
                <c:pt idx="20">
                  <c:v>4305.9320000000007</c:v>
                </c:pt>
                <c:pt idx="21">
                  <c:v>4061.0169999999994</c:v>
                </c:pt>
                <c:pt idx="22">
                  <c:v>3704.6260000000002</c:v>
                </c:pt>
                <c:pt idx="23">
                  <c:v>3405.9969999999998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FD-47B0-98FB-55A87FDF93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427.99999999999994</c:v>
                </c:pt>
                <c:pt idx="1">
                  <c:v>400.00000000000006</c:v>
                </c:pt>
                <c:pt idx="2">
                  <c:v>383.99999999999994</c:v>
                </c:pt>
                <c:pt idx="3">
                  <c:v>375</c:v>
                </c:pt>
                <c:pt idx="4">
                  <c:v>372</c:v>
                </c:pt>
                <c:pt idx="5">
                  <c:v>389</c:v>
                </c:pt>
                <c:pt idx="6">
                  <c:v>433.00000000000006</c:v>
                </c:pt>
                <c:pt idx="7">
                  <c:v>496.99999999999994</c:v>
                </c:pt>
                <c:pt idx="8">
                  <c:v>549</c:v>
                </c:pt>
                <c:pt idx="9">
                  <c:v>574</c:v>
                </c:pt>
                <c:pt idx="10">
                  <c:v>582</c:v>
                </c:pt>
                <c:pt idx="11">
                  <c:v>594.00000000000011</c:v>
                </c:pt>
                <c:pt idx="12">
                  <c:v>607.99999999999989</c:v>
                </c:pt>
                <c:pt idx="13">
                  <c:v>607.99999999999989</c:v>
                </c:pt>
                <c:pt idx="14">
                  <c:v>587</c:v>
                </c:pt>
                <c:pt idx="15">
                  <c:v>586</c:v>
                </c:pt>
                <c:pt idx="16">
                  <c:v>597</c:v>
                </c:pt>
                <c:pt idx="17">
                  <c:v>611.00000000000011</c:v>
                </c:pt>
                <c:pt idx="18">
                  <c:v>612.00000000000011</c:v>
                </c:pt>
                <c:pt idx="19">
                  <c:v>622</c:v>
                </c:pt>
                <c:pt idx="20">
                  <c:v>602</c:v>
                </c:pt>
                <c:pt idx="21">
                  <c:v>557</c:v>
                </c:pt>
                <c:pt idx="22">
                  <c:v>508</c:v>
                </c:pt>
                <c:pt idx="23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FD-47B0-98FB-55A87FDF93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6FD-47B0-98FB-55A87FDF93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35.771000000000001</c:v>
                </c:pt>
                <c:pt idx="12">
                  <c:v>110</c:v>
                </c:pt>
                <c:pt idx="1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D-47B0-98FB-55A87FDF93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6FD-47B0-98FB-55A87FDF93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6FD-47B0-98FB-55A87FDF93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6FD-47B0-98FB-55A87FDF931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282</c:v>
                </c:pt>
                <c:pt idx="1">
                  <c:v>280</c:v>
                </c:pt>
                <c:pt idx="2">
                  <c:v>265</c:v>
                </c:pt>
                <c:pt idx="3">
                  <c:v>264</c:v>
                </c:pt>
                <c:pt idx="4">
                  <c:v>264</c:v>
                </c:pt>
                <c:pt idx="5">
                  <c:v>288.2</c:v>
                </c:pt>
                <c:pt idx="6">
                  <c:v>257</c:v>
                </c:pt>
                <c:pt idx="7">
                  <c:v>832.4</c:v>
                </c:pt>
                <c:pt idx="8">
                  <c:v>1262</c:v>
                </c:pt>
                <c:pt idx="9">
                  <c:v>1161.5999999999999</c:v>
                </c:pt>
                <c:pt idx="10">
                  <c:v>1315.7</c:v>
                </c:pt>
                <c:pt idx="11">
                  <c:v>1140.7</c:v>
                </c:pt>
                <c:pt idx="12">
                  <c:v>1241.9000000000001</c:v>
                </c:pt>
                <c:pt idx="13">
                  <c:v>1233.5</c:v>
                </c:pt>
                <c:pt idx="14">
                  <c:v>1040.4000000000001</c:v>
                </c:pt>
                <c:pt idx="15">
                  <c:v>664.1</c:v>
                </c:pt>
                <c:pt idx="16">
                  <c:v>376.2</c:v>
                </c:pt>
                <c:pt idx="17">
                  <c:v>320</c:v>
                </c:pt>
                <c:pt idx="18">
                  <c:v>215</c:v>
                </c:pt>
                <c:pt idx="19">
                  <c:v>240</c:v>
                </c:pt>
                <c:pt idx="20">
                  <c:v>277</c:v>
                </c:pt>
                <c:pt idx="21">
                  <c:v>275</c:v>
                </c:pt>
                <c:pt idx="22">
                  <c:v>313</c:v>
                </c:pt>
                <c:pt idx="23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FD-47B0-98FB-55A87FDF93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14.795</c:v>
                </c:pt>
                <c:pt idx="6">
                  <c:v>10.162000000000001</c:v>
                </c:pt>
                <c:pt idx="17">
                  <c:v>1.8109999999999999</c:v>
                </c:pt>
                <c:pt idx="18">
                  <c:v>11.260999999999999</c:v>
                </c:pt>
                <c:pt idx="19">
                  <c:v>14.856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FD-47B0-98FB-55A87FDF93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6FD-47B0-98FB-55A87FDF93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6FD-47B0-98FB-55A87FDF93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96.74</c:v>
                </c:pt>
                <c:pt idx="1">
                  <c:v>91.94</c:v>
                </c:pt>
                <c:pt idx="2">
                  <c:v>86.46</c:v>
                </c:pt>
                <c:pt idx="3">
                  <c:v>84.5</c:v>
                </c:pt>
                <c:pt idx="4">
                  <c:v>88.31</c:v>
                </c:pt>
                <c:pt idx="5">
                  <c:v>97.23</c:v>
                </c:pt>
                <c:pt idx="6">
                  <c:v>108.72</c:v>
                </c:pt>
                <c:pt idx="7">
                  <c:v>107.85</c:v>
                </c:pt>
                <c:pt idx="8">
                  <c:v>87.6</c:v>
                </c:pt>
                <c:pt idx="9">
                  <c:v>35.35</c:v>
                </c:pt>
                <c:pt idx="10">
                  <c:v>13.62</c:v>
                </c:pt>
                <c:pt idx="11">
                  <c:v>35</c:v>
                </c:pt>
                <c:pt idx="12">
                  <c:v>15.37</c:v>
                </c:pt>
                <c:pt idx="13">
                  <c:v>15.99</c:v>
                </c:pt>
                <c:pt idx="14">
                  <c:v>40</c:v>
                </c:pt>
                <c:pt idx="15">
                  <c:v>59.45</c:v>
                </c:pt>
                <c:pt idx="16">
                  <c:v>77.78</c:v>
                </c:pt>
                <c:pt idx="17">
                  <c:v>103.15</c:v>
                </c:pt>
                <c:pt idx="18">
                  <c:v>116.18</c:v>
                </c:pt>
                <c:pt idx="19">
                  <c:v>133.16999999999999</c:v>
                </c:pt>
                <c:pt idx="20">
                  <c:v>135.79</c:v>
                </c:pt>
                <c:pt idx="21">
                  <c:v>117.1</c:v>
                </c:pt>
                <c:pt idx="22">
                  <c:v>108.72</c:v>
                </c:pt>
                <c:pt idx="23">
                  <c:v>100.68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FD-47B0-98FB-55A87FDF93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5950.1080000000011</v>
      </c>
      <c r="C4" s="18">
        <v>5684.1810000000014</v>
      </c>
      <c r="D4" s="18">
        <v>5546.0960000000005</v>
      </c>
      <c r="E4" s="18">
        <v>5439.7369999999992</v>
      </c>
      <c r="F4" s="18">
        <v>5434.8669999999984</v>
      </c>
      <c r="G4" s="18">
        <v>5608.9360000000015</v>
      </c>
      <c r="H4" s="18">
        <v>6007.7499999999991</v>
      </c>
      <c r="I4" s="18">
        <v>7154.5379999999996</v>
      </c>
      <c r="J4" s="18">
        <v>8006.1229999999987</v>
      </c>
      <c r="K4" s="18">
        <v>8235.3559999999998</v>
      </c>
      <c r="L4" s="18">
        <v>8731.844000000001</v>
      </c>
      <c r="M4" s="18">
        <v>8640.884</v>
      </c>
      <c r="N4" s="18">
        <v>8930.0730000000003</v>
      </c>
      <c r="O4" s="18">
        <v>8859.4220000000005</v>
      </c>
      <c r="P4" s="18">
        <v>8381.3069999999971</v>
      </c>
      <c r="Q4" s="18">
        <v>7954.7680000000018</v>
      </c>
      <c r="R4" s="18">
        <v>7735.4649999999983</v>
      </c>
      <c r="S4" s="18">
        <v>7676.1780000000017</v>
      </c>
      <c r="T4" s="18">
        <v>7553.8649999999989</v>
      </c>
      <c r="U4" s="18">
        <v>7737.11</v>
      </c>
      <c r="V4" s="18">
        <v>7643.2700000000013</v>
      </c>
      <c r="W4" s="18">
        <v>7192.5759999999982</v>
      </c>
      <c r="X4" s="18">
        <v>6743.1549999999988</v>
      </c>
      <c r="Y4" s="18">
        <v>6324.81</v>
      </c>
      <c r="Z4" s="19"/>
      <c r="AA4" s="20">
        <f>SUM(B4:Z4)</f>
        <v>173172.41899999999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96.74</v>
      </c>
      <c r="C7" s="28">
        <v>91.94</v>
      </c>
      <c r="D7" s="28">
        <v>86.46</v>
      </c>
      <c r="E7" s="28">
        <v>84.5</v>
      </c>
      <c r="F7" s="28">
        <v>88.31</v>
      </c>
      <c r="G7" s="28">
        <v>97.23</v>
      </c>
      <c r="H7" s="28">
        <v>108.72</v>
      </c>
      <c r="I7" s="28">
        <v>107.85</v>
      </c>
      <c r="J7" s="28">
        <v>87.6</v>
      </c>
      <c r="K7" s="28">
        <v>35.35</v>
      </c>
      <c r="L7" s="28">
        <v>13.62</v>
      </c>
      <c r="M7" s="28">
        <v>35</v>
      </c>
      <c r="N7" s="28">
        <v>15.37</v>
      </c>
      <c r="O7" s="28">
        <v>15.99</v>
      </c>
      <c r="P7" s="28">
        <v>40</v>
      </c>
      <c r="Q7" s="28">
        <v>59.45</v>
      </c>
      <c r="R7" s="28">
        <v>77.78</v>
      </c>
      <c r="S7" s="28">
        <v>103.15</v>
      </c>
      <c r="T7" s="28">
        <v>116.18</v>
      </c>
      <c r="U7" s="28">
        <v>133.16999999999999</v>
      </c>
      <c r="V7" s="28">
        <v>135.79</v>
      </c>
      <c r="W7" s="28">
        <v>117.1</v>
      </c>
      <c r="X7" s="28">
        <v>108.72</v>
      </c>
      <c r="Y7" s="28">
        <v>100.68</v>
      </c>
      <c r="Z7" s="29"/>
      <c r="AA7" s="30">
        <f>IF(SUM(B7:Z7)&lt;&gt;0,AVERAGEIF(B7:Z7,"&lt;&gt;"""),"")</f>
        <v>81.529166666666683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176</v>
      </c>
      <c r="C11" s="47">
        <v>145</v>
      </c>
      <c r="D11" s="47">
        <v>127</v>
      </c>
      <c r="E11" s="47">
        <v>118</v>
      </c>
      <c r="F11" s="47">
        <v>118</v>
      </c>
      <c r="G11" s="47">
        <v>131</v>
      </c>
      <c r="H11" s="47">
        <v>171</v>
      </c>
      <c r="I11" s="47">
        <v>224</v>
      </c>
      <c r="J11" s="47">
        <v>255</v>
      </c>
      <c r="K11" s="47">
        <v>260</v>
      </c>
      <c r="L11" s="47">
        <v>254</v>
      </c>
      <c r="M11" s="47">
        <v>257</v>
      </c>
      <c r="N11" s="47">
        <v>268</v>
      </c>
      <c r="O11" s="47">
        <v>270</v>
      </c>
      <c r="P11" s="47">
        <v>254</v>
      </c>
      <c r="Q11" s="47">
        <v>265</v>
      </c>
      <c r="R11" s="47">
        <v>293</v>
      </c>
      <c r="S11" s="47">
        <v>328</v>
      </c>
      <c r="T11" s="47">
        <v>347</v>
      </c>
      <c r="U11" s="47">
        <v>364</v>
      </c>
      <c r="V11" s="47">
        <v>346</v>
      </c>
      <c r="W11" s="47">
        <v>303</v>
      </c>
      <c r="X11" s="47">
        <v>254</v>
      </c>
      <c r="Y11" s="47">
        <v>194</v>
      </c>
      <c r="Z11" s="48"/>
      <c r="AA11" s="49">
        <f t="shared" si="0"/>
        <v>5722</v>
      </c>
    </row>
    <row r="12" spans="1:27" ht="24.95" customHeight="1" x14ac:dyDescent="0.2">
      <c r="A12" s="50" t="s">
        <v>8</v>
      </c>
      <c r="B12" s="51">
        <v>4225.01</v>
      </c>
      <c r="C12" s="52">
        <v>4043.2150000000001</v>
      </c>
      <c r="D12" s="52">
        <v>3775.127</v>
      </c>
      <c r="E12" s="52">
        <v>3721.6559999999999</v>
      </c>
      <c r="F12" s="52">
        <v>3798.8740000000003</v>
      </c>
      <c r="G12" s="52">
        <v>4007.8130000000001</v>
      </c>
      <c r="H12" s="52">
        <v>4015.1579999999999</v>
      </c>
      <c r="I12" s="52">
        <v>4005.7920000000004</v>
      </c>
      <c r="J12" s="52">
        <v>3173.377</v>
      </c>
      <c r="K12" s="52">
        <v>2046.9</v>
      </c>
      <c r="L12" s="52">
        <v>1580.9</v>
      </c>
      <c r="M12" s="52">
        <v>920.9</v>
      </c>
      <c r="N12" s="52">
        <v>920.9</v>
      </c>
      <c r="O12" s="52">
        <v>920.9</v>
      </c>
      <c r="P12" s="52">
        <v>920.9</v>
      </c>
      <c r="Q12" s="52">
        <v>1406.9</v>
      </c>
      <c r="R12" s="52">
        <v>2517.4679999999998</v>
      </c>
      <c r="S12" s="52">
        <v>3670.5059999999999</v>
      </c>
      <c r="T12" s="52">
        <v>3646.0450000000005</v>
      </c>
      <c r="U12" s="52">
        <v>3912.9780000000001</v>
      </c>
      <c r="V12" s="52">
        <v>3976.105</v>
      </c>
      <c r="W12" s="52">
        <v>3746.453</v>
      </c>
      <c r="X12" s="52">
        <v>3803.5210000000002</v>
      </c>
      <c r="Y12" s="52">
        <v>3772.7950000000001</v>
      </c>
      <c r="Z12" s="53"/>
      <c r="AA12" s="54">
        <f t="shared" si="0"/>
        <v>72530.193000000014</v>
      </c>
    </row>
    <row r="13" spans="1:27" ht="24.95" customHeight="1" x14ac:dyDescent="0.2">
      <c r="A13" s="50" t="s">
        <v>9</v>
      </c>
      <c r="B13" s="51">
        <v>70</v>
      </c>
      <c r="C13" s="52">
        <v>70</v>
      </c>
      <c r="D13" s="52">
        <v>96</v>
      </c>
      <c r="E13" s="52">
        <v>96</v>
      </c>
      <c r="F13" s="52">
        <v>148</v>
      </c>
      <c r="G13" s="52">
        <v>170</v>
      </c>
      <c r="H13" s="52">
        <v>196</v>
      </c>
      <c r="I13" s="52">
        <v>166</v>
      </c>
      <c r="J13" s="52">
        <v>170</v>
      </c>
      <c r="K13" s="52">
        <v>96</v>
      </c>
      <c r="L13" s="52">
        <v>64</v>
      </c>
      <c r="M13" s="52">
        <v>66</v>
      </c>
      <c r="N13" s="52">
        <v>70</v>
      </c>
      <c r="O13" s="52">
        <v>70</v>
      </c>
      <c r="P13" s="52">
        <v>66</v>
      </c>
      <c r="Q13" s="52">
        <v>38</v>
      </c>
      <c r="R13" s="52">
        <v>38</v>
      </c>
      <c r="S13" s="52">
        <v>78</v>
      </c>
      <c r="T13" s="52">
        <v>1009</v>
      </c>
      <c r="U13" s="52">
        <v>1643</v>
      </c>
      <c r="V13" s="52">
        <v>1706</v>
      </c>
      <c r="W13" s="52">
        <v>1426</v>
      </c>
      <c r="X13" s="52">
        <v>834</v>
      </c>
      <c r="Y13" s="52">
        <v>165</v>
      </c>
      <c r="Z13" s="53"/>
      <c r="AA13" s="54">
        <f t="shared" si="0"/>
        <v>8551</v>
      </c>
    </row>
    <row r="14" spans="1:27" ht="24.95" customHeight="1" x14ac:dyDescent="0.2">
      <c r="A14" s="55" t="s">
        <v>10</v>
      </c>
      <c r="B14" s="56">
        <v>949.69799999999998</v>
      </c>
      <c r="C14" s="57">
        <v>966.16600000000005</v>
      </c>
      <c r="D14" s="57">
        <v>975.1690000000001</v>
      </c>
      <c r="E14" s="57">
        <v>987.78099999999995</v>
      </c>
      <c r="F14" s="57">
        <v>992.89300000000003</v>
      </c>
      <c r="G14" s="57">
        <v>995.12299999999982</v>
      </c>
      <c r="H14" s="57">
        <v>1357.692</v>
      </c>
      <c r="I14" s="57">
        <v>2585.7459999999996</v>
      </c>
      <c r="J14" s="57">
        <v>4213.7460000000001</v>
      </c>
      <c r="K14" s="57">
        <v>5628.4560000000001</v>
      </c>
      <c r="L14" s="57">
        <v>6630.9440000000004</v>
      </c>
      <c r="M14" s="57">
        <v>7186.9839999999995</v>
      </c>
      <c r="N14" s="57">
        <v>7466.1729999999989</v>
      </c>
      <c r="O14" s="57">
        <v>7395.521999999999</v>
      </c>
      <c r="P14" s="57">
        <v>6942.4069999999992</v>
      </c>
      <c r="Q14" s="57">
        <v>6044.8680000000013</v>
      </c>
      <c r="R14" s="57">
        <v>4665.9969999999985</v>
      </c>
      <c r="S14" s="57">
        <v>2961.2720000000013</v>
      </c>
      <c r="T14" s="57">
        <v>1473.2199999999998</v>
      </c>
      <c r="U14" s="57">
        <v>977.33199999999965</v>
      </c>
      <c r="V14" s="57">
        <v>890.96500000000003</v>
      </c>
      <c r="W14" s="57">
        <v>792.52299999999991</v>
      </c>
      <c r="X14" s="57">
        <v>709.6339999999999</v>
      </c>
      <c r="Y14" s="57">
        <v>632.01499999999999</v>
      </c>
      <c r="Z14" s="58"/>
      <c r="AA14" s="59">
        <f t="shared" si="0"/>
        <v>74422.325999999986</v>
      </c>
    </row>
    <row r="15" spans="1:27" ht="24.95" customHeight="1" x14ac:dyDescent="0.2">
      <c r="A15" s="55" t="s">
        <v>11</v>
      </c>
      <c r="B15" s="56">
        <v>102</v>
      </c>
      <c r="C15" s="57">
        <v>105</v>
      </c>
      <c r="D15" s="57">
        <v>107</v>
      </c>
      <c r="E15" s="57">
        <v>107</v>
      </c>
      <c r="F15" s="57">
        <v>107</v>
      </c>
      <c r="G15" s="57">
        <v>108</v>
      </c>
      <c r="H15" s="57">
        <v>112</v>
      </c>
      <c r="I15" s="57">
        <v>123</v>
      </c>
      <c r="J15" s="57">
        <v>144</v>
      </c>
      <c r="K15" s="57">
        <v>164</v>
      </c>
      <c r="L15" s="57">
        <v>178</v>
      </c>
      <c r="M15" s="57">
        <v>187</v>
      </c>
      <c r="N15" s="57">
        <v>190</v>
      </c>
      <c r="O15" s="57">
        <v>188</v>
      </c>
      <c r="P15" s="57">
        <v>183</v>
      </c>
      <c r="Q15" s="57">
        <v>171</v>
      </c>
      <c r="R15" s="57">
        <v>154</v>
      </c>
      <c r="S15" s="57">
        <v>133</v>
      </c>
      <c r="T15" s="57">
        <v>115</v>
      </c>
      <c r="U15" s="57">
        <v>108</v>
      </c>
      <c r="V15" s="57">
        <v>106</v>
      </c>
      <c r="W15" s="57">
        <v>104</v>
      </c>
      <c r="X15" s="57">
        <v>104</v>
      </c>
      <c r="Y15" s="57">
        <v>106</v>
      </c>
      <c r="Z15" s="58"/>
      <c r="AA15" s="59">
        <f t="shared" si="0"/>
        <v>3206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5522.7080000000005</v>
      </c>
      <c r="C16" s="62">
        <f t="shared" si="1"/>
        <v>5329.3810000000003</v>
      </c>
      <c r="D16" s="62">
        <f t="shared" si="1"/>
        <v>5080.2960000000003</v>
      </c>
      <c r="E16" s="62">
        <f t="shared" si="1"/>
        <v>5030.4369999999999</v>
      </c>
      <c r="F16" s="62">
        <f t="shared" si="1"/>
        <v>5164.7669999999998</v>
      </c>
      <c r="G16" s="62">
        <f t="shared" si="1"/>
        <v>5411.9359999999997</v>
      </c>
      <c r="H16" s="62">
        <f t="shared" si="1"/>
        <v>5851.8499999999995</v>
      </c>
      <c r="I16" s="62">
        <f t="shared" si="1"/>
        <v>7104.5380000000005</v>
      </c>
      <c r="J16" s="62">
        <f t="shared" si="1"/>
        <v>7956.1229999999996</v>
      </c>
      <c r="K16" s="62">
        <f t="shared" si="1"/>
        <v>8195.3559999999998</v>
      </c>
      <c r="L16" s="62">
        <f t="shared" si="1"/>
        <v>8707.844000000001</v>
      </c>
      <c r="M16" s="62">
        <f t="shared" si="1"/>
        <v>8617.884</v>
      </c>
      <c r="N16" s="62">
        <f t="shared" si="1"/>
        <v>8915.0729999999985</v>
      </c>
      <c r="O16" s="62">
        <f t="shared" si="1"/>
        <v>8844.4219999999987</v>
      </c>
      <c r="P16" s="62">
        <f t="shared" si="1"/>
        <v>8366.3069999999989</v>
      </c>
      <c r="Q16" s="62">
        <f t="shared" si="1"/>
        <v>7925.7680000000018</v>
      </c>
      <c r="R16" s="62">
        <f t="shared" si="1"/>
        <v>7668.4649999999983</v>
      </c>
      <c r="S16" s="62">
        <f t="shared" si="1"/>
        <v>7170.7780000000012</v>
      </c>
      <c r="T16" s="62">
        <f t="shared" si="1"/>
        <v>6590.2649999999994</v>
      </c>
      <c r="U16" s="62">
        <f t="shared" si="1"/>
        <v>7005.3099999999995</v>
      </c>
      <c r="V16" s="62">
        <f t="shared" si="1"/>
        <v>7025.07</v>
      </c>
      <c r="W16" s="62">
        <f t="shared" si="1"/>
        <v>6371.9759999999997</v>
      </c>
      <c r="X16" s="62">
        <f t="shared" si="1"/>
        <v>5705.1550000000007</v>
      </c>
      <c r="Y16" s="62">
        <f t="shared" si="1"/>
        <v>4869.8100000000004</v>
      </c>
      <c r="Z16" s="63" t="str">
        <f t="shared" si="1"/>
        <v/>
      </c>
      <c r="AA16" s="64">
        <f>SUM(AA10:AA15)</f>
        <v>164431.519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1718.9</v>
      </c>
      <c r="C29" s="72">
        <v>1693.9</v>
      </c>
      <c r="D29" s="72">
        <v>1706.9</v>
      </c>
      <c r="E29" s="72">
        <v>1699.9</v>
      </c>
      <c r="F29" s="72">
        <v>1750.9</v>
      </c>
      <c r="G29" s="72">
        <v>1793.9</v>
      </c>
      <c r="H29" s="72">
        <v>1954.56</v>
      </c>
      <c r="I29" s="72">
        <v>2346.1999999999998</v>
      </c>
      <c r="J29" s="72">
        <v>2609.39</v>
      </c>
      <c r="K29" s="72">
        <v>2777.42</v>
      </c>
      <c r="L29" s="72">
        <v>2793.8</v>
      </c>
      <c r="M29" s="72">
        <v>2982.58</v>
      </c>
      <c r="N29" s="72">
        <v>3093.8</v>
      </c>
      <c r="O29" s="72">
        <v>3079.56</v>
      </c>
      <c r="P29" s="72">
        <v>2890.78</v>
      </c>
      <c r="Q29" s="72">
        <v>2884.37</v>
      </c>
      <c r="R29" s="72">
        <v>2634.42</v>
      </c>
      <c r="S29" s="72">
        <v>2429.19</v>
      </c>
      <c r="T29" s="72">
        <v>3018.51</v>
      </c>
      <c r="U29" s="72">
        <v>3496.9</v>
      </c>
      <c r="V29" s="72">
        <v>3466.9</v>
      </c>
      <c r="W29" s="72">
        <v>3146.9</v>
      </c>
      <c r="X29" s="72">
        <v>2488.9</v>
      </c>
      <c r="Y29" s="72">
        <v>1745.9</v>
      </c>
      <c r="Z29" s="73"/>
      <c r="AA29" s="74">
        <f>SUM(B29:Z29)</f>
        <v>60204.48000000001</v>
      </c>
    </row>
    <row r="30" spans="1:27" ht="24.95" customHeight="1" x14ac:dyDescent="0.2">
      <c r="A30" s="75" t="s">
        <v>24</v>
      </c>
      <c r="B30" s="76">
        <v>1720.808</v>
      </c>
      <c r="C30" s="77">
        <v>1608.481</v>
      </c>
      <c r="D30" s="77">
        <v>1411.396</v>
      </c>
      <c r="E30" s="77">
        <v>1381.537</v>
      </c>
      <c r="F30" s="77">
        <v>1476.867</v>
      </c>
      <c r="G30" s="77">
        <v>1593.0360000000001</v>
      </c>
      <c r="H30" s="77">
        <v>2075.29</v>
      </c>
      <c r="I30" s="77">
        <v>2901.3380000000002</v>
      </c>
      <c r="J30" s="77">
        <v>3732.7330000000002</v>
      </c>
      <c r="K30" s="77">
        <v>3831.9360000000001</v>
      </c>
      <c r="L30" s="77">
        <v>4513.0439999999999</v>
      </c>
      <c r="M30" s="77">
        <v>4865.3040000000001</v>
      </c>
      <c r="N30" s="77">
        <v>5043.2730000000001</v>
      </c>
      <c r="O30" s="77">
        <v>4986.8620000000001</v>
      </c>
      <c r="P30" s="77">
        <v>4697.527</v>
      </c>
      <c r="Q30" s="77">
        <v>4079.3980000000001</v>
      </c>
      <c r="R30" s="77">
        <v>3499.0450000000001</v>
      </c>
      <c r="S30" s="77">
        <v>2598.5880000000002</v>
      </c>
      <c r="T30" s="77">
        <v>1615.7550000000001</v>
      </c>
      <c r="U30" s="77">
        <v>1578.41</v>
      </c>
      <c r="V30" s="77">
        <v>1629.17</v>
      </c>
      <c r="W30" s="77">
        <v>1144.076</v>
      </c>
      <c r="X30" s="77">
        <v>1223.2550000000001</v>
      </c>
      <c r="Y30" s="77">
        <v>1115.9100000000001</v>
      </c>
      <c r="Z30" s="78"/>
      <c r="AA30" s="79">
        <f>SUM(B30:Z30)</f>
        <v>64323.039000000004</v>
      </c>
    </row>
    <row r="31" spans="1:27" ht="24.95" customHeight="1" x14ac:dyDescent="0.2">
      <c r="A31" s="82" t="s">
        <v>25</v>
      </c>
      <c r="B31" s="80">
        <v>2272</v>
      </c>
      <c r="C31" s="81">
        <v>2268</v>
      </c>
      <c r="D31" s="81">
        <v>2182</v>
      </c>
      <c r="E31" s="81">
        <v>2182</v>
      </c>
      <c r="F31" s="81">
        <v>2182</v>
      </c>
      <c r="G31" s="81">
        <v>2222</v>
      </c>
      <c r="H31" s="81">
        <v>1947</v>
      </c>
      <c r="I31" s="81">
        <v>1907</v>
      </c>
      <c r="J31" s="81">
        <v>1664</v>
      </c>
      <c r="K31" s="81">
        <v>1626</v>
      </c>
      <c r="L31" s="81">
        <v>1425</v>
      </c>
      <c r="M31" s="81">
        <v>793</v>
      </c>
      <c r="N31" s="81">
        <v>793</v>
      </c>
      <c r="O31" s="81">
        <v>793</v>
      </c>
      <c r="P31" s="81">
        <v>793</v>
      </c>
      <c r="Q31" s="81">
        <v>991</v>
      </c>
      <c r="R31" s="81">
        <v>1602</v>
      </c>
      <c r="S31" s="81">
        <v>2197</v>
      </c>
      <c r="T31" s="81">
        <v>2197</v>
      </c>
      <c r="U31" s="81">
        <v>2197</v>
      </c>
      <c r="V31" s="81">
        <v>2197</v>
      </c>
      <c r="W31" s="81">
        <v>2197</v>
      </c>
      <c r="X31" s="81">
        <v>2197</v>
      </c>
      <c r="Y31" s="81">
        <v>2297</v>
      </c>
      <c r="Z31" s="83"/>
      <c r="AA31" s="84">
        <f>SUM(B31:Z31)</f>
        <v>43121</v>
      </c>
    </row>
    <row r="32" spans="1:27" ht="30" customHeight="1" thickBot="1" x14ac:dyDescent="0.25">
      <c r="A32" s="60" t="s">
        <v>26</v>
      </c>
      <c r="B32" s="61">
        <f>IF(LEN(B$2)&gt;0,SUM(B29:B31),"")</f>
        <v>5711.7080000000005</v>
      </c>
      <c r="C32" s="62">
        <f t="shared" ref="C32:Z32" si="4">IF(LEN(C$2)&gt;0,SUM(C29:C31),"")</f>
        <v>5570.3810000000003</v>
      </c>
      <c r="D32" s="62">
        <f t="shared" si="4"/>
        <v>5300.2960000000003</v>
      </c>
      <c r="E32" s="62">
        <f t="shared" si="4"/>
        <v>5263.4369999999999</v>
      </c>
      <c r="F32" s="62">
        <f t="shared" si="4"/>
        <v>5409.7669999999998</v>
      </c>
      <c r="G32" s="62">
        <f t="shared" si="4"/>
        <v>5608.9359999999997</v>
      </c>
      <c r="H32" s="62">
        <f t="shared" si="4"/>
        <v>5976.85</v>
      </c>
      <c r="I32" s="62">
        <f t="shared" si="4"/>
        <v>7154.5380000000005</v>
      </c>
      <c r="J32" s="62">
        <f t="shared" si="4"/>
        <v>8006.1229999999996</v>
      </c>
      <c r="K32" s="62">
        <f t="shared" si="4"/>
        <v>8235.3559999999998</v>
      </c>
      <c r="L32" s="62">
        <f t="shared" si="4"/>
        <v>8731.844000000001</v>
      </c>
      <c r="M32" s="62">
        <f t="shared" si="4"/>
        <v>8640.884</v>
      </c>
      <c r="N32" s="62">
        <f t="shared" si="4"/>
        <v>8930.0730000000003</v>
      </c>
      <c r="O32" s="62">
        <f t="shared" si="4"/>
        <v>8859.4220000000005</v>
      </c>
      <c r="P32" s="62">
        <f t="shared" si="4"/>
        <v>8381.3070000000007</v>
      </c>
      <c r="Q32" s="62">
        <f t="shared" si="4"/>
        <v>7954.768</v>
      </c>
      <c r="R32" s="62">
        <f t="shared" si="4"/>
        <v>7735.4650000000001</v>
      </c>
      <c r="S32" s="62">
        <f t="shared" si="4"/>
        <v>7224.7780000000002</v>
      </c>
      <c r="T32" s="62">
        <f t="shared" si="4"/>
        <v>6831.2650000000003</v>
      </c>
      <c r="U32" s="62">
        <f t="shared" si="4"/>
        <v>7272.31</v>
      </c>
      <c r="V32" s="62">
        <f t="shared" si="4"/>
        <v>7293.07</v>
      </c>
      <c r="W32" s="62">
        <f t="shared" si="4"/>
        <v>6487.9760000000006</v>
      </c>
      <c r="X32" s="62">
        <f t="shared" si="4"/>
        <v>5909.1550000000007</v>
      </c>
      <c r="Y32" s="62">
        <f t="shared" si="4"/>
        <v>5158.8100000000004</v>
      </c>
      <c r="Z32" s="63" t="str">
        <f t="shared" si="4"/>
        <v/>
      </c>
      <c r="AA32" s="64">
        <f>SUM(AA29:AA31)</f>
        <v>167648.51900000003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124</v>
      </c>
      <c r="U35" s="95">
        <v>160</v>
      </c>
      <c r="V35" s="95">
        <v>160</v>
      </c>
      <c r="W35" s="95">
        <v>8</v>
      </c>
      <c r="X35" s="95">
        <v>30</v>
      </c>
      <c r="Y35" s="95">
        <v>30</v>
      </c>
      <c r="Z35" s="96"/>
      <c r="AA35" s="74">
        <f t="shared" ref="AA35:AA40" si="5">SUM(B35:Z35)</f>
        <v>512</v>
      </c>
    </row>
    <row r="36" spans="1:27" ht="24.95" customHeight="1" x14ac:dyDescent="0.2">
      <c r="A36" s="97" t="s">
        <v>29</v>
      </c>
      <c r="B36" s="98">
        <v>139</v>
      </c>
      <c r="C36" s="99">
        <v>191</v>
      </c>
      <c r="D36" s="99">
        <v>170</v>
      </c>
      <c r="E36" s="99">
        <v>183</v>
      </c>
      <c r="F36" s="99">
        <v>195</v>
      </c>
      <c r="G36" s="99">
        <v>147</v>
      </c>
      <c r="H36" s="99">
        <v>75</v>
      </c>
      <c r="I36" s="99"/>
      <c r="J36" s="99"/>
      <c r="K36" s="99"/>
      <c r="L36" s="99"/>
      <c r="M36" s="99">
        <v>23</v>
      </c>
      <c r="N36" s="99">
        <v>15</v>
      </c>
      <c r="O36" s="99">
        <v>15</v>
      </c>
      <c r="P36" s="99">
        <v>15</v>
      </c>
      <c r="Q36" s="99">
        <v>15</v>
      </c>
      <c r="R36" s="99">
        <v>17</v>
      </c>
      <c r="S36" s="99">
        <v>4</v>
      </c>
      <c r="T36" s="99">
        <v>67</v>
      </c>
      <c r="U36" s="99">
        <v>57</v>
      </c>
      <c r="V36" s="99">
        <v>58</v>
      </c>
      <c r="W36" s="99">
        <v>58</v>
      </c>
      <c r="X36" s="99">
        <v>124</v>
      </c>
      <c r="Y36" s="99">
        <v>209</v>
      </c>
      <c r="Z36" s="100"/>
      <c r="AA36" s="79">
        <f t="shared" si="5"/>
        <v>1777</v>
      </c>
    </row>
    <row r="37" spans="1:27" ht="24.95" customHeight="1" x14ac:dyDescent="0.2">
      <c r="A37" s="97" t="s">
        <v>30</v>
      </c>
      <c r="B37" s="98">
        <v>238.4</v>
      </c>
      <c r="C37" s="99">
        <v>113.8</v>
      </c>
      <c r="D37" s="99">
        <v>245.8</v>
      </c>
      <c r="E37" s="99">
        <v>176.3</v>
      </c>
      <c r="F37" s="99">
        <v>25.1</v>
      </c>
      <c r="G37" s="99"/>
      <c r="H37" s="99">
        <v>30.9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451.4</v>
      </c>
      <c r="T37" s="99">
        <v>722.6</v>
      </c>
      <c r="U37" s="99">
        <v>464.8</v>
      </c>
      <c r="V37" s="99">
        <v>350.2</v>
      </c>
      <c r="W37" s="99">
        <v>704.6</v>
      </c>
      <c r="X37" s="99">
        <v>834</v>
      </c>
      <c r="Y37" s="99">
        <v>1166</v>
      </c>
      <c r="Z37" s="100"/>
      <c r="AA37" s="79">
        <f t="shared" si="5"/>
        <v>5523.9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40</v>
      </c>
      <c r="L38" s="99">
        <v>24</v>
      </c>
      <c r="M38" s="99"/>
      <c r="N38" s="99"/>
      <c r="O38" s="99"/>
      <c r="P38" s="99"/>
      <c r="Q38" s="99">
        <v>14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928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427.4</v>
      </c>
      <c r="C40" s="88">
        <f t="shared" si="6"/>
        <v>354.8</v>
      </c>
      <c r="D40" s="88">
        <f t="shared" si="6"/>
        <v>465.8</v>
      </c>
      <c r="E40" s="88">
        <f t="shared" si="6"/>
        <v>409.3</v>
      </c>
      <c r="F40" s="88">
        <f t="shared" si="6"/>
        <v>270.10000000000002</v>
      </c>
      <c r="G40" s="88">
        <f t="shared" si="6"/>
        <v>197</v>
      </c>
      <c r="H40" s="88">
        <f t="shared" si="6"/>
        <v>155.9</v>
      </c>
      <c r="I40" s="88">
        <f t="shared" si="6"/>
        <v>50</v>
      </c>
      <c r="J40" s="88">
        <f t="shared" si="6"/>
        <v>50</v>
      </c>
      <c r="K40" s="88">
        <f t="shared" si="6"/>
        <v>40</v>
      </c>
      <c r="L40" s="88">
        <f t="shared" si="6"/>
        <v>24</v>
      </c>
      <c r="M40" s="88">
        <f t="shared" si="6"/>
        <v>23</v>
      </c>
      <c r="N40" s="88">
        <f t="shared" si="6"/>
        <v>15</v>
      </c>
      <c r="O40" s="88">
        <f t="shared" si="6"/>
        <v>15</v>
      </c>
      <c r="P40" s="88">
        <f t="shared" si="6"/>
        <v>15</v>
      </c>
      <c r="Q40" s="88">
        <f t="shared" si="6"/>
        <v>29</v>
      </c>
      <c r="R40" s="88">
        <f t="shared" si="6"/>
        <v>67</v>
      </c>
      <c r="S40" s="88">
        <f t="shared" si="6"/>
        <v>505.4</v>
      </c>
      <c r="T40" s="88">
        <f t="shared" si="6"/>
        <v>963.6</v>
      </c>
      <c r="U40" s="88">
        <f t="shared" si="6"/>
        <v>731.8</v>
      </c>
      <c r="V40" s="88">
        <f t="shared" si="6"/>
        <v>618.20000000000005</v>
      </c>
      <c r="W40" s="88">
        <f t="shared" si="6"/>
        <v>820.6</v>
      </c>
      <c r="X40" s="88">
        <f t="shared" si="6"/>
        <v>1038</v>
      </c>
      <c r="Y40" s="88">
        <f t="shared" si="6"/>
        <v>1455</v>
      </c>
      <c r="Z40" s="89" t="str">
        <f t="shared" si="6"/>
        <v/>
      </c>
      <c r="AA40" s="90">
        <f t="shared" si="5"/>
        <v>8740.9000000000015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238.4</v>
      </c>
      <c r="C45" s="99">
        <v>113.8</v>
      </c>
      <c r="D45" s="99">
        <v>245.8</v>
      </c>
      <c r="E45" s="99">
        <v>176.3</v>
      </c>
      <c r="F45" s="99">
        <v>25.1</v>
      </c>
      <c r="G45" s="99"/>
      <c r="H45" s="99">
        <v>30.9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451.4</v>
      </c>
      <c r="T45" s="99">
        <v>722.6</v>
      </c>
      <c r="U45" s="99">
        <v>464.8</v>
      </c>
      <c r="V45" s="99">
        <v>350.2</v>
      </c>
      <c r="W45" s="99">
        <v>704.6</v>
      </c>
      <c r="X45" s="99">
        <v>834</v>
      </c>
      <c r="Y45" s="99">
        <v>1166</v>
      </c>
      <c r="Z45" s="100"/>
      <c r="AA45" s="79">
        <f t="shared" si="7"/>
        <v>5523.9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238.4</v>
      </c>
      <c r="C49" s="88">
        <f t="shared" ref="C49:Z49" si="8">IF(LEN(C$2)&gt;0,SUM(C43:C48),"")</f>
        <v>113.8</v>
      </c>
      <c r="D49" s="88">
        <f t="shared" si="8"/>
        <v>245.8</v>
      </c>
      <c r="E49" s="88">
        <f t="shared" si="8"/>
        <v>176.3</v>
      </c>
      <c r="F49" s="88">
        <f t="shared" si="8"/>
        <v>25.1</v>
      </c>
      <c r="G49" s="88">
        <f t="shared" si="8"/>
        <v>0</v>
      </c>
      <c r="H49" s="88">
        <f t="shared" si="8"/>
        <v>30.9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451.4</v>
      </c>
      <c r="T49" s="88">
        <f t="shared" si="8"/>
        <v>722.6</v>
      </c>
      <c r="U49" s="88">
        <f t="shared" si="8"/>
        <v>464.8</v>
      </c>
      <c r="V49" s="88">
        <f t="shared" si="8"/>
        <v>350.2</v>
      </c>
      <c r="W49" s="88">
        <f t="shared" si="8"/>
        <v>704.6</v>
      </c>
      <c r="X49" s="88">
        <f t="shared" si="8"/>
        <v>834</v>
      </c>
      <c r="Y49" s="88">
        <f t="shared" si="8"/>
        <v>1166</v>
      </c>
      <c r="Z49" s="89" t="str">
        <f t="shared" si="8"/>
        <v/>
      </c>
      <c r="AA49" s="90">
        <f t="shared" si="7"/>
        <v>5523.9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5950.1080000000002</v>
      </c>
      <c r="C52" s="88">
        <f t="shared" si="10"/>
        <v>5684.1810000000005</v>
      </c>
      <c r="D52" s="88">
        <f t="shared" si="10"/>
        <v>5546.0960000000005</v>
      </c>
      <c r="E52" s="88">
        <f t="shared" si="10"/>
        <v>5439.7370000000001</v>
      </c>
      <c r="F52" s="88">
        <f t="shared" si="10"/>
        <v>5434.8670000000002</v>
      </c>
      <c r="G52" s="88">
        <f t="shared" si="10"/>
        <v>5608.9359999999997</v>
      </c>
      <c r="H52" s="88">
        <f t="shared" si="10"/>
        <v>6007.7499999999991</v>
      </c>
      <c r="I52" s="88">
        <f t="shared" si="10"/>
        <v>7154.5380000000005</v>
      </c>
      <c r="J52" s="88">
        <f t="shared" si="10"/>
        <v>8006.1229999999996</v>
      </c>
      <c r="K52" s="88">
        <f t="shared" si="10"/>
        <v>8235.3559999999998</v>
      </c>
      <c r="L52" s="88">
        <f t="shared" si="10"/>
        <v>8731.844000000001</v>
      </c>
      <c r="M52" s="88">
        <f t="shared" si="10"/>
        <v>8640.884</v>
      </c>
      <c r="N52" s="88">
        <f t="shared" si="10"/>
        <v>8930.0729999999985</v>
      </c>
      <c r="O52" s="88">
        <f t="shared" si="10"/>
        <v>8859.4219999999987</v>
      </c>
      <c r="P52" s="88">
        <f t="shared" si="10"/>
        <v>8381.3069999999989</v>
      </c>
      <c r="Q52" s="88">
        <f t="shared" si="10"/>
        <v>7954.7680000000018</v>
      </c>
      <c r="R52" s="88">
        <f t="shared" si="10"/>
        <v>7735.4649999999983</v>
      </c>
      <c r="S52" s="88">
        <f t="shared" si="10"/>
        <v>7676.1780000000008</v>
      </c>
      <c r="T52" s="88">
        <f t="shared" si="10"/>
        <v>7553.8649999999998</v>
      </c>
      <c r="U52" s="88">
        <f t="shared" si="10"/>
        <v>7737.11</v>
      </c>
      <c r="V52" s="88">
        <f t="shared" si="10"/>
        <v>7643.2699999999995</v>
      </c>
      <c r="W52" s="88">
        <f t="shared" si="10"/>
        <v>7192.576</v>
      </c>
      <c r="X52" s="88">
        <f t="shared" si="10"/>
        <v>6743.1550000000007</v>
      </c>
      <c r="Y52" s="88">
        <f t="shared" si="10"/>
        <v>6324.81</v>
      </c>
      <c r="Z52" s="89" t="str">
        <f t="shared" si="10"/>
        <v/>
      </c>
      <c r="AA52" s="104">
        <f>SUM(B52:Z52)</f>
        <v>173172.41899999997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5950.0689999999995</v>
      </c>
      <c r="C4" s="18">
        <v>5684.1530000000021</v>
      </c>
      <c r="D4" s="18">
        <v>5546.0590000000011</v>
      </c>
      <c r="E4" s="18">
        <v>5439.7150000000001</v>
      </c>
      <c r="F4" s="18">
        <v>5434.8680000000013</v>
      </c>
      <c r="G4" s="18">
        <v>5608.933</v>
      </c>
      <c r="H4" s="18">
        <v>6007.7829999999994</v>
      </c>
      <c r="I4" s="18">
        <v>7154.5150000000021</v>
      </c>
      <c r="J4" s="18">
        <v>8006.1230000000005</v>
      </c>
      <c r="K4" s="18">
        <v>8235.3550000000014</v>
      </c>
      <c r="L4" s="18">
        <v>8731.8209999999999</v>
      </c>
      <c r="M4" s="18">
        <v>8640.8840000000018</v>
      </c>
      <c r="N4" s="18">
        <v>8930.0750000000025</v>
      </c>
      <c r="O4" s="18">
        <v>8859.3950000000004</v>
      </c>
      <c r="P4" s="18">
        <v>8381.3069999999989</v>
      </c>
      <c r="Q4" s="18">
        <v>7954.7250000000013</v>
      </c>
      <c r="R4" s="18">
        <v>7735.4750000000013</v>
      </c>
      <c r="S4" s="18">
        <v>7676.177999999999</v>
      </c>
      <c r="T4" s="18">
        <v>7553.8899999999985</v>
      </c>
      <c r="U4" s="18">
        <v>7737.1109999999999</v>
      </c>
      <c r="V4" s="18">
        <v>7643.2210000000005</v>
      </c>
      <c r="W4" s="18">
        <v>7192.603000000001</v>
      </c>
      <c r="X4" s="18">
        <v>6743.1410000000014</v>
      </c>
      <c r="Y4" s="18">
        <v>6324.8099999999995</v>
      </c>
      <c r="Z4" s="19"/>
      <c r="AA4" s="20">
        <f>SUM(B4:Z4)</f>
        <v>173172.209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96.74</v>
      </c>
      <c r="C7" s="28">
        <v>91.94</v>
      </c>
      <c r="D7" s="28">
        <v>86.46</v>
      </c>
      <c r="E7" s="28">
        <v>84.5</v>
      </c>
      <c r="F7" s="28">
        <v>88.31</v>
      </c>
      <c r="G7" s="28">
        <v>97.23</v>
      </c>
      <c r="H7" s="28">
        <v>108.72</v>
      </c>
      <c r="I7" s="28">
        <v>107.85</v>
      </c>
      <c r="J7" s="28">
        <v>87.6</v>
      </c>
      <c r="K7" s="28">
        <v>35.35</v>
      </c>
      <c r="L7" s="28">
        <v>13.62</v>
      </c>
      <c r="M7" s="28">
        <v>35</v>
      </c>
      <c r="N7" s="28">
        <v>15.37</v>
      </c>
      <c r="O7" s="28">
        <v>15.99</v>
      </c>
      <c r="P7" s="28">
        <v>40</v>
      </c>
      <c r="Q7" s="28">
        <v>59.45</v>
      </c>
      <c r="R7" s="28">
        <v>77.78</v>
      </c>
      <c r="S7" s="28">
        <v>103.15</v>
      </c>
      <c r="T7" s="28">
        <v>116.18</v>
      </c>
      <c r="U7" s="28">
        <v>133.16999999999999</v>
      </c>
      <c r="V7" s="28">
        <v>135.79</v>
      </c>
      <c r="W7" s="28">
        <v>117.1</v>
      </c>
      <c r="X7" s="28">
        <v>108.72</v>
      </c>
      <c r="Y7" s="28">
        <v>100.68</v>
      </c>
      <c r="Z7" s="29"/>
      <c r="AA7" s="30">
        <f>IF(SUM(B7:Z7)&lt;&gt;0,AVERAGEIF(B7:Z7,"&lt;&gt;"""),"")</f>
        <v>81.529166666666683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14.795</v>
      </c>
      <c r="H14" s="57">
        <v>10.162000000000001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1.8109999999999999</v>
      </c>
      <c r="T14" s="57">
        <v>11.260999999999999</v>
      </c>
      <c r="U14" s="57">
        <v>14.856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187.88499999999999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14.795</v>
      </c>
      <c r="H16" s="62">
        <f t="shared" si="1"/>
        <v>10.162000000000001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1.8109999999999999</v>
      </c>
      <c r="T16" s="62">
        <f t="shared" si="1"/>
        <v>11.260999999999999</v>
      </c>
      <c r="U16" s="62">
        <f t="shared" si="1"/>
        <v>14.856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187.88499999999999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790.30799999999999</v>
      </c>
      <c r="C19" s="72">
        <v>785.96799999999996</v>
      </c>
      <c r="D19" s="72">
        <v>768.42900000000009</v>
      </c>
      <c r="E19" s="72">
        <v>759.66799999999989</v>
      </c>
      <c r="F19" s="72">
        <v>758.16399999999987</v>
      </c>
      <c r="G19" s="72">
        <v>748.30600000000004</v>
      </c>
      <c r="H19" s="72">
        <v>757.86599999999999</v>
      </c>
      <c r="I19" s="72">
        <v>768.27700000000004</v>
      </c>
      <c r="J19" s="72">
        <v>758.93500000000006</v>
      </c>
      <c r="K19" s="72">
        <v>764.37900000000002</v>
      </c>
      <c r="L19" s="72">
        <v>784.375</v>
      </c>
      <c r="M19" s="72">
        <v>785.77500000000009</v>
      </c>
      <c r="N19" s="72">
        <v>771.55</v>
      </c>
      <c r="O19" s="72">
        <v>763.904</v>
      </c>
      <c r="P19" s="72">
        <v>765.03600000000006</v>
      </c>
      <c r="Q19" s="72">
        <v>765.49700000000007</v>
      </c>
      <c r="R19" s="72">
        <v>769.91000000000008</v>
      </c>
      <c r="S19" s="72">
        <v>775.82799999999997</v>
      </c>
      <c r="T19" s="72">
        <v>772.74800000000005</v>
      </c>
      <c r="U19" s="72">
        <v>773.05499999999995</v>
      </c>
      <c r="V19" s="72">
        <v>770.23699999999997</v>
      </c>
      <c r="W19" s="72">
        <v>765.05700000000002</v>
      </c>
      <c r="X19" s="72">
        <v>758.69799999999998</v>
      </c>
      <c r="Y19" s="72">
        <v>759.44900000000007</v>
      </c>
      <c r="Z19" s="73"/>
      <c r="AA19" s="74">
        <f t="shared" ref="AA19:AA25" si="2">SUM(B19:Z19)</f>
        <v>18441.418999999998</v>
      </c>
    </row>
    <row r="20" spans="1:27" ht="24.95" customHeight="1" x14ac:dyDescent="0.2">
      <c r="A20" s="75" t="s">
        <v>15</v>
      </c>
      <c r="B20" s="76">
        <v>1217.088</v>
      </c>
      <c r="C20" s="77">
        <v>1198.3489999999997</v>
      </c>
      <c r="D20" s="77">
        <v>1206.827</v>
      </c>
      <c r="E20" s="77">
        <v>1205.7859999999998</v>
      </c>
      <c r="F20" s="77">
        <v>1236.9559999999999</v>
      </c>
      <c r="G20" s="77">
        <v>1318.316</v>
      </c>
      <c r="H20" s="77">
        <v>1475.8229999999999</v>
      </c>
      <c r="I20" s="77">
        <v>1590.9010000000001</v>
      </c>
      <c r="J20" s="77">
        <v>1642.6170000000002</v>
      </c>
      <c r="K20" s="77">
        <v>1643.2729999999999</v>
      </c>
      <c r="L20" s="77">
        <v>1647.8509999999999</v>
      </c>
      <c r="M20" s="77">
        <v>1635.4059999999999</v>
      </c>
      <c r="N20" s="77">
        <v>1645.0630000000001</v>
      </c>
      <c r="O20" s="77">
        <v>1643.412</v>
      </c>
      <c r="P20" s="77">
        <v>1616.1520000000003</v>
      </c>
      <c r="Q20" s="77">
        <v>1630.6089999999997</v>
      </c>
      <c r="R20" s="77">
        <v>1650.8979999999995</v>
      </c>
      <c r="S20" s="77">
        <v>1600.4770000000005</v>
      </c>
      <c r="T20" s="77">
        <v>1565.0580000000002</v>
      </c>
      <c r="U20" s="77">
        <v>1551.45</v>
      </c>
      <c r="V20" s="77">
        <v>1465.0519999999997</v>
      </c>
      <c r="W20" s="77">
        <v>1332.029</v>
      </c>
      <c r="X20" s="77">
        <v>1266.8170000000002</v>
      </c>
      <c r="Y20" s="77">
        <v>1242.8640000000003</v>
      </c>
      <c r="Z20" s="78"/>
      <c r="AA20" s="79">
        <f t="shared" si="2"/>
        <v>35229.074000000008</v>
      </c>
    </row>
    <row r="21" spans="1:27" ht="24.95" customHeight="1" x14ac:dyDescent="0.2">
      <c r="A21" s="75" t="s">
        <v>16</v>
      </c>
      <c r="B21" s="80">
        <v>3080.6730000000002</v>
      </c>
      <c r="C21" s="81">
        <v>2884.3360000000002</v>
      </c>
      <c r="D21" s="81">
        <v>2785.3029999999999</v>
      </c>
      <c r="E21" s="81">
        <v>2695.7609999999995</v>
      </c>
      <c r="F21" s="81">
        <v>2658.748</v>
      </c>
      <c r="G21" s="81">
        <v>2715.8159999999993</v>
      </c>
      <c r="H21" s="81">
        <v>2947.9319999999998</v>
      </c>
      <c r="I21" s="81">
        <v>3343.4370000000004</v>
      </c>
      <c r="J21" s="81">
        <v>3676.5709999999999</v>
      </c>
      <c r="K21" s="81">
        <v>3984.6030000000001</v>
      </c>
      <c r="L21" s="81">
        <v>4175.3950000000004</v>
      </c>
      <c r="M21" s="81">
        <v>4329.232</v>
      </c>
      <c r="N21" s="81">
        <v>4431.5620000000008</v>
      </c>
      <c r="O21" s="81">
        <v>4380.0790000000006</v>
      </c>
      <c r="P21" s="81">
        <v>4262.2190000000001</v>
      </c>
      <c r="Q21" s="81">
        <v>4203.5189999999993</v>
      </c>
      <c r="R21" s="81">
        <v>4237.4670000000006</v>
      </c>
      <c r="S21" s="81">
        <v>4221.5619999999999</v>
      </c>
      <c r="T21" s="81">
        <v>4188.8230000000003</v>
      </c>
      <c r="U21" s="81">
        <v>4325.25</v>
      </c>
      <c r="V21" s="81">
        <v>4305.9320000000007</v>
      </c>
      <c r="W21" s="81">
        <v>4061.0169999999994</v>
      </c>
      <c r="X21" s="81">
        <v>3704.6260000000002</v>
      </c>
      <c r="Y21" s="81">
        <v>3405.9969999999998</v>
      </c>
      <c r="Z21" s="78"/>
      <c r="AA21" s="79">
        <f t="shared" si="2"/>
        <v>89005.859999999986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35.771000000000001</v>
      </c>
      <c r="N22" s="81">
        <v>110</v>
      </c>
      <c r="O22" s="81">
        <v>110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365.77100000000002</v>
      </c>
    </row>
    <row r="23" spans="1:27" ht="24.95" customHeight="1" x14ac:dyDescent="0.2">
      <c r="A23" s="85" t="s">
        <v>18</v>
      </c>
      <c r="B23" s="77">
        <v>137</v>
      </c>
      <c r="C23" s="77">
        <v>120.5</v>
      </c>
      <c r="D23" s="77">
        <v>121.5</v>
      </c>
      <c r="E23" s="77">
        <v>124.5</v>
      </c>
      <c r="F23" s="77">
        <v>130</v>
      </c>
      <c r="G23" s="77">
        <v>134.5</v>
      </c>
      <c r="H23" s="77">
        <v>126</v>
      </c>
      <c r="I23" s="77">
        <v>122.5</v>
      </c>
      <c r="J23" s="77">
        <v>117</v>
      </c>
      <c r="K23" s="77">
        <v>107.5</v>
      </c>
      <c r="L23" s="77">
        <v>116.5</v>
      </c>
      <c r="M23" s="77">
        <v>120</v>
      </c>
      <c r="N23" s="77">
        <v>122</v>
      </c>
      <c r="O23" s="77">
        <v>120.5</v>
      </c>
      <c r="P23" s="77">
        <v>110.5</v>
      </c>
      <c r="Q23" s="77">
        <v>105</v>
      </c>
      <c r="R23" s="77">
        <v>104</v>
      </c>
      <c r="S23" s="77">
        <v>145.5</v>
      </c>
      <c r="T23" s="77">
        <v>189</v>
      </c>
      <c r="U23" s="77">
        <v>210.5</v>
      </c>
      <c r="V23" s="77">
        <v>208</v>
      </c>
      <c r="W23" s="77">
        <v>187.5</v>
      </c>
      <c r="X23" s="77">
        <v>177</v>
      </c>
      <c r="Y23" s="77">
        <v>155.5</v>
      </c>
      <c r="Z23" s="77"/>
      <c r="AA23" s="79">
        <f t="shared" si="2"/>
        <v>3312.5</v>
      </c>
    </row>
    <row r="24" spans="1:27" ht="24.95" customHeight="1" x14ac:dyDescent="0.2">
      <c r="A24" s="85" t="s">
        <v>19</v>
      </c>
      <c r="B24" s="77">
        <v>427.99999999999994</v>
      </c>
      <c r="C24" s="77">
        <v>400.00000000000006</v>
      </c>
      <c r="D24" s="77">
        <v>383.99999999999994</v>
      </c>
      <c r="E24" s="77">
        <v>375</v>
      </c>
      <c r="F24" s="77">
        <v>372</v>
      </c>
      <c r="G24" s="77">
        <v>389</v>
      </c>
      <c r="H24" s="77">
        <v>433.00000000000006</v>
      </c>
      <c r="I24" s="77">
        <v>496.99999999999994</v>
      </c>
      <c r="J24" s="77">
        <v>549</v>
      </c>
      <c r="K24" s="77">
        <v>574</v>
      </c>
      <c r="L24" s="77">
        <v>582</v>
      </c>
      <c r="M24" s="77">
        <v>594.00000000000011</v>
      </c>
      <c r="N24" s="77">
        <v>607.99999999999989</v>
      </c>
      <c r="O24" s="77">
        <v>607.99999999999989</v>
      </c>
      <c r="P24" s="77">
        <v>587</v>
      </c>
      <c r="Q24" s="77">
        <v>586</v>
      </c>
      <c r="R24" s="77">
        <v>597</v>
      </c>
      <c r="S24" s="77">
        <v>611.00000000000011</v>
      </c>
      <c r="T24" s="77">
        <v>612.00000000000011</v>
      </c>
      <c r="U24" s="77">
        <v>622</v>
      </c>
      <c r="V24" s="77">
        <v>602</v>
      </c>
      <c r="W24" s="77">
        <v>557</v>
      </c>
      <c r="X24" s="77">
        <v>508</v>
      </c>
      <c r="Y24" s="77">
        <v>450</v>
      </c>
      <c r="Z24" s="77"/>
      <c r="AA24" s="79">
        <f t="shared" si="2"/>
        <v>12525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5653.0690000000004</v>
      </c>
      <c r="C26" s="88">
        <f t="shared" ref="C26:Z26" si="3">IF(LEN(C$2)&gt;0,SUM(C19:C25),"")</f>
        <v>5389.1530000000002</v>
      </c>
      <c r="D26" s="88">
        <f t="shared" si="3"/>
        <v>5266.0590000000002</v>
      </c>
      <c r="E26" s="88">
        <f t="shared" si="3"/>
        <v>5160.7149999999992</v>
      </c>
      <c r="F26" s="88">
        <f t="shared" si="3"/>
        <v>5155.8680000000004</v>
      </c>
      <c r="G26" s="88">
        <f t="shared" si="3"/>
        <v>5305.9380000000001</v>
      </c>
      <c r="H26" s="88">
        <f t="shared" si="3"/>
        <v>5740.6209999999992</v>
      </c>
      <c r="I26" s="88">
        <f t="shared" si="3"/>
        <v>6322.1149999999998</v>
      </c>
      <c r="J26" s="88">
        <f t="shared" si="3"/>
        <v>6744.1229999999996</v>
      </c>
      <c r="K26" s="88">
        <f t="shared" si="3"/>
        <v>7073.7550000000001</v>
      </c>
      <c r="L26" s="88">
        <f t="shared" si="3"/>
        <v>7416.1210000000001</v>
      </c>
      <c r="M26" s="88">
        <f t="shared" si="3"/>
        <v>7500.1840000000002</v>
      </c>
      <c r="N26" s="88">
        <f t="shared" si="3"/>
        <v>7688.1750000000011</v>
      </c>
      <c r="O26" s="88">
        <f t="shared" si="3"/>
        <v>7625.8950000000004</v>
      </c>
      <c r="P26" s="88">
        <f t="shared" si="3"/>
        <v>7340.9070000000002</v>
      </c>
      <c r="Q26" s="88">
        <f t="shared" si="3"/>
        <v>7290.6249999999991</v>
      </c>
      <c r="R26" s="88">
        <f t="shared" si="3"/>
        <v>7359.2749999999996</v>
      </c>
      <c r="S26" s="88">
        <f t="shared" si="3"/>
        <v>7354.3670000000002</v>
      </c>
      <c r="T26" s="88">
        <f t="shared" si="3"/>
        <v>7327.6290000000008</v>
      </c>
      <c r="U26" s="88">
        <f t="shared" si="3"/>
        <v>7482.2550000000001</v>
      </c>
      <c r="V26" s="88">
        <f t="shared" si="3"/>
        <v>7351.2210000000005</v>
      </c>
      <c r="W26" s="88">
        <f t="shared" si="3"/>
        <v>6902.6029999999992</v>
      </c>
      <c r="X26" s="88">
        <f t="shared" si="3"/>
        <v>6415.1410000000005</v>
      </c>
      <c r="Y26" s="88">
        <f t="shared" si="3"/>
        <v>6013.81</v>
      </c>
      <c r="Z26" s="89" t="str">
        <f t="shared" si="3"/>
        <v/>
      </c>
      <c r="AA26" s="90">
        <f>SUM(AA19:AA25)</f>
        <v>158879.62400000001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732</v>
      </c>
      <c r="C29" s="72">
        <v>687.5</v>
      </c>
      <c r="D29" s="72">
        <v>672.5</v>
      </c>
      <c r="E29" s="72">
        <v>666.5</v>
      </c>
      <c r="F29" s="72">
        <v>669</v>
      </c>
      <c r="G29" s="72">
        <v>690.5</v>
      </c>
      <c r="H29" s="72">
        <v>731.66</v>
      </c>
      <c r="I29" s="72">
        <v>803.8</v>
      </c>
      <c r="J29" s="72">
        <v>897.49</v>
      </c>
      <c r="K29" s="72">
        <v>945.02</v>
      </c>
      <c r="L29" s="72">
        <v>966.4</v>
      </c>
      <c r="M29" s="72">
        <v>1022.68</v>
      </c>
      <c r="N29" s="72">
        <v>1051.9000000000001</v>
      </c>
      <c r="O29" s="72">
        <v>1050.1600000000001</v>
      </c>
      <c r="P29" s="72">
        <v>988.38</v>
      </c>
      <c r="Q29" s="72">
        <v>929.47</v>
      </c>
      <c r="R29" s="72">
        <v>897.52</v>
      </c>
      <c r="S29" s="72">
        <v>920.79</v>
      </c>
      <c r="T29" s="72">
        <v>889.61</v>
      </c>
      <c r="U29" s="72">
        <v>920.5</v>
      </c>
      <c r="V29" s="72">
        <v>898</v>
      </c>
      <c r="W29" s="72">
        <v>832.5</v>
      </c>
      <c r="X29" s="72">
        <v>832</v>
      </c>
      <c r="Y29" s="72">
        <v>757.5</v>
      </c>
      <c r="Z29" s="73"/>
      <c r="AA29" s="74">
        <f>SUM(B29:Z29)</f>
        <v>20453.379999999997</v>
      </c>
    </row>
    <row r="30" spans="1:27" ht="24.95" customHeight="1" x14ac:dyDescent="0.2">
      <c r="A30" s="75" t="s">
        <v>24</v>
      </c>
      <c r="B30" s="76">
        <v>5218.0690000000004</v>
      </c>
      <c r="C30" s="77">
        <v>4996.6530000000002</v>
      </c>
      <c r="D30" s="77">
        <v>4873.5590000000002</v>
      </c>
      <c r="E30" s="77">
        <v>4773.2150000000001</v>
      </c>
      <c r="F30" s="77">
        <v>4765.8680000000004</v>
      </c>
      <c r="G30" s="77">
        <v>4868.2330000000002</v>
      </c>
      <c r="H30" s="77">
        <v>5276.1229999999996</v>
      </c>
      <c r="I30" s="77">
        <v>5982.3149999999996</v>
      </c>
      <c r="J30" s="77">
        <v>6396.6329999999998</v>
      </c>
      <c r="K30" s="77">
        <v>6833.7349999999997</v>
      </c>
      <c r="L30" s="77">
        <v>7153.7209999999995</v>
      </c>
      <c r="M30" s="77">
        <v>7193.5039999999999</v>
      </c>
      <c r="N30" s="77">
        <v>7352.2749999999996</v>
      </c>
      <c r="O30" s="77">
        <v>7280.7349999999997</v>
      </c>
      <c r="P30" s="77">
        <v>6949.527</v>
      </c>
      <c r="Q30" s="77">
        <v>6919.1549999999997</v>
      </c>
      <c r="R30" s="77">
        <v>6828.7550000000001</v>
      </c>
      <c r="S30" s="77">
        <v>6755.3879999999999</v>
      </c>
      <c r="T30" s="77">
        <v>6664.28</v>
      </c>
      <c r="U30" s="77">
        <v>6816.6109999999999</v>
      </c>
      <c r="V30" s="77">
        <v>6745.2209999999995</v>
      </c>
      <c r="W30" s="77">
        <v>6360.1030000000001</v>
      </c>
      <c r="X30" s="77">
        <v>5911.1409999999996</v>
      </c>
      <c r="Y30" s="77">
        <v>5567.31</v>
      </c>
      <c r="Z30" s="78"/>
      <c r="AA30" s="79">
        <f>SUM(B30:Z30)</f>
        <v>148482.12900000002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5950.0690000000004</v>
      </c>
      <c r="C32" s="62">
        <f t="shared" ref="C32:Z32" si="4">IF(LEN(C$2)&gt;0,SUM(C29:C31),"")</f>
        <v>5684.1530000000002</v>
      </c>
      <c r="D32" s="62">
        <f t="shared" si="4"/>
        <v>5546.0590000000002</v>
      </c>
      <c r="E32" s="62">
        <f t="shared" si="4"/>
        <v>5439.7150000000001</v>
      </c>
      <c r="F32" s="62">
        <f t="shared" si="4"/>
        <v>5434.8680000000004</v>
      </c>
      <c r="G32" s="62">
        <f t="shared" si="4"/>
        <v>5558.7330000000002</v>
      </c>
      <c r="H32" s="62">
        <f t="shared" si="4"/>
        <v>6007.7829999999994</v>
      </c>
      <c r="I32" s="62">
        <f t="shared" si="4"/>
        <v>6786.1149999999998</v>
      </c>
      <c r="J32" s="62">
        <f t="shared" si="4"/>
        <v>7294.1229999999996</v>
      </c>
      <c r="K32" s="62">
        <f t="shared" si="4"/>
        <v>7778.7549999999992</v>
      </c>
      <c r="L32" s="62">
        <f t="shared" si="4"/>
        <v>8120.1209999999992</v>
      </c>
      <c r="M32" s="62">
        <f t="shared" si="4"/>
        <v>8216.1839999999993</v>
      </c>
      <c r="N32" s="62">
        <f t="shared" si="4"/>
        <v>8404.1749999999993</v>
      </c>
      <c r="O32" s="62">
        <f t="shared" si="4"/>
        <v>8330.8950000000004</v>
      </c>
      <c r="P32" s="62">
        <f t="shared" si="4"/>
        <v>7937.9070000000002</v>
      </c>
      <c r="Q32" s="62">
        <f t="shared" si="4"/>
        <v>7848.625</v>
      </c>
      <c r="R32" s="62">
        <f t="shared" si="4"/>
        <v>7726.2749999999996</v>
      </c>
      <c r="S32" s="62">
        <f t="shared" si="4"/>
        <v>7676.1779999999999</v>
      </c>
      <c r="T32" s="62">
        <f t="shared" si="4"/>
        <v>7553.8899999999994</v>
      </c>
      <c r="U32" s="62">
        <f t="shared" si="4"/>
        <v>7737.1109999999999</v>
      </c>
      <c r="V32" s="62">
        <f t="shared" si="4"/>
        <v>7643.2209999999995</v>
      </c>
      <c r="W32" s="62">
        <f t="shared" si="4"/>
        <v>7192.6030000000001</v>
      </c>
      <c r="X32" s="62">
        <f t="shared" si="4"/>
        <v>6743.1409999999996</v>
      </c>
      <c r="Y32" s="62">
        <f t="shared" si="4"/>
        <v>6324.81</v>
      </c>
      <c r="Z32" s="63" t="str">
        <f t="shared" si="4"/>
        <v/>
      </c>
      <c r="AA32" s="64">
        <f>SUM(AA29:AA31)</f>
        <v>168935.50900000002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175</v>
      </c>
      <c r="H35" s="95">
        <v>179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190</v>
      </c>
      <c r="T35" s="95">
        <v>85</v>
      </c>
      <c r="U35" s="95">
        <v>79</v>
      </c>
      <c r="V35" s="95">
        <v>78</v>
      </c>
      <c r="W35" s="95">
        <v>128</v>
      </c>
      <c r="X35" s="95">
        <v>190</v>
      </c>
      <c r="Y35" s="95">
        <v>190</v>
      </c>
      <c r="Z35" s="96"/>
      <c r="AA35" s="74">
        <f t="shared" ref="AA35:AA40" si="5">SUM(B35:Z35)</f>
        <v>4294</v>
      </c>
    </row>
    <row r="36" spans="1:27" ht="24.95" customHeight="1" x14ac:dyDescent="0.2">
      <c r="A36" s="97" t="s">
        <v>42</v>
      </c>
      <c r="B36" s="98">
        <v>82</v>
      </c>
      <c r="C36" s="99">
        <v>80</v>
      </c>
      <c r="D36" s="99">
        <v>65</v>
      </c>
      <c r="E36" s="99">
        <v>64</v>
      </c>
      <c r="F36" s="99">
        <v>64</v>
      </c>
      <c r="G36" s="99">
        <v>63</v>
      </c>
      <c r="H36" s="99">
        <v>78</v>
      </c>
      <c r="I36" s="99">
        <v>264</v>
      </c>
      <c r="J36" s="99">
        <v>350</v>
      </c>
      <c r="K36" s="99">
        <v>335</v>
      </c>
      <c r="L36" s="99">
        <v>335</v>
      </c>
      <c r="M36" s="99">
        <v>350</v>
      </c>
      <c r="N36" s="99">
        <v>350</v>
      </c>
      <c r="O36" s="99">
        <v>339</v>
      </c>
      <c r="P36" s="99">
        <v>231</v>
      </c>
      <c r="Q36" s="99">
        <v>258</v>
      </c>
      <c r="R36" s="99">
        <v>167</v>
      </c>
      <c r="S36" s="99">
        <v>130</v>
      </c>
      <c r="T36" s="99">
        <v>130</v>
      </c>
      <c r="U36" s="99">
        <v>161</v>
      </c>
      <c r="V36" s="99">
        <v>199</v>
      </c>
      <c r="W36" s="99">
        <v>147</v>
      </c>
      <c r="X36" s="99">
        <v>123</v>
      </c>
      <c r="Y36" s="99">
        <v>106</v>
      </c>
      <c r="Z36" s="100"/>
      <c r="AA36" s="79">
        <f t="shared" si="5"/>
        <v>4471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50.2</v>
      </c>
      <c r="H37" s="99"/>
      <c r="I37" s="99">
        <v>368.4</v>
      </c>
      <c r="J37" s="99">
        <v>712</v>
      </c>
      <c r="K37" s="99">
        <v>456.6</v>
      </c>
      <c r="L37" s="99">
        <v>611.70000000000005</v>
      </c>
      <c r="M37" s="99">
        <v>424.7</v>
      </c>
      <c r="N37" s="99">
        <v>525.9</v>
      </c>
      <c r="O37" s="99">
        <v>528.5</v>
      </c>
      <c r="P37" s="99">
        <v>443.4</v>
      </c>
      <c r="Q37" s="99">
        <v>106.1</v>
      </c>
      <c r="R37" s="99">
        <v>9.1999999999999993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4236.7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170</v>
      </c>
      <c r="L38" s="99">
        <v>169</v>
      </c>
      <c r="M38" s="99">
        <v>166</v>
      </c>
      <c r="N38" s="99">
        <v>166</v>
      </c>
      <c r="O38" s="99">
        <v>166</v>
      </c>
      <c r="P38" s="99">
        <v>166</v>
      </c>
      <c r="Q38" s="99">
        <v>100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1103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282</v>
      </c>
      <c r="C40" s="88">
        <f t="shared" ref="C40:Z40" si="6">IF(LEN(C$2)&gt;0,SUM(C35:C39),"")</f>
        <v>280</v>
      </c>
      <c r="D40" s="88">
        <f t="shared" si="6"/>
        <v>265</v>
      </c>
      <c r="E40" s="88">
        <f t="shared" si="6"/>
        <v>264</v>
      </c>
      <c r="F40" s="88">
        <f t="shared" si="6"/>
        <v>264</v>
      </c>
      <c r="G40" s="88">
        <f t="shared" si="6"/>
        <v>288.2</v>
      </c>
      <c r="H40" s="88">
        <f t="shared" si="6"/>
        <v>257</v>
      </c>
      <c r="I40" s="88">
        <f t="shared" si="6"/>
        <v>832.4</v>
      </c>
      <c r="J40" s="88">
        <f t="shared" si="6"/>
        <v>1262</v>
      </c>
      <c r="K40" s="88">
        <f t="shared" si="6"/>
        <v>1161.5999999999999</v>
      </c>
      <c r="L40" s="88">
        <f t="shared" si="6"/>
        <v>1315.7</v>
      </c>
      <c r="M40" s="88">
        <f t="shared" si="6"/>
        <v>1140.7</v>
      </c>
      <c r="N40" s="88">
        <f t="shared" si="6"/>
        <v>1241.9000000000001</v>
      </c>
      <c r="O40" s="88">
        <f t="shared" si="6"/>
        <v>1233.5</v>
      </c>
      <c r="P40" s="88">
        <f t="shared" si="6"/>
        <v>1040.4000000000001</v>
      </c>
      <c r="Q40" s="88">
        <f t="shared" si="6"/>
        <v>664.1</v>
      </c>
      <c r="R40" s="88">
        <f t="shared" si="6"/>
        <v>376.2</v>
      </c>
      <c r="S40" s="88">
        <f t="shared" si="6"/>
        <v>320</v>
      </c>
      <c r="T40" s="88">
        <f t="shared" si="6"/>
        <v>215</v>
      </c>
      <c r="U40" s="88">
        <f t="shared" si="6"/>
        <v>240</v>
      </c>
      <c r="V40" s="88">
        <f t="shared" si="6"/>
        <v>277</v>
      </c>
      <c r="W40" s="88">
        <f t="shared" si="6"/>
        <v>275</v>
      </c>
      <c r="X40" s="88">
        <f t="shared" si="6"/>
        <v>313</v>
      </c>
      <c r="Y40" s="88">
        <f t="shared" si="6"/>
        <v>296</v>
      </c>
      <c r="Z40" s="89" t="str">
        <f t="shared" si="6"/>
        <v/>
      </c>
      <c r="AA40" s="90">
        <f t="shared" si="5"/>
        <v>14104.7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50.2</v>
      </c>
      <c r="H45" s="99"/>
      <c r="I45" s="99">
        <v>368.4</v>
      </c>
      <c r="J45" s="99">
        <v>712</v>
      </c>
      <c r="K45" s="99">
        <v>456.6</v>
      </c>
      <c r="L45" s="99">
        <v>611.70000000000005</v>
      </c>
      <c r="M45" s="99">
        <v>424.7</v>
      </c>
      <c r="N45" s="99">
        <v>525.9</v>
      </c>
      <c r="O45" s="99">
        <v>528.5</v>
      </c>
      <c r="P45" s="99">
        <v>443.4</v>
      </c>
      <c r="Q45" s="99">
        <v>106.1</v>
      </c>
      <c r="R45" s="99">
        <v>9.1999999999999993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4236.7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147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3597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147</v>
      </c>
      <c r="G49" s="88">
        <f t="shared" si="8"/>
        <v>200.2</v>
      </c>
      <c r="H49" s="88">
        <f t="shared" si="8"/>
        <v>150</v>
      </c>
      <c r="I49" s="88">
        <f t="shared" si="8"/>
        <v>518.4</v>
      </c>
      <c r="J49" s="88">
        <f t="shared" si="8"/>
        <v>862</v>
      </c>
      <c r="K49" s="88">
        <f t="shared" si="8"/>
        <v>606.6</v>
      </c>
      <c r="L49" s="88">
        <f t="shared" si="8"/>
        <v>761.7</v>
      </c>
      <c r="M49" s="88">
        <f t="shared" si="8"/>
        <v>574.70000000000005</v>
      </c>
      <c r="N49" s="88">
        <f t="shared" si="8"/>
        <v>675.9</v>
      </c>
      <c r="O49" s="88">
        <f t="shared" si="8"/>
        <v>678.5</v>
      </c>
      <c r="P49" s="88">
        <f t="shared" si="8"/>
        <v>593.4</v>
      </c>
      <c r="Q49" s="88">
        <f t="shared" si="8"/>
        <v>256.10000000000002</v>
      </c>
      <c r="R49" s="88">
        <f t="shared" si="8"/>
        <v>159.19999999999999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7833.6999999999989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5950.0690000000004</v>
      </c>
      <c r="C52" s="88">
        <f t="shared" ref="C52:Z52" si="10">IF(LEN(C$2)&gt;0,SUM(C10:C15)+C26+C40,"")</f>
        <v>5684.1530000000002</v>
      </c>
      <c r="D52" s="88">
        <f t="shared" si="10"/>
        <v>5546.0590000000002</v>
      </c>
      <c r="E52" s="88">
        <f t="shared" si="10"/>
        <v>5439.7149999999992</v>
      </c>
      <c r="F52" s="88">
        <f t="shared" si="10"/>
        <v>5434.8680000000004</v>
      </c>
      <c r="G52" s="88">
        <f t="shared" si="10"/>
        <v>5608.933</v>
      </c>
      <c r="H52" s="88">
        <f t="shared" si="10"/>
        <v>6007.7829999999994</v>
      </c>
      <c r="I52" s="88">
        <f t="shared" si="10"/>
        <v>7154.5149999999994</v>
      </c>
      <c r="J52" s="88">
        <f t="shared" si="10"/>
        <v>8006.1229999999996</v>
      </c>
      <c r="K52" s="88">
        <f t="shared" si="10"/>
        <v>8235.3549999999996</v>
      </c>
      <c r="L52" s="88">
        <f t="shared" si="10"/>
        <v>8731.8209999999999</v>
      </c>
      <c r="M52" s="88">
        <f t="shared" si="10"/>
        <v>8640.884</v>
      </c>
      <c r="N52" s="88">
        <f t="shared" si="10"/>
        <v>8930.0750000000007</v>
      </c>
      <c r="O52" s="88">
        <f t="shared" si="10"/>
        <v>8859.3950000000004</v>
      </c>
      <c r="P52" s="88">
        <f t="shared" si="10"/>
        <v>8381.3070000000007</v>
      </c>
      <c r="Q52" s="88">
        <f t="shared" si="10"/>
        <v>7954.7249999999995</v>
      </c>
      <c r="R52" s="88">
        <f t="shared" si="10"/>
        <v>7735.4749999999995</v>
      </c>
      <c r="S52" s="88">
        <f t="shared" si="10"/>
        <v>7676.1779999999999</v>
      </c>
      <c r="T52" s="88">
        <f t="shared" si="10"/>
        <v>7553.8900000000012</v>
      </c>
      <c r="U52" s="88">
        <f t="shared" si="10"/>
        <v>7737.1109999999999</v>
      </c>
      <c r="V52" s="88">
        <f t="shared" si="10"/>
        <v>7643.2210000000005</v>
      </c>
      <c r="W52" s="88">
        <f t="shared" si="10"/>
        <v>7192.6029999999992</v>
      </c>
      <c r="X52" s="88">
        <f t="shared" si="10"/>
        <v>6743.1410000000005</v>
      </c>
      <c r="Y52" s="88">
        <f t="shared" si="10"/>
        <v>6324.81</v>
      </c>
      <c r="Z52" s="89" t="str">
        <f t="shared" si="10"/>
        <v/>
      </c>
      <c r="AA52" s="104">
        <f>SUM(B52:Z52)</f>
        <v>173172.20900000003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-238.4</v>
      </c>
      <c r="C4" s="18">
        <v>-113.8</v>
      </c>
      <c r="D4" s="18">
        <v>-245.8</v>
      </c>
      <c r="E4" s="18">
        <v>-176.3</v>
      </c>
      <c r="F4" s="18">
        <v>-25.1</v>
      </c>
      <c r="G4" s="18">
        <v>50.2</v>
      </c>
      <c r="H4" s="18">
        <v>-30.9</v>
      </c>
      <c r="I4" s="18">
        <v>368.4</v>
      </c>
      <c r="J4" s="18">
        <v>712</v>
      </c>
      <c r="K4" s="18">
        <v>456.6</v>
      </c>
      <c r="L4" s="18">
        <v>611.70000000000005</v>
      </c>
      <c r="M4" s="18">
        <v>424.7</v>
      </c>
      <c r="N4" s="18">
        <v>525.9</v>
      </c>
      <c r="O4" s="18">
        <v>528.5</v>
      </c>
      <c r="P4" s="18">
        <v>443.4</v>
      </c>
      <c r="Q4" s="18">
        <v>106.1</v>
      </c>
      <c r="R4" s="18">
        <v>9.1999999999999993</v>
      </c>
      <c r="S4" s="18">
        <v>-451.4</v>
      </c>
      <c r="T4" s="18">
        <v>-722.6</v>
      </c>
      <c r="U4" s="18">
        <v>-464.8</v>
      </c>
      <c r="V4" s="18">
        <v>-350.2</v>
      </c>
      <c r="W4" s="18">
        <v>-704.6</v>
      </c>
      <c r="X4" s="18">
        <v>-834</v>
      </c>
      <c r="Y4" s="18">
        <v>-1166</v>
      </c>
      <c r="Z4" s="19"/>
      <c r="AA4" s="111">
        <f>SUM(B4:Z4)</f>
        <v>-1287.1999999999998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96.74</v>
      </c>
      <c r="C7" s="117">
        <v>91.94</v>
      </c>
      <c r="D7" s="117">
        <v>86.46</v>
      </c>
      <c r="E7" s="117">
        <v>84.5</v>
      </c>
      <c r="F7" s="117">
        <v>88.31</v>
      </c>
      <c r="G7" s="117">
        <v>97.23</v>
      </c>
      <c r="H7" s="117">
        <v>108.72</v>
      </c>
      <c r="I7" s="117">
        <v>107.85</v>
      </c>
      <c r="J7" s="117">
        <v>87.6</v>
      </c>
      <c r="K7" s="117">
        <v>35.35</v>
      </c>
      <c r="L7" s="117">
        <v>13.62</v>
      </c>
      <c r="M7" s="117">
        <v>35</v>
      </c>
      <c r="N7" s="117">
        <v>15.37</v>
      </c>
      <c r="O7" s="117">
        <v>15.99</v>
      </c>
      <c r="P7" s="117">
        <v>40</v>
      </c>
      <c r="Q7" s="117">
        <v>59.45</v>
      </c>
      <c r="R7" s="117">
        <v>77.78</v>
      </c>
      <c r="S7" s="117">
        <v>103.15</v>
      </c>
      <c r="T7" s="117">
        <v>116.18</v>
      </c>
      <c r="U7" s="117">
        <v>133.16999999999999</v>
      </c>
      <c r="V7" s="117">
        <v>135.79</v>
      </c>
      <c r="W7" s="117">
        <v>117.1</v>
      </c>
      <c r="X7" s="117">
        <v>108.72</v>
      </c>
      <c r="Y7" s="117">
        <v>100.68</v>
      </c>
      <c r="Z7" s="118"/>
      <c r="AA7" s="119">
        <f>IF(SUM(B7:Z7)&lt;&gt;0,AVERAGEIF(B7:Z7,"&lt;&gt;"""),"")</f>
        <v>81.529166666666683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238.4</v>
      </c>
      <c r="C13" s="129">
        <v>113.8</v>
      </c>
      <c r="D13" s="129">
        <v>245.8</v>
      </c>
      <c r="E13" s="129">
        <v>176.3</v>
      </c>
      <c r="F13" s="129">
        <v>25.1</v>
      </c>
      <c r="G13" s="129"/>
      <c r="H13" s="129">
        <v>30.9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451.4</v>
      </c>
      <c r="T13" s="129">
        <v>722.6</v>
      </c>
      <c r="U13" s="129">
        <v>464.8</v>
      </c>
      <c r="V13" s="129">
        <v>350.2</v>
      </c>
      <c r="W13" s="129">
        <v>704.6</v>
      </c>
      <c r="X13" s="129">
        <v>834</v>
      </c>
      <c r="Y13" s="130">
        <v>1166</v>
      </c>
      <c r="Z13" s="131"/>
      <c r="AA13" s="132">
        <f t="shared" si="0"/>
        <v>5523.9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238.4</v>
      </c>
      <c r="C16" s="135">
        <f t="shared" si="1"/>
        <v>113.8</v>
      </c>
      <c r="D16" s="135">
        <f t="shared" si="1"/>
        <v>245.8</v>
      </c>
      <c r="E16" s="135">
        <f t="shared" si="1"/>
        <v>176.3</v>
      </c>
      <c r="F16" s="135">
        <f t="shared" si="1"/>
        <v>25.1</v>
      </c>
      <c r="G16" s="135">
        <f t="shared" si="1"/>
        <v>0</v>
      </c>
      <c r="H16" s="135">
        <f t="shared" si="1"/>
        <v>30.9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451.4</v>
      </c>
      <c r="T16" s="135">
        <f t="shared" si="1"/>
        <v>722.6</v>
      </c>
      <c r="U16" s="135">
        <f t="shared" si="1"/>
        <v>464.8</v>
      </c>
      <c r="V16" s="135">
        <f t="shared" si="1"/>
        <v>350.2</v>
      </c>
      <c r="W16" s="135">
        <f t="shared" si="1"/>
        <v>704.6</v>
      </c>
      <c r="X16" s="135">
        <f t="shared" si="1"/>
        <v>834</v>
      </c>
      <c r="Y16" s="135">
        <f t="shared" si="1"/>
        <v>1166</v>
      </c>
      <c r="Z16" s="136" t="str">
        <f t="shared" si="1"/>
        <v/>
      </c>
      <c r="AA16" s="90">
        <f t="shared" si="0"/>
        <v>5523.9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50.2</v>
      </c>
      <c r="H21" s="129"/>
      <c r="I21" s="129">
        <v>368.4</v>
      </c>
      <c r="J21" s="129">
        <v>712</v>
      </c>
      <c r="K21" s="129">
        <v>456.6</v>
      </c>
      <c r="L21" s="129">
        <v>611.70000000000005</v>
      </c>
      <c r="M21" s="129">
        <v>424.7</v>
      </c>
      <c r="N21" s="129">
        <v>525.9</v>
      </c>
      <c r="O21" s="129">
        <v>528.5</v>
      </c>
      <c r="P21" s="129">
        <v>443.4</v>
      </c>
      <c r="Q21" s="129">
        <v>106.1</v>
      </c>
      <c r="R21" s="129">
        <v>9.1999999999999993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4236.7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50.2</v>
      </c>
      <c r="H24" s="135">
        <f t="shared" si="3"/>
        <v>0</v>
      </c>
      <c r="I24" s="135">
        <f t="shared" si="3"/>
        <v>368.4</v>
      </c>
      <c r="J24" s="135">
        <f t="shared" si="3"/>
        <v>712</v>
      </c>
      <c r="K24" s="135">
        <f t="shared" si="3"/>
        <v>456.6</v>
      </c>
      <c r="L24" s="135">
        <f t="shared" si="3"/>
        <v>611.70000000000005</v>
      </c>
      <c r="M24" s="135">
        <f t="shared" si="3"/>
        <v>424.7</v>
      </c>
      <c r="N24" s="135">
        <f t="shared" si="3"/>
        <v>525.9</v>
      </c>
      <c r="O24" s="135">
        <f t="shared" si="3"/>
        <v>528.5</v>
      </c>
      <c r="P24" s="135">
        <f t="shared" si="3"/>
        <v>443.4</v>
      </c>
      <c r="Q24" s="135">
        <f t="shared" si="3"/>
        <v>106.1</v>
      </c>
      <c r="R24" s="135">
        <f t="shared" si="3"/>
        <v>9.1999999999999993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4236.7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2025-08-19T11:07:51Z</dcterms:created>
  <dcterms:modified xsi:type="dcterms:W3CDTF">2025-08-19T11:07:52Z</dcterms:modified>
</cp:coreProperties>
</file>