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<sst xmlns="http://schemas.openxmlformats.org/spreadsheetml/2006/main" count="119" uniqueCount="54">
  <si>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01/06/2025 23:25:57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</si>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</sst>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D52-4883-876E-089188C411C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2.7</c:v>
                </c:pt>
                <c:pt idx="13">
                  <c:v>2.7</c:v>
                </c:pt>
                <c:pt idx="15">
                  <c:v>2.8</c:v>
                </c:pt>
                <c:pt idx="16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52-4883-876E-089188C411C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9.1560000000000006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52-4883-876E-089188C411C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3">
                  <c:v>4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52-4883-876E-089188C411C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D52-4883-876E-089188C411C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D52-4883-876E-089188C411C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D52-4883-876E-089188C411C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3.3130000000000002</c:v>
                </c:pt>
                <c:pt idx="21">
                  <c:v>184.11099999999999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52-4883-876E-089188C411C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D52-4883-876E-089188C411C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4.9260000000000002</c:v>
                </c:pt>
                <c:pt idx="7">
                  <c:v>16</c:v>
                </c:pt>
                <c:pt idx="8">
                  <c:v>40</c:v>
                </c:pt>
                <c:pt idx="21">
                  <c:v>51.745000000000005</c:v>
                </c:pt>
                <c:pt idx="22">
                  <c:v>85.727000000000004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D52-4883-876E-089188C411C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6.6</c:v>
                </c:pt>
                <c:pt idx="1">
                  <c:v>10.7</c:v>
                </c:pt>
                <c:pt idx="2">
                  <c:v>7.4</c:v>
                </c:pt>
                <c:pt idx="3">
                  <c:v>0</c:v>
                </c:pt>
                <c:pt idx="4">
                  <c:v>25.5</c:v>
                </c:pt>
                <c:pt idx="5">
                  <c:v>54.5</c:v>
                </c:pt>
                <c:pt idx="6">
                  <c:v>76.099999999999994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52-4883-876E-089188C411C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3">
                  <c:v>12.35</c:v>
                </c:pt>
                <c:pt idx="5">
                  <c:v>1.0999999999999999E-2</c:v>
                </c:pt>
                <c:pt idx="6">
                  <c:v>5.8999999999999997E-2</c:v>
                </c:pt>
                <c:pt idx="7">
                  <c:v>7.8829999999999991</c:v>
                </c:pt>
                <c:pt idx="8">
                  <c:v>26.398</c:v>
                </c:pt>
                <c:pt idx="9">
                  <c:v>83.911000000000001</c:v>
                </c:pt>
                <c:pt idx="10">
                  <c:v>31.728999999999999</c:v>
                </c:pt>
                <c:pt idx="11">
                  <c:v>19.074000000000002</c:v>
                </c:pt>
                <c:pt idx="12">
                  <c:v>54.677</c:v>
                </c:pt>
                <c:pt idx="13">
                  <c:v>36.176000000000002</c:v>
                </c:pt>
                <c:pt idx="14">
                  <c:v>27.869999999999997</c:v>
                </c:pt>
                <c:pt idx="15">
                  <c:v>15.076999999999998</c:v>
                </c:pt>
                <c:pt idx="16">
                  <c:v>2.7519999999999998</c:v>
                </c:pt>
                <c:pt idx="17">
                  <c:v>38.991999999999997</c:v>
                </c:pt>
                <c:pt idx="18">
                  <c:v>3.4969999999999999</c:v>
                </c:pt>
                <c:pt idx="19">
                  <c:v>30.92</c:v>
                </c:pt>
                <c:pt idx="20">
                  <c:v>14.905999999999999</c:v>
                </c:pt>
                <c:pt idx="21">
                  <c:v>0.22</c:v>
                </c:pt>
                <c:pt idx="22">
                  <c:v>12.971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52-4883-876E-089188C411C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D52-4883-876E-089188C411C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D52-4883-876E-089188C41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82.35</c:v>
                </c:pt>
                <c:pt idx="1">
                  <c:v>74.19</c:v>
                </c:pt>
                <c:pt idx="2">
                  <c:v>76.58</c:v>
                </c:pt>
                <c:pt idx="3">
                  <c:v>81.5</c:v>
                </c:pt>
                <c:pt idx="4">
                  <c:v>85.24</c:v>
                </c:pt>
                <c:pt idx="5">
                  <c:v>91.46</c:v>
                </c:pt>
                <c:pt idx="6">
                  <c:v>109.62</c:v>
                </c:pt>
                <c:pt idx="7">
                  <c:v>119.9</c:v>
                </c:pt>
                <c:pt idx="8">
                  <c:v>96.5</c:v>
                </c:pt>
                <c:pt idx="9">
                  <c:v>84.21</c:v>
                </c:pt>
                <c:pt idx="10">
                  <c:v>49.21</c:v>
                </c:pt>
                <c:pt idx="11">
                  <c:v>33.840000000000003</c:v>
                </c:pt>
                <c:pt idx="12">
                  <c:v>28.39</c:v>
                </c:pt>
                <c:pt idx="13">
                  <c:v>22.18</c:v>
                </c:pt>
                <c:pt idx="14">
                  <c:v>18</c:v>
                </c:pt>
                <c:pt idx="15">
                  <c:v>26.75</c:v>
                </c:pt>
                <c:pt idx="16">
                  <c:v>65</c:v>
                </c:pt>
                <c:pt idx="17">
                  <c:v>97.09</c:v>
                </c:pt>
                <c:pt idx="18">
                  <c:v>159.97999999999999</c:v>
                </c:pt>
                <c:pt idx="19">
                  <c:v>306.07</c:v>
                </c:pt>
                <c:pt idx="20">
                  <c:v>310.95999999999998</c:v>
                </c:pt>
                <c:pt idx="21">
                  <c:v>135.94999999999999</c:v>
                </c:pt>
                <c:pt idx="22">
                  <c:v>139.62</c:v>
                </c:pt>
                <c:pt idx="23">
                  <c:v>111.34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D52-4883-876E-089188C41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74-4C6E-A659-1E399E4DA3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774-4C6E-A659-1E399E4DA3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4">
                  <c:v>12.3</c:v>
                </c:pt>
                <c:pt idx="5">
                  <c:v>19.744</c:v>
                </c:pt>
                <c:pt idx="6">
                  <c:v>10.923999999999999</c:v>
                </c:pt>
                <c:pt idx="9">
                  <c:v>3.5</c:v>
                </c:pt>
                <c:pt idx="10">
                  <c:v>3.3</c:v>
                </c:pt>
                <c:pt idx="11">
                  <c:v>1.7</c:v>
                </c:pt>
                <c:pt idx="17">
                  <c:v>1.609</c:v>
                </c:pt>
                <c:pt idx="21">
                  <c:v>4.7460000000000004</c:v>
                </c:pt>
                <c:pt idx="23">
                  <c:v>17.248000000000001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74-4C6E-A659-1E399E4DA3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4">
                  <c:v>4.3</c:v>
                </c:pt>
                <c:pt idx="5">
                  <c:v>15.999000000000001</c:v>
                </c:pt>
                <c:pt idx="6">
                  <c:v>30.366</c:v>
                </c:pt>
                <c:pt idx="7">
                  <c:v>8.1110000000000007</c:v>
                </c:pt>
                <c:pt idx="8">
                  <c:v>9.8990000000000009</c:v>
                </c:pt>
                <c:pt idx="9">
                  <c:v>6</c:v>
                </c:pt>
                <c:pt idx="10">
                  <c:v>15.667999999999999</c:v>
                </c:pt>
                <c:pt idx="11">
                  <c:v>7.2410000000000005</c:v>
                </c:pt>
                <c:pt idx="16">
                  <c:v>1.1000000000000001</c:v>
                </c:pt>
                <c:pt idx="17">
                  <c:v>13.218</c:v>
                </c:pt>
                <c:pt idx="21">
                  <c:v>2.9910000000000001</c:v>
                </c:pt>
                <c:pt idx="23">
                  <c:v>8.5719999999999992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74-4C6E-A659-1E399E4DA3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74-4C6E-A659-1E399E4DA3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74-4C6E-A659-1E399E4DA3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774-4C6E-A659-1E399E4DA3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774-4C6E-A659-1E399E4DA3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74-4C6E-A659-1E399E4DA3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4.6289999999999996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74-4C6E-A659-1E399E4DA3D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15.7</c:v>
                </c:pt>
                <c:pt idx="8">
                  <c:v>56</c:v>
                </c:pt>
                <c:pt idx="9">
                  <c:v>72.099999999999994</c:v>
                </c:pt>
                <c:pt idx="10">
                  <c:v>3.3</c:v>
                </c:pt>
                <c:pt idx="11">
                  <c:v>0</c:v>
                </c:pt>
                <c:pt idx="12">
                  <c:v>65.599999999999994</c:v>
                </c:pt>
                <c:pt idx="13">
                  <c:v>42.7</c:v>
                </c:pt>
                <c:pt idx="14">
                  <c:v>42.7</c:v>
                </c:pt>
                <c:pt idx="15">
                  <c:v>29.8</c:v>
                </c:pt>
                <c:pt idx="16">
                  <c:v>12.1</c:v>
                </c:pt>
                <c:pt idx="17">
                  <c:v>12.2</c:v>
                </c:pt>
                <c:pt idx="18">
                  <c:v>5.5</c:v>
                </c:pt>
                <c:pt idx="19">
                  <c:v>30.9</c:v>
                </c:pt>
                <c:pt idx="20">
                  <c:v>0</c:v>
                </c:pt>
                <c:pt idx="21">
                  <c:v>136.19999999999999</c:v>
                </c:pt>
                <c:pt idx="22">
                  <c:v>98.7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74-4C6E-A659-1E399E4DA3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6.5809999999999995</c:v>
                </c:pt>
                <c:pt idx="1">
                  <c:v>10.721</c:v>
                </c:pt>
                <c:pt idx="2">
                  <c:v>7.3689999999999998</c:v>
                </c:pt>
                <c:pt idx="3">
                  <c:v>4.9340000000000002</c:v>
                </c:pt>
                <c:pt idx="4">
                  <c:v>8.8640000000000008</c:v>
                </c:pt>
                <c:pt idx="5">
                  <c:v>18.759</c:v>
                </c:pt>
                <c:pt idx="6">
                  <c:v>39.817999999999998</c:v>
                </c:pt>
                <c:pt idx="7">
                  <c:v>0.109</c:v>
                </c:pt>
                <c:pt idx="8">
                  <c:v>0.499</c:v>
                </c:pt>
                <c:pt idx="9">
                  <c:v>2.3109999999999999</c:v>
                </c:pt>
                <c:pt idx="10">
                  <c:v>9.4290000000000003</c:v>
                </c:pt>
                <c:pt idx="11">
                  <c:v>10.133000000000001</c:v>
                </c:pt>
                <c:pt idx="12">
                  <c:v>3.7789999999999999</c:v>
                </c:pt>
                <c:pt idx="13">
                  <c:v>0.127</c:v>
                </c:pt>
                <c:pt idx="14">
                  <c:v>0.156</c:v>
                </c:pt>
                <c:pt idx="15">
                  <c:v>9.6000000000000002E-2</c:v>
                </c:pt>
                <c:pt idx="16">
                  <c:v>1.4279999999999999</c:v>
                </c:pt>
                <c:pt idx="17">
                  <c:v>7.34</c:v>
                </c:pt>
                <c:pt idx="18">
                  <c:v>1.343</c:v>
                </c:pt>
                <c:pt idx="20">
                  <c:v>14.906000000000001</c:v>
                </c:pt>
                <c:pt idx="21">
                  <c:v>92.138999999999996</c:v>
                </c:pt>
                <c:pt idx="23">
                  <c:v>6.1209999999999996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74-4C6E-A659-1E399E4DA3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74-4C6E-A659-1E399E4DA3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74-4C6E-A659-1E399E4DA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82.35</c:v>
                </c:pt>
                <c:pt idx="1">
                  <c:v>74.19</c:v>
                </c:pt>
                <c:pt idx="2">
                  <c:v>76.58</c:v>
                </c:pt>
                <c:pt idx="3">
                  <c:v>81.5</c:v>
                </c:pt>
                <c:pt idx="4">
                  <c:v>85.24</c:v>
                </c:pt>
                <c:pt idx="5">
                  <c:v>91.46</c:v>
                </c:pt>
                <c:pt idx="6">
                  <c:v>109.62</c:v>
                </c:pt>
                <c:pt idx="7">
                  <c:v>119.9</c:v>
                </c:pt>
                <c:pt idx="8">
                  <c:v>96.5</c:v>
                </c:pt>
                <c:pt idx="9">
                  <c:v>84.21</c:v>
                </c:pt>
                <c:pt idx="10">
                  <c:v>49.21</c:v>
                </c:pt>
                <c:pt idx="11">
                  <c:v>33.840000000000003</c:v>
                </c:pt>
                <c:pt idx="12">
                  <c:v>28.39</c:v>
                </c:pt>
                <c:pt idx="13">
                  <c:v>22.18</c:v>
                </c:pt>
                <c:pt idx="14">
                  <c:v>18</c:v>
                </c:pt>
                <c:pt idx="15">
                  <c:v>26.75</c:v>
                </c:pt>
                <c:pt idx="16">
                  <c:v>65</c:v>
                </c:pt>
                <c:pt idx="17">
                  <c:v>97.09</c:v>
                </c:pt>
                <c:pt idx="18">
                  <c:v>159.97999999999999</c:v>
                </c:pt>
                <c:pt idx="19">
                  <c:v>306.07</c:v>
                </c:pt>
                <c:pt idx="20">
                  <c:v>310.95999999999998</c:v>
                </c:pt>
                <c:pt idx="21">
                  <c:v>135.94999999999999</c:v>
                </c:pt>
                <c:pt idx="22">
                  <c:v>139.62</c:v>
                </c:pt>
                <c:pt idx="23">
                  <c:v>111.34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74-4C6E-A659-1E399E4DA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6.6</v>
      </c>
      <c r="C4" s="18">
        <v>10.7</v>
      </c>
      <c r="D4" s="18">
        <v>7.4</v>
      </c>
      <c r="E4" s="18">
        <v>12.35</v>
      </c>
      <c r="F4" s="18">
        <v>25.5</v>
      </c>
      <c r="G4" s="18">
        <v>54.511000000000003</v>
      </c>
      <c r="H4" s="18">
        <v>81.084999999999994</v>
      </c>
      <c r="I4" s="18">
        <v>23.882999999999999</v>
      </c>
      <c r="J4" s="18">
        <v>66.397999999999996</v>
      </c>
      <c r="K4" s="18">
        <v>83.911000000000001</v>
      </c>
      <c r="L4" s="18">
        <v>31.728999999999999</v>
      </c>
      <c r="M4" s="18">
        <v>19.074000000000002</v>
      </c>
      <c r="N4" s="18">
        <v>69.376999999999995</v>
      </c>
      <c r="O4" s="18">
        <v>42.876000000000005</v>
      </c>
      <c r="P4" s="18">
        <v>42.87</v>
      </c>
      <c r="Q4" s="18">
        <v>29.876999999999999</v>
      </c>
      <c r="R4" s="18">
        <v>14.608000000000002</v>
      </c>
      <c r="S4" s="18">
        <v>38.991999999999997</v>
      </c>
      <c r="T4" s="18">
        <v>6.8100000000000005</v>
      </c>
      <c r="U4" s="18">
        <v>30.92</v>
      </c>
      <c r="V4" s="18">
        <v>14.905999999999999</v>
      </c>
      <c r="W4" s="18">
        <v>236.07599999999999</v>
      </c>
      <c r="X4" s="18">
        <v>98.698000000000008</v>
      </c>
      <c r="Y4" s="18">
        <v>31.9</v>
      </c>
      <c r="Z4" s="19"/>
      <c r="AA4" s="20">
        <f>SUM(B4:Z4)</f>
        <v>1081.0509999999999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82.35</v>
      </c>
      <c r="C7" s="28">
        <v>74.19</v>
      </c>
      <c r="D7" s="28">
        <v>76.58</v>
      </c>
      <c r="E7" s="28">
        <v>81.5</v>
      </c>
      <c r="F7" s="28">
        <v>85.24</v>
      </c>
      <c r="G7" s="28">
        <v>91.46</v>
      </c>
      <c r="H7" s="28">
        <v>109.62</v>
      </c>
      <c r="I7" s="28">
        <v>119.9</v>
      </c>
      <c r="J7" s="28">
        <v>96.5</v>
      </c>
      <c r="K7" s="28">
        <v>84.21</v>
      </c>
      <c r="L7" s="28">
        <v>49.21</v>
      </c>
      <c r="M7" s="28">
        <v>33.840000000000003</v>
      </c>
      <c r="N7" s="28">
        <v>28.39</v>
      </c>
      <c r="O7" s="28">
        <v>22.18</v>
      </c>
      <c r="P7" s="28">
        <v>18</v>
      </c>
      <c r="Q7" s="28">
        <v>26.75</v>
      </c>
      <c r="R7" s="28">
        <v>65</v>
      </c>
      <c r="S7" s="28">
        <v>97.09</v>
      </c>
      <c r="T7" s="28">
        <v>159.97999999999999</v>
      </c>
      <c r="U7" s="28">
        <v>306.07</v>
      </c>
      <c r="V7" s="28">
        <v>310.95999999999998</v>
      </c>
      <c r="W7" s="28">
        <v>135.94999999999999</v>
      </c>
      <c r="X7" s="28">
        <v>139.62</v>
      </c>
      <c r="Y7" s="28">
        <v>111.34</v>
      </c>
      <c r="Z7" s="29"/>
      <c r="AA7" s="30">
        <f>IF(SUM(B7:Z7)&lt;&gt;0,AVERAGEIF(B7:Z7,"&lt;&gt;"""),"")</f>
        <v>100.24708333333332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3.3130000000000002</v>
      </c>
      <c r="U10" s="42"/>
      <c r="V10" s="42"/>
      <c r="W10" s="42">
        <v>184.11099999999999</v>
      </c>
      <c r="X10" s="42"/>
      <c r="Y10" s="42"/>
      <c r="Z10" s="43"/>
      <c r="AA10" s="44">
        <f t="shared" ref="AA10:AA15" si="0">SUM(B10:Z10)</f>
        <v>187.42399999999998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4.9260000000000002</v>
      </c>
      <c r="I12" s="52">
        <v>16</v>
      </c>
      <c r="J12" s="52">
        <v>40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51.745000000000005</v>
      </c>
      <c r="X12" s="52">
        <v>85.727000000000004</v>
      </c>
      <c r="Y12" s="52"/>
      <c r="Z12" s="53"/>
      <c r="AA12" s="54">
        <f t="shared" si="0"/>
        <v>198.39800000000002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>
        <v>12.35</v>
      </c>
      <c r="F14" s="57"/>
      <c r="G14" s="57">
        <v>1.0999999999999999E-2</v>
      </c>
      <c r="H14" s="57">
        <v>5.8999999999999997E-2</v>
      </c>
      <c r="I14" s="57">
        <v>7.8829999999999991</v>
      </c>
      <c r="J14" s="57">
        <v>26.398</v>
      </c>
      <c r="K14" s="57">
        <v>83.911000000000001</v>
      </c>
      <c r="L14" s="57">
        <v>31.728999999999999</v>
      </c>
      <c r="M14" s="57">
        <v>19.074000000000002</v>
      </c>
      <c r="N14" s="57">
        <v>54.677</v>
      </c>
      <c r="O14" s="57">
        <v>36.176000000000002</v>
      </c>
      <c r="P14" s="57">
        <v>27.869999999999997</v>
      </c>
      <c r="Q14" s="57">
        <v>15.076999999999998</v>
      </c>
      <c r="R14" s="57">
        <v>2.7519999999999998</v>
      </c>
      <c r="S14" s="57">
        <v>38.991999999999997</v>
      </c>
      <c r="T14" s="57">
        <v>3.4969999999999999</v>
      </c>
      <c r="U14" s="57">
        <v>30.92</v>
      </c>
      <c r="V14" s="57">
        <v>14.905999999999999</v>
      </c>
      <c r="W14" s="57">
        <v>0.22</v>
      </c>
      <c r="X14" s="57">
        <v>12.971</v>
      </c>
      <c r="Y14" s="57"/>
      <c r="Z14" s="58"/>
      <c r="AA14" s="59">
        <f t="shared" si="0"/>
        <v>419.47300000000013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0</v>
      </c>
      <c r="E16" s="62">
        <f t="shared" si="1"/>
        <v>12.35</v>
      </c>
      <c r="F16" s="62">
        <f t="shared" si="1"/>
        <v>0</v>
      </c>
      <c r="G16" s="62">
        <f t="shared" si="1"/>
        <v>1.0999999999999999E-2</v>
      </c>
      <c r="H16" s="62">
        <f t="shared" si="1"/>
        <v>4.9850000000000003</v>
      </c>
      <c r="I16" s="62">
        <f t="shared" si="1"/>
        <v>23.882999999999999</v>
      </c>
      <c r="J16" s="62">
        <f t="shared" si="1"/>
        <v>66.397999999999996</v>
      </c>
      <c r="K16" s="62">
        <f t="shared" si="1"/>
        <v>83.911000000000001</v>
      </c>
      <c r="L16" s="62">
        <f t="shared" si="1"/>
        <v>31.728999999999999</v>
      </c>
      <c r="M16" s="62">
        <f t="shared" si="1"/>
        <v>19.074000000000002</v>
      </c>
      <c r="N16" s="62">
        <f t="shared" si="1"/>
        <v>54.677</v>
      </c>
      <c r="O16" s="62">
        <f t="shared" si="1"/>
        <v>36.176000000000002</v>
      </c>
      <c r="P16" s="62">
        <f t="shared" si="1"/>
        <v>27.869999999999997</v>
      </c>
      <c r="Q16" s="62">
        <f t="shared" si="1"/>
        <v>15.076999999999998</v>
      </c>
      <c r="R16" s="62">
        <f t="shared" si="1"/>
        <v>2.7519999999999998</v>
      </c>
      <c r="S16" s="62">
        <f t="shared" si="1"/>
        <v>38.991999999999997</v>
      </c>
      <c r="T16" s="62">
        <f t="shared" si="1"/>
        <v>6.8100000000000005</v>
      </c>
      <c r="U16" s="62">
        <f t="shared" si="1"/>
        <v>30.92</v>
      </c>
      <c r="V16" s="62">
        <f t="shared" si="1"/>
        <v>14.905999999999999</v>
      </c>
      <c r="W16" s="62">
        <f t="shared" si="1"/>
        <v>236.07599999999999</v>
      </c>
      <c r="X16" s="62">
        <f t="shared" si="1"/>
        <v>98.698000000000008</v>
      </c>
      <c r="Y16" s="62">
        <f t="shared" si="1"/>
        <v>0</v>
      </c>
      <c r="Z16" s="63" t="str">
        <f t="shared" si="1"/>
        <v/>
      </c>
      <c r="AA16" s="64">
        <f>SUM(AA10:AA15)</f>
        <v>805.29500000000007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2.7</v>
      </c>
      <c r="O19" s="72">
        <v>2.7</v>
      </c>
      <c r="P19" s="72"/>
      <c r="Q19" s="72">
        <v>2.8</v>
      </c>
      <c r="R19" s="72">
        <v>2.7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10.899999999999999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12</v>
      </c>
      <c r="O20" s="77"/>
      <c r="P20" s="77">
        <v>12</v>
      </c>
      <c r="Q20" s="77">
        <v>12</v>
      </c>
      <c r="R20" s="77">
        <v>9.1560000000000006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45.155999999999999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4</v>
      </c>
      <c r="P21" s="81">
        <v>3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14.7</v>
      </c>
      <c r="O26" s="88">
        <f t="shared" si="3"/>
        <v>6.7</v>
      </c>
      <c r="P26" s="88">
        <f t="shared" si="3"/>
        <v>15</v>
      </c>
      <c r="Q26" s="88">
        <f t="shared" si="3"/>
        <v>14.8</v>
      </c>
      <c r="R26" s="88">
        <f t="shared" si="3"/>
        <v>11.856000000000002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63.055999999999997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>
        <v>12.35</v>
      </c>
      <c r="F30" s="77"/>
      <c r="G30" s="77">
        <v>1.0999999999999999E-2</v>
      </c>
      <c r="H30" s="77">
        <v>4.9850000000000003</v>
      </c>
      <c r="I30" s="77">
        <v>23.882999999999999</v>
      </c>
      <c r="J30" s="77">
        <v>66.397999999999996</v>
      </c>
      <c r="K30" s="77">
        <v>83.911000000000001</v>
      </c>
      <c r="L30" s="77">
        <v>31.728999999999999</v>
      </c>
      <c r="M30" s="77">
        <v>19.074000000000002</v>
      </c>
      <c r="N30" s="77">
        <v>69.376999999999995</v>
      </c>
      <c r="O30" s="77">
        <v>42.875999999999998</v>
      </c>
      <c r="P30" s="77">
        <v>42.87</v>
      </c>
      <c r="Q30" s="77">
        <v>29.876999999999999</v>
      </c>
      <c r="R30" s="77">
        <v>14.608000000000001</v>
      </c>
      <c r="S30" s="77">
        <v>38.991999999999997</v>
      </c>
      <c r="T30" s="77">
        <v>6.81</v>
      </c>
      <c r="U30" s="77">
        <v>30.92</v>
      </c>
      <c r="V30" s="77">
        <v>14.906000000000001</v>
      </c>
      <c r="W30" s="77">
        <v>236.07599999999999</v>
      </c>
      <c r="X30" s="77">
        <v>98.697999999999993</v>
      </c>
      <c r="Y30" s="77"/>
      <c r="Z30" s="78"/>
      <c r="AA30" s="79">
        <f>SUM(B30:Z30)</f>
        <v>868.351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0</v>
      </c>
      <c r="E32" s="62">
        <f t="shared" si="4"/>
        <v>12.35</v>
      </c>
      <c r="F32" s="62">
        <f t="shared" si="4"/>
        <v>0</v>
      </c>
      <c r="G32" s="62">
        <f t="shared" si="4"/>
        <v>1.0999999999999999E-2</v>
      </c>
      <c r="H32" s="62">
        <f t="shared" si="4"/>
        <v>4.9850000000000003</v>
      </c>
      <c r="I32" s="62">
        <f t="shared" si="4"/>
        <v>23.882999999999999</v>
      </c>
      <c r="J32" s="62">
        <f t="shared" si="4"/>
        <v>66.397999999999996</v>
      </c>
      <c r="K32" s="62">
        <f t="shared" si="4"/>
        <v>83.911000000000001</v>
      </c>
      <c r="L32" s="62">
        <f t="shared" si="4"/>
        <v>31.728999999999999</v>
      </c>
      <c r="M32" s="62">
        <f t="shared" si="4"/>
        <v>19.074000000000002</v>
      </c>
      <c r="N32" s="62">
        <f t="shared" si="4"/>
        <v>69.376999999999995</v>
      </c>
      <c r="O32" s="62">
        <f t="shared" si="4"/>
        <v>42.875999999999998</v>
      </c>
      <c r="P32" s="62">
        <f t="shared" si="4"/>
        <v>42.87</v>
      </c>
      <c r="Q32" s="62">
        <f t="shared" si="4"/>
        <v>29.876999999999999</v>
      </c>
      <c r="R32" s="62">
        <f t="shared" si="4"/>
        <v>14.608000000000001</v>
      </c>
      <c r="S32" s="62">
        <f t="shared" si="4"/>
        <v>38.991999999999997</v>
      </c>
      <c r="T32" s="62">
        <f t="shared" si="4"/>
        <v>6.81</v>
      </c>
      <c r="U32" s="62">
        <f t="shared" si="4"/>
        <v>30.92</v>
      </c>
      <c r="V32" s="62">
        <f t="shared" si="4"/>
        <v>14.906000000000001</v>
      </c>
      <c r="W32" s="62">
        <f t="shared" si="4"/>
        <v>236.07599999999999</v>
      </c>
      <c r="X32" s="62">
        <f t="shared" si="4"/>
        <v>98.697999999999993</v>
      </c>
      <c r="Y32" s="62">
        <f t="shared" si="4"/>
        <v>0</v>
      </c>
      <c r="Z32" s="63" t="str">
        <f t="shared" si="4"/>
        <v/>
      </c>
      <c r="AA32" s="64">
        <f>SUM(AA29:AA31)</f>
        <v>868.351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6.6</v>
      </c>
      <c r="C37" s="99">
        <v>10.7</v>
      </c>
      <c r="D37" s="99">
        <v>7.4</v>
      </c>
      <c r="E37" s="99"/>
      <c r="F37" s="99">
        <v>25.5</v>
      </c>
      <c r="G37" s="99">
        <v>54.5</v>
      </c>
      <c r="H37" s="99">
        <v>76.099999999999994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31.9</v>
      </c>
      <c r="Z37" s="100"/>
      <c r="AA37" s="79">
        <f t="shared" si="5"/>
        <v>212.7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6.6</v>
      </c>
      <c r="C40" s="88">
        <f t="shared" si="6"/>
        <v>10.7</v>
      </c>
      <c r="D40" s="88">
        <f t="shared" si="6"/>
        <v>7.4</v>
      </c>
      <c r="E40" s="88">
        <f t="shared" si="6"/>
        <v>0</v>
      </c>
      <c r="F40" s="88">
        <f t="shared" si="6"/>
        <v>25.5</v>
      </c>
      <c r="G40" s="88">
        <f t="shared" si="6"/>
        <v>54.5</v>
      </c>
      <c r="H40" s="88">
        <f t="shared" si="6"/>
        <v>76.099999999999994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31.9</v>
      </c>
      <c r="Z40" s="89" t="str">
        <f t="shared" si="6"/>
        <v/>
      </c>
      <c r="AA40" s="90">
        <f t="shared" si="5"/>
        <v>212.7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6.6</v>
      </c>
      <c r="C45" s="99">
        <v>10.7</v>
      </c>
      <c r="D45" s="99">
        <v>7.4</v>
      </c>
      <c r="E45" s="99"/>
      <c r="F45" s="99">
        <v>25.5</v>
      </c>
      <c r="G45" s="99">
        <v>54.5</v>
      </c>
      <c r="H45" s="99">
        <v>76.099999999999994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31.9</v>
      </c>
      <c r="Z45" s="100"/>
      <c r="AA45" s="79">
        <f t="shared" si="7"/>
        <v>212.7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6.6</v>
      </c>
      <c r="C49" s="88">
        <f t="shared" ref="C49:Z49" si="8">IF(LEN(C$2)&gt;0,SUM(C43:C48),"")</f>
        <v>10.7</v>
      </c>
      <c r="D49" s="88">
        <f t="shared" si="8"/>
        <v>7.4</v>
      </c>
      <c r="E49" s="88">
        <f t="shared" si="8"/>
        <v>0</v>
      </c>
      <c r="F49" s="88">
        <f t="shared" si="8"/>
        <v>25.5</v>
      </c>
      <c r="G49" s="88">
        <f t="shared" si="8"/>
        <v>54.5</v>
      </c>
      <c r="H49" s="88">
        <f t="shared" si="8"/>
        <v>76.099999999999994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31.9</v>
      </c>
      <c r="Z49" s="89" t="str">
        <f t="shared" si="8"/>
        <v/>
      </c>
      <c r="AA49" s="90">
        <f t="shared" si="7"/>
        <v>212.7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6.6</v>
      </c>
      <c r="C52" s="88">
        <f t="shared" si="10"/>
        <v>10.7</v>
      </c>
      <c r="D52" s="88">
        <f t="shared" si="10"/>
        <v>7.4</v>
      </c>
      <c r="E52" s="88">
        <f t="shared" si="10"/>
        <v>12.35</v>
      </c>
      <c r="F52" s="88">
        <f t="shared" si="10"/>
        <v>25.5</v>
      </c>
      <c r="G52" s="88">
        <f t="shared" si="10"/>
        <v>54.511000000000003</v>
      </c>
      <c r="H52" s="88">
        <f t="shared" si="10"/>
        <v>81.084999999999994</v>
      </c>
      <c r="I52" s="88">
        <f t="shared" si="10"/>
        <v>23.882999999999999</v>
      </c>
      <c r="J52" s="88">
        <f t="shared" si="10"/>
        <v>66.397999999999996</v>
      </c>
      <c r="K52" s="88">
        <f t="shared" si="10"/>
        <v>83.911000000000001</v>
      </c>
      <c r="L52" s="88">
        <f t="shared" si="10"/>
        <v>31.728999999999999</v>
      </c>
      <c r="M52" s="88">
        <f t="shared" si="10"/>
        <v>19.074000000000002</v>
      </c>
      <c r="N52" s="88">
        <f t="shared" si="10"/>
        <v>69.376999999999995</v>
      </c>
      <c r="O52" s="88">
        <f t="shared" si="10"/>
        <v>42.876000000000005</v>
      </c>
      <c r="P52" s="88">
        <f t="shared" si="10"/>
        <v>42.87</v>
      </c>
      <c r="Q52" s="88">
        <f t="shared" si="10"/>
        <v>29.876999999999999</v>
      </c>
      <c r="R52" s="88">
        <f t="shared" si="10"/>
        <v>14.608000000000001</v>
      </c>
      <c r="S52" s="88">
        <f t="shared" si="10"/>
        <v>38.991999999999997</v>
      </c>
      <c r="T52" s="88">
        <f t="shared" si="10"/>
        <v>6.8100000000000005</v>
      </c>
      <c r="U52" s="88">
        <f t="shared" si="10"/>
        <v>30.92</v>
      </c>
      <c r="V52" s="88">
        <f t="shared" si="10"/>
        <v>14.905999999999999</v>
      </c>
      <c r="W52" s="88">
        <f t="shared" si="10"/>
        <v>236.07599999999999</v>
      </c>
      <c r="X52" s="88">
        <f t="shared" si="10"/>
        <v>98.698000000000008</v>
      </c>
      <c r="Y52" s="88">
        <f t="shared" si="10"/>
        <v>31.9</v>
      </c>
      <c r="Z52" s="89" t="str">
        <f t="shared" si="10"/>
        <v/>
      </c>
      <c r="AA52" s="104">
        <f>SUM(B52:Z52)</f>
        <v>1081.0509999999999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6.5809999999999995</v>
      </c>
      <c r="C4" s="18">
        <v>10.721</v>
      </c>
      <c r="D4" s="18">
        <v>7.3689999999999998</v>
      </c>
      <c r="E4" s="18">
        <v>12.334</v>
      </c>
      <c r="F4" s="18">
        <v>25.463999999999999</v>
      </c>
      <c r="G4" s="18">
        <v>54.501999999999995</v>
      </c>
      <c r="H4" s="18">
        <v>81.108000000000004</v>
      </c>
      <c r="I4" s="18">
        <v>23.92</v>
      </c>
      <c r="J4" s="18">
        <v>66.397999999999996</v>
      </c>
      <c r="K4" s="18">
        <v>83.910999999999987</v>
      </c>
      <c r="L4" s="18">
        <v>31.696999999999999</v>
      </c>
      <c r="M4" s="18">
        <v>19.074000000000002</v>
      </c>
      <c r="N4" s="18">
        <v>69.378999999999991</v>
      </c>
      <c r="O4" s="18">
        <v>42.827000000000005</v>
      </c>
      <c r="P4" s="18">
        <v>42.856000000000002</v>
      </c>
      <c r="Q4" s="18">
        <v>29.896000000000001</v>
      </c>
      <c r="R4" s="18">
        <v>14.627999999999998</v>
      </c>
      <c r="S4" s="18">
        <v>38.996000000000002</v>
      </c>
      <c r="T4" s="18">
        <v>6.843</v>
      </c>
      <c r="U4" s="18">
        <v>30.9</v>
      </c>
      <c r="V4" s="18">
        <v>14.906000000000001</v>
      </c>
      <c r="W4" s="18">
        <v>236.07599999999999</v>
      </c>
      <c r="X4" s="18">
        <v>98.7</v>
      </c>
      <c r="Y4" s="18">
        <v>31.940999999999999</v>
      </c>
      <c r="Z4" s="19"/>
      <c r="AA4" s="20">
        <f>SUM(B4:Z4)</f>
        <v>1081.027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82.35</v>
      </c>
      <c r="C7" s="28">
        <v>74.19</v>
      </c>
      <c r="D7" s="28">
        <v>76.58</v>
      </c>
      <c r="E7" s="28">
        <v>81.5</v>
      </c>
      <c r="F7" s="28">
        <v>85.24</v>
      </c>
      <c r="G7" s="28">
        <v>91.46</v>
      </c>
      <c r="H7" s="28">
        <v>109.62</v>
      </c>
      <c r="I7" s="28">
        <v>119.9</v>
      </c>
      <c r="J7" s="28">
        <v>96.5</v>
      </c>
      <c r="K7" s="28">
        <v>84.21</v>
      </c>
      <c r="L7" s="28">
        <v>49.21</v>
      </c>
      <c r="M7" s="28">
        <v>33.840000000000003</v>
      </c>
      <c r="N7" s="28">
        <v>28.39</v>
      </c>
      <c r="O7" s="28">
        <v>22.18</v>
      </c>
      <c r="P7" s="28">
        <v>18</v>
      </c>
      <c r="Q7" s="28">
        <v>26.75</v>
      </c>
      <c r="R7" s="28">
        <v>65</v>
      </c>
      <c r="S7" s="28">
        <v>97.09</v>
      </c>
      <c r="T7" s="28">
        <v>159.97999999999999</v>
      </c>
      <c r="U7" s="28">
        <v>306.07</v>
      </c>
      <c r="V7" s="28">
        <v>310.95999999999998</v>
      </c>
      <c r="W7" s="28">
        <v>135.94999999999999</v>
      </c>
      <c r="X7" s="28">
        <v>139.62</v>
      </c>
      <c r="Y7" s="28">
        <v>111.34</v>
      </c>
      <c r="Z7" s="29"/>
      <c r="AA7" s="30">
        <f>IF(SUM(B7:Z7)&lt;&gt;0,AVERAGEIF(B7:Z7,"&lt;&gt;"""),"")</f>
        <v>100.24708333333332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4.6289999999999996</v>
      </c>
      <c r="T12" s="52"/>
      <c r="U12" s="52"/>
      <c r="V12" s="52"/>
      <c r="W12" s="52"/>
      <c r="X12" s="52"/>
      <c r="Y12" s="52"/>
      <c r="Z12" s="53"/>
      <c r="AA12" s="54">
        <f t="shared" si="0"/>
        <v>4.6289999999999996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6.5809999999999995</v>
      </c>
      <c r="C14" s="57">
        <v>10.721</v>
      </c>
      <c r="D14" s="57">
        <v>7.3689999999999998</v>
      </c>
      <c r="E14" s="57">
        <v>4.9340000000000002</v>
      </c>
      <c r="F14" s="57">
        <v>8.8640000000000008</v>
      </c>
      <c r="G14" s="57">
        <v>18.759</v>
      </c>
      <c r="H14" s="57">
        <v>39.817999999999998</v>
      </c>
      <c r="I14" s="57">
        <v>0.109</v>
      </c>
      <c r="J14" s="57">
        <v>0.499</v>
      </c>
      <c r="K14" s="57">
        <v>2.3109999999999999</v>
      </c>
      <c r="L14" s="57">
        <v>9.4290000000000003</v>
      </c>
      <c r="M14" s="57">
        <v>10.133000000000001</v>
      </c>
      <c r="N14" s="57">
        <v>3.7789999999999999</v>
      </c>
      <c r="O14" s="57">
        <v>0.127</v>
      </c>
      <c r="P14" s="57">
        <v>0.156</v>
      </c>
      <c r="Q14" s="57">
        <v>9.6000000000000002E-2</v>
      </c>
      <c r="R14" s="57">
        <v>1.4279999999999999</v>
      </c>
      <c r="S14" s="57">
        <v>7.34</v>
      </c>
      <c r="T14" s="57">
        <v>1.343</v>
      </c>
      <c r="U14" s="57"/>
      <c r="V14" s="57">
        <v>14.906000000000001</v>
      </c>
      <c r="W14" s="57">
        <v>92.138999999999996</v>
      </c>
      <c r="X14" s="57"/>
      <c r="Y14" s="57">
        <v>6.1209999999999996</v>
      </c>
      <c r="Z14" s="58"/>
      <c r="AA14" s="59">
        <f t="shared" si="0"/>
        <v>246.96199999999996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6.5809999999999995</v>
      </c>
      <c r="C16" s="62">
        <f t="shared" ref="C16:Z16" si="1">IF(LEN(C$2)&gt;0,SUM(C10:C15),"")</f>
        <v>10.721</v>
      </c>
      <c r="D16" s="62">
        <f t="shared" si="1"/>
        <v>7.3689999999999998</v>
      </c>
      <c r="E16" s="62">
        <f t="shared" si="1"/>
        <v>4.9340000000000002</v>
      </c>
      <c r="F16" s="62">
        <f t="shared" si="1"/>
        <v>8.8640000000000008</v>
      </c>
      <c r="G16" s="62">
        <f t="shared" si="1"/>
        <v>18.759</v>
      </c>
      <c r="H16" s="62">
        <f t="shared" si="1"/>
        <v>39.817999999999998</v>
      </c>
      <c r="I16" s="62">
        <f t="shared" si="1"/>
        <v>0.109</v>
      </c>
      <c r="J16" s="62">
        <f t="shared" si="1"/>
        <v>0.499</v>
      </c>
      <c r="K16" s="62">
        <f t="shared" si="1"/>
        <v>2.3109999999999999</v>
      </c>
      <c r="L16" s="62">
        <f t="shared" si="1"/>
        <v>9.4290000000000003</v>
      </c>
      <c r="M16" s="62">
        <f t="shared" si="1"/>
        <v>10.133000000000001</v>
      </c>
      <c r="N16" s="62">
        <f t="shared" si="1"/>
        <v>3.7789999999999999</v>
      </c>
      <c r="O16" s="62">
        <f t="shared" si="1"/>
        <v>0.127</v>
      </c>
      <c r="P16" s="62">
        <f t="shared" si="1"/>
        <v>0.156</v>
      </c>
      <c r="Q16" s="62">
        <f t="shared" si="1"/>
        <v>9.6000000000000002E-2</v>
      </c>
      <c r="R16" s="62">
        <f t="shared" si="1"/>
        <v>1.4279999999999999</v>
      </c>
      <c r="S16" s="62">
        <f t="shared" si="1"/>
        <v>11.968999999999999</v>
      </c>
      <c r="T16" s="62">
        <f t="shared" si="1"/>
        <v>1.343</v>
      </c>
      <c r="U16" s="62">
        <f t="shared" si="1"/>
        <v>0</v>
      </c>
      <c r="V16" s="62">
        <f t="shared" si="1"/>
        <v>14.906000000000001</v>
      </c>
      <c r="W16" s="62">
        <f t="shared" si="1"/>
        <v>92.138999999999996</v>
      </c>
      <c r="X16" s="62">
        <f t="shared" si="1"/>
        <v>0</v>
      </c>
      <c r="Y16" s="62">
        <f t="shared" si="1"/>
        <v>6.1209999999999996</v>
      </c>
      <c r="Z16" s="63" t="str">
        <f t="shared" si="1"/>
        <v/>
      </c>
      <c r="AA16" s="64">
        <f>SUM(AA10:AA15)</f>
        <v>251.59099999999995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12.3</v>
      </c>
      <c r="G20" s="77">
        <v>19.744</v>
      </c>
      <c r="H20" s="77">
        <v>10.923999999999999</v>
      </c>
      <c r="I20" s="77"/>
      <c r="J20" s="77"/>
      <c r="K20" s="77">
        <v>3.5</v>
      </c>
      <c r="L20" s="77">
        <v>3.3</v>
      </c>
      <c r="M20" s="77">
        <v>1.7</v>
      </c>
      <c r="N20" s="77"/>
      <c r="O20" s="77"/>
      <c r="P20" s="77"/>
      <c r="Q20" s="77"/>
      <c r="R20" s="77"/>
      <c r="S20" s="77">
        <v>1.609</v>
      </c>
      <c r="T20" s="77"/>
      <c r="U20" s="77"/>
      <c r="V20" s="77"/>
      <c r="W20" s="77">
        <v>4.7460000000000004</v>
      </c>
      <c r="X20" s="77"/>
      <c r="Y20" s="77">
        <v>17.248000000000001</v>
      </c>
      <c r="Z20" s="78"/>
      <c r="AA20" s="79">
        <f t="shared" si="2"/>
        <v>75.070999999999998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>
        <v>4.3</v>
      </c>
      <c r="G21" s="81">
        <v>15.999000000000001</v>
      </c>
      <c r="H21" s="81">
        <v>30.366</v>
      </c>
      <c r="I21" s="81">
        <v>8.1110000000000007</v>
      </c>
      <c r="J21" s="81">
        <v>9.8990000000000009</v>
      </c>
      <c r="K21" s="81">
        <v>6</v>
      </c>
      <c r="L21" s="81">
        <v>15.667999999999999</v>
      </c>
      <c r="M21" s="81">
        <v>7.2410000000000005</v>
      </c>
      <c r="N21" s="81"/>
      <c r="O21" s="81"/>
      <c r="P21" s="81"/>
      <c r="Q21" s="81"/>
      <c r="R21" s="81">
        <v>1.1000000000000001</v>
      </c>
      <c r="S21" s="81">
        <v>13.218</v>
      </c>
      <c r="T21" s="81"/>
      <c r="U21" s="81"/>
      <c r="V21" s="81"/>
      <c r="W21" s="81">
        <v>2.9910000000000001</v>
      </c>
      <c r="X21" s="81"/>
      <c r="Y21" s="81">
        <v>8.5719999999999992</v>
      </c>
      <c r="Z21" s="78"/>
      <c r="AA21" s="79">
        <f t="shared" si="2"/>
        <v>123.46499999999999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16.600000000000001</v>
      </c>
      <c r="G26" s="88">
        <f t="shared" si="3"/>
        <v>35.743000000000002</v>
      </c>
      <c r="H26" s="88">
        <f t="shared" si="3"/>
        <v>41.29</v>
      </c>
      <c r="I26" s="88">
        <f t="shared" si="3"/>
        <v>8.1110000000000007</v>
      </c>
      <c r="J26" s="88">
        <f t="shared" si="3"/>
        <v>9.8990000000000009</v>
      </c>
      <c r="K26" s="88">
        <f t="shared" si="3"/>
        <v>9.5</v>
      </c>
      <c r="L26" s="88">
        <f t="shared" si="3"/>
        <v>18.968</v>
      </c>
      <c r="M26" s="88">
        <f t="shared" si="3"/>
        <v>8.9410000000000007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1.1000000000000001</v>
      </c>
      <c r="S26" s="88">
        <f t="shared" si="3"/>
        <v>14.827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7.7370000000000001</v>
      </c>
      <c r="X26" s="88">
        <f t="shared" si="3"/>
        <v>0</v>
      </c>
      <c r="Y26" s="88">
        <f t="shared" si="3"/>
        <v>25.82</v>
      </c>
      <c r="Z26" s="89" t="str">
        <f t="shared" si="3"/>
        <v/>
      </c>
      <c r="AA26" s="90">
        <f>SUM(AA19:AA25)</f>
        <v>198.536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6.5810000000000004</v>
      </c>
      <c r="C30" s="77">
        <v>10.721</v>
      </c>
      <c r="D30" s="77">
        <v>7.3689999999999998</v>
      </c>
      <c r="E30" s="77">
        <v>4.9340000000000002</v>
      </c>
      <c r="F30" s="77">
        <v>25.463999999999999</v>
      </c>
      <c r="G30" s="77">
        <v>54.502000000000002</v>
      </c>
      <c r="H30" s="77">
        <v>81.108000000000004</v>
      </c>
      <c r="I30" s="77">
        <v>8.2200000000000006</v>
      </c>
      <c r="J30" s="77">
        <v>10.398</v>
      </c>
      <c r="K30" s="77">
        <v>11.811</v>
      </c>
      <c r="L30" s="77">
        <v>28.396999999999998</v>
      </c>
      <c r="M30" s="77">
        <v>19.074000000000002</v>
      </c>
      <c r="N30" s="77">
        <v>3.7789999999999999</v>
      </c>
      <c r="O30" s="77">
        <v>0.127</v>
      </c>
      <c r="P30" s="77">
        <v>0.156</v>
      </c>
      <c r="Q30" s="77">
        <v>9.6000000000000002E-2</v>
      </c>
      <c r="R30" s="77">
        <v>2.528</v>
      </c>
      <c r="S30" s="77">
        <v>26.795999999999999</v>
      </c>
      <c r="T30" s="77">
        <v>1.343</v>
      </c>
      <c r="U30" s="77"/>
      <c r="V30" s="77">
        <v>14.906000000000001</v>
      </c>
      <c r="W30" s="77">
        <v>99.876000000000005</v>
      </c>
      <c r="X30" s="77"/>
      <c r="Y30" s="77">
        <v>31.940999999999999</v>
      </c>
      <c r="Z30" s="78"/>
      <c r="AA30" s="79">
        <f>SUM(B30:Z30)</f>
        <v>450.12700000000001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6.5810000000000004</v>
      </c>
      <c r="C32" s="62">
        <f t="shared" ref="C32:Z32" si="4">IF(LEN(C$2)&gt;0,SUM(C29:C31),"")</f>
        <v>10.721</v>
      </c>
      <c r="D32" s="62">
        <f t="shared" si="4"/>
        <v>7.3689999999999998</v>
      </c>
      <c r="E32" s="62">
        <f t="shared" si="4"/>
        <v>4.9340000000000002</v>
      </c>
      <c r="F32" s="62">
        <f t="shared" si="4"/>
        <v>25.463999999999999</v>
      </c>
      <c r="G32" s="62">
        <f t="shared" si="4"/>
        <v>54.502000000000002</v>
      </c>
      <c r="H32" s="62">
        <f t="shared" si="4"/>
        <v>81.108000000000004</v>
      </c>
      <c r="I32" s="62">
        <f t="shared" si="4"/>
        <v>8.2200000000000006</v>
      </c>
      <c r="J32" s="62">
        <f t="shared" si="4"/>
        <v>10.398</v>
      </c>
      <c r="K32" s="62">
        <f t="shared" si="4"/>
        <v>11.811</v>
      </c>
      <c r="L32" s="62">
        <f t="shared" si="4"/>
        <v>28.396999999999998</v>
      </c>
      <c r="M32" s="62">
        <f t="shared" si="4"/>
        <v>19.074000000000002</v>
      </c>
      <c r="N32" s="62">
        <f t="shared" si="4"/>
        <v>3.7789999999999999</v>
      </c>
      <c r="O32" s="62">
        <f t="shared" si="4"/>
        <v>0.127</v>
      </c>
      <c r="P32" s="62">
        <f t="shared" si="4"/>
        <v>0.156</v>
      </c>
      <c r="Q32" s="62">
        <f t="shared" si="4"/>
        <v>9.6000000000000002E-2</v>
      </c>
      <c r="R32" s="62">
        <f t="shared" si="4"/>
        <v>2.528</v>
      </c>
      <c r="S32" s="62">
        <f t="shared" si="4"/>
        <v>26.795999999999999</v>
      </c>
      <c r="T32" s="62">
        <f t="shared" si="4"/>
        <v>1.343</v>
      </c>
      <c r="U32" s="62">
        <f t="shared" si="4"/>
        <v>0</v>
      </c>
      <c r="V32" s="62">
        <f t="shared" si="4"/>
        <v>14.906000000000001</v>
      </c>
      <c r="W32" s="62">
        <f t="shared" si="4"/>
        <v>99.876000000000005</v>
      </c>
      <c r="X32" s="62">
        <f t="shared" si="4"/>
        <v>0</v>
      </c>
      <c r="Y32" s="62">
        <f t="shared" si="4"/>
        <v>31.940999999999999</v>
      </c>
      <c r="Z32" s="63" t="str">
        <f t="shared" si="4"/>
        <v/>
      </c>
      <c r="AA32" s="64">
        <f>SUM(AA29:AA31)</f>
        <v>450.12700000000001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7.4</v>
      </c>
      <c r="F37" s="99"/>
      <c r="G37" s="99"/>
      <c r="H37" s="99"/>
      <c r="I37" s="99">
        <v>15.7</v>
      </c>
      <c r="J37" s="99">
        <v>56</v>
      </c>
      <c r="K37" s="99">
        <v>72.099999999999994</v>
      </c>
      <c r="L37" s="99">
        <v>3.3</v>
      </c>
      <c r="M37" s="99"/>
      <c r="N37" s="99">
        <v>65.599999999999994</v>
      </c>
      <c r="O37" s="99">
        <v>42.7</v>
      </c>
      <c r="P37" s="99">
        <v>42.7</v>
      </c>
      <c r="Q37" s="99">
        <v>29.8</v>
      </c>
      <c r="R37" s="99">
        <v>12.1</v>
      </c>
      <c r="S37" s="99">
        <v>12.2</v>
      </c>
      <c r="T37" s="99">
        <v>5.5</v>
      </c>
      <c r="U37" s="99">
        <v>30.9</v>
      </c>
      <c r="V37" s="99"/>
      <c r="W37" s="99">
        <v>136.19999999999999</v>
      </c>
      <c r="X37" s="99">
        <v>98.7</v>
      </c>
      <c r="Y37" s="99"/>
      <c r="Z37" s="100"/>
      <c r="AA37" s="79">
        <f t="shared" si="5"/>
        <v>630.90000000000009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7.4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15.7</v>
      </c>
      <c r="J40" s="88">
        <f t="shared" si="6"/>
        <v>56</v>
      </c>
      <c r="K40" s="88">
        <f t="shared" si="6"/>
        <v>72.099999999999994</v>
      </c>
      <c r="L40" s="88">
        <f t="shared" si="6"/>
        <v>3.3</v>
      </c>
      <c r="M40" s="88">
        <f t="shared" si="6"/>
        <v>0</v>
      </c>
      <c r="N40" s="88">
        <f t="shared" si="6"/>
        <v>65.599999999999994</v>
      </c>
      <c r="O40" s="88">
        <f t="shared" si="6"/>
        <v>42.7</v>
      </c>
      <c r="P40" s="88">
        <f t="shared" si="6"/>
        <v>42.7</v>
      </c>
      <c r="Q40" s="88">
        <f t="shared" si="6"/>
        <v>29.8</v>
      </c>
      <c r="R40" s="88">
        <f t="shared" si="6"/>
        <v>12.1</v>
      </c>
      <c r="S40" s="88">
        <f t="shared" si="6"/>
        <v>12.2</v>
      </c>
      <c r="T40" s="88">
        <f t="shared" si="6"/>
        <v>5.5</v>
      </c>
      <c r="U40" s="88">
        <f t="shared" si="6"/>
        <v>30.9</v>
      </c>
      <c r="V40" s="88">
        <f t="shared" si="6"/>
        <v>0</v>
      </c>
      <c r="W40" s="88">
        <f t="shared" si="6"/>
        <v>136.19999999999999</v>
      </c>
      <c r="X40" s="88">
        <f t="shared" si="6"/>
        <v>98.7</v>
      </c>
      <c r="Y40" s="88">
        <f t="shared" si="6"/>
        <v>0</v>
      </c>
      <c r="Z40" s="89" t="str">
        <f t="shared" si="6"/>
        <v/>
      </c>
      <c r="AA40" s="90">
        <f t="shared" si="5"/>
        <v>630.90000000000009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7.4</v>
      </c>
      <c r="F45" s="99"/>
      <c r="G45" s="99"/>
      <c r="H45" s="99"/>
      <c r="I45" s="99">
        <v>15.7</v>
      </c>
      <c r="J45" s="99">
        <v>56</v>
      </c>
      <c r="K45" s="99">
        <v>72.099999999999994</v>
      </c>
      <c r="L45" s="99">
        <v>3.3</v>
      </c>
      <c r="M45" s="99"/>
      <c r="N45" s="99">
        <v>65.599999999999994</v>
      </c>
      <c r="O45" s="99">
        <v>42.7</v>
      </c>
      <c r="P45" s="99">
        <v>42.7</v>
      </c>
      <c r="Q45" s="99">
        <v>29.8</v>
      </c>
      <c r="R45" s="99">
        <v>12.1</v>
      </c>
      <c r="S45" s="99">
        <v>12.2</v>
      </c>
      <c r="T45" s="99">
        <v>5.5</v>
      </c>
      <c r="U45" s="99">
        <v>30.9</v>
      </c>
      <c r="V45" s="99"/>
      <c r="W45" s="99">
        <v>136.19999999999999</v>
      </c>
      <c r="X45" s="99">
        <v>98.7</v>
      </c>
      <c r="Y45" s="99"/>
      <c r="Z45" s="100"/>
      <c r="AA45" s="79">
        <f t="shared" si="7"/>
        <v>630.90000000000009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7.4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15.7</v>
      </c>
      <c r="J49" s="88">
        <f t="shared" si="8"/>
        <v>56</v>
      </c>
      <c r="K49" s="88">
        <f t="shared" si="8"/>
        <v>72.099999999999994</v>
      </c>
      <c r="L49" s="88">
        <f t="shared" si="8"/>
        <v>3.3</v>
      </c>
      <c r="M49" s="88">
        <f t="shared" si="8"/>
        <v>0</v>
      </c>
      <c r="N49" s="88">
        <f t="shared" si="8"/>
        <v>65.599999999999994</v>
      </c>
      <c r="O49" s="88">
        <f t="shared" si="8"/>
        <v>42.7</v>
      </c>
      <c r="P49" s="88">
        <f t="shared" si="8"/>
        <v>42.7</v>
      </c>
      <c r="Q49" s="88">
        <f t="shared" si="8"/>
        <v>29.8</v>
      </c>
      <c r="R49" s="88">
        <f t="shared" si="8"/>
        <v>12.1</v>
      </c>
      <c r="S49" s="88">
        <f t="shared" si="8"/>
        <v>12.2</v>
      </c>
      <c r="T49" s="88">
        <f t="shared" si="8"/>
        <v>5.5</v>
      </c>
      <c r="U49" s="88">
        <f t="shared" si="8"/>
        <v>30.9</v>
      </c>
      <c r="V49" s="88">
        <f t="shared" si="8"/>
        <v>0</v>
      </c>
      <c r="W49" s="88">
        <f t="shared" si="8"/>
        <v>136.19999999999999</v>
      </c>
      <c r="X49" s="88">
        <f t="shared" si="8"/>
        <v>98.7</v>
      </c>
      <c r="Y49" s="88">
        <f t="shared" si="8"/>
        <v>0</v>
      </c>
      <c r="Z49" s="89" t="str">
        <f t="shared" si="8"/>
        <v/>
      </c>
      <c r="AA49" s="90">
        <f t="shared" si="7"/>
        <v>630.90000000000009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6.5809999999999995</v>
      </c>
      <c r="C52" s="88">
        <f t="shared" ref="C52:Z52" si="10">IF(LEN(C$2)&gt;0,SUM(C10:C15)+C26+C40,"")</f>
        <v>10.721</v>
      </c>
      <c r="D52" s="88">
        <f t="shared" si="10"/>
        <v>7.3689999999999998</v>
      </c>
      <c r="E52" s="88">
        <f t="shared" si="10"/>
        <v>12.334</v>
      </c>
      <c r="F52" s="88">
        <f t="shared" si="10"/>
        <v>25.464000000000002</v>
      </c>
      <c r="G52" s="88">
        <f t="shared" si="10"/>
        <v>54.502000000000002</v>
      </c>
      <c r="H52" s="88">
        <f t="shared" si="10"/>
        <v>81.108000000000004</v>
      </c>
      <c r="I52" s="88">
        <f t="shared" si="10"/>
        <v>23.92</v>
      </c>
      <c r="J52" s="88">
        <f t="shared" si="10"/>
        <v>66.397999999999996</v>
      </c>
      <c r="K52" s="88">
        <f t="shared" si="10"/>
        <v>83.911000000000001</v>
      </c>
      <c r="L52" s="88">
        <f t="shared" si="10"/>
        <v>31.696999999999999</v>
      </c>
      <c r="M52" s="88">
        <f t="shared" si="10"/>
        <v>19.074000000000002</v>
      </c>
      <c r="N52" s="88">
        <f t="shared" si="10"/>
        <v>69.378999999999991</v>
      </c>
      <c r="O52" s="88">
        <f t="shared" si="10"/>
        <v>42.827000000000005</v>
      </c>
      <c r="P52" s="88">
        <f t="shared" si="10"/>
        <v>42.856000000000002</v>
      </c>
      <c r="Q52" s="88">
        <f t="shared" si="10"/>
        <v>29.896000000000001</v>
      </c>
      <c r="R52" s="88">
        <f t="shared" si="10"/>
        <v>14.628</v>
      </c>
      <c r="S52" s="88">
        <f t="shared" si="10"/>
        <v>38.995999999999995</v>
      </c>
      <c r="T52" s="88">
        <f t="shared" si="10"/>
        <v>6.843</v>
      </c>
      <c r="U52" s="88">
        <f t="shared" si="10"/>
        <v>30.9</v>
      </c>
      <c r="V52" s="88">
        <f t="shared" si="10"/>
        <v>14.906000000000001</v>
      </c>
      <c r="W52" s="88">
        <f t="shared" si="10"/>
        <v>236.07599999999996</v>
      </c>
      <c r="X52" s="88">
        <f t="shared" si="10"/>
        <v>98.7</v>
      </c>
      <c r="Y52" s="88">
        <f t="shared" si="10"/>
        <v>31.940999999999999</v>
      </c>
      <c r="Z52" s="89" t="str">
        <f t="shared" si="10"/>
        <v/>
      </c>
      <c r="AA52" s="104">
        <f>SUM(B52:Z52)</f>
        <v>1081.027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-6.6</v>
      </c>
      <c r="C4" s="18">
        <v>-10.7</v>
      </c>
      <c r="D4" s="18">
        <v>-7.4</v>
      </c>
      <c r="E4" s="18">
        <v>7.4</v>
      </c>
      <c r="F4" s="18">
        <v>-25.5</v>
      </c>
      <c r="G4" s="18">
        <v>-54.5</v>
      </c>
      <c r="H4" s="18">
        <v>-76.099999999999994</v>
      </c>
      <c r="I4" s="18">
        <v>15.7</v>
      </c>
      <c r="J4" s="18">
        <v>56</v>
      </c>
      <c r="K4" s="18">
        <v>72.099999999999994</v>
      </c>
      <c r="L4" s="18">
        <v>3.3</v>
      </c>
      <c r="M4" s="18"/>
      <c r="N4" s="18">
        <v>65.599999999999994</v>
      </c>
      <c r="O4" s="18">
        <v>42.7</v>
      </c>
      <c r="P4" s="18">
        <v>42.7</v>
      </c>
      <c r="Q4" s="18">
        <v>29.8</v>
      </c>
      <c r="R4" s="18">
        <v>12.1</v>
      </c>
      <c r="S4" s="18">
        <v>12.2</v>
      </c>
      <c r="T4" s="18">
        <v>5.5</v>
      </c>
      <c r="U4" s="18">
        <v>30.9</v>
      </c>
      <c r="V4" s="18"/>
      <c r="W4" s="18">
        <v>136.19999999999999</v>
      </c>
      <c r="X4" s="18">
        <v>98.7</v>
      </c>
      <c r="Y4" s="18">
        <v>-31.9</v>
      </c>
      <c r="Z4" s="19"/>
      <c r="AA4" s="111">
        <f>SUM(B4:Z4)</f>
        <v>418.2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82.35</v>
      </c>
      <c r="C7" s="117">
        <v>74.19</v>
      </c>
      <c r="D7" s="117">
        <v>76.58</v>
      </c>
      <c r="E7" s="117">
        <v>81.5</v>
      </c>
      <c r="F7" s="117">
        <v>85.24</v>
      </c>
      <c r="G7" s="117">
        <v>91.46</v>
      </c>
      <c r="H7" s="117">
        <v>109.62</v>
      </c>
      <c r="I7" s="117">
        <v>119.9</v>
      </c>
      <c r="J7" s="117">
        <v>96.5</v>
      </c>
      <c r="K7" s="117">
        <v>84.21</v>
      </c>
      <c r="L7" s="117">
        <v>49.21</v>
      </c>
      <c r="M7" s="117">
        <v>33.840000000000003</v>
      </c>
      <c r="N7" s="117">
        <v>28.39</v>
      </c>
      <c r="O7" s="117">
        <v>22.18</v>
      </c>
      <c r="P7" s="117">
        <v>18</v>
      </c>
      <c r="Q7" s="117">
        <v>26.75</v>
      </c>
      <c r="R7" s="117">
        <v>65</v>
      </c>
      <c r="S7" s="117">
        <v>97.09</v>
      </c>
      <c r="T7" s="117">
        <v>159.97999999999999</v>
      </c>
      <c r="U7" s="117">
        <v>306.07</v>
      </c>
      <c r="V7" s="117">
        <v>310.95999999999998</v>
      </c>
      <c r="W7" s="117">
        <v>135.94999999999999</v>
      </c>
      <c r="X7" s="117">
        <v>139.62</v>
      </c>
      <c r="Y7" s="117">
        <v>111.34</v>
      </c>
      <c r="Z7" s="118"/>
      <c r="AA7" s="119">
        <f>IF(SUM(B7:Z7)&lt;&gt;0,AVERAGEIF(B7:Z7,"&lt;&gt;"""),"")</f>
        <v>100.24708333333332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6.6</v>
      </c>
      <c r="C13" s="129">
        <v>10.7</v>
      </c>
      <c r="D13" s="129">
        <v>7.4</v>
      </c>
      <c r="E13" s="129"/>
      <c r="F13" s="129">
        <v>25.5</v>
      </c>
      <c r="G13" s="129">
        <v>54.5</v>
      </c>
      <c r="H13" s="129">
        <v>76.099999999999994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31.9</v>
      </c>
      <c r="Z13" s="131"/>
      <c r="AA13" s="132">
        <f t="shared" si="0"/>
        <v>212.7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6.6</v>
      </c>
      <c r="C16" s="135">
        <f t="shared" si="1"/>
        <v>10.7</v>
      </c>
      <c r="D16" s="135">
        <f t="shared" si="1"/>
        <v>7.4</v>
      </c>
      <c r="E16" s="135">
        <f t="shared" si="1"/>
        <v>0</v>
      </c>
      <c r="F16" s="135">
        <f t="shared" si="1"/>
        <v>25.5</v>
      </c>
      <c r="G16" s="135">
        <f t="shared" si="1"/>
        <v>54.5</v>
      </c>
      <c r="H16" s="135">
        <f t="shared" si="1"/>
        <v>76.099999999999994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31.9</v>
      </c>
      <c r="Z16" s="136" t="str">
        <f t="shared" si="1"/>
        <v/>
      </c>
      <c r="AA16" s="90">
        <f t="shared" si="0"/>
        <v>212.7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7.4</v>
      </c>
      <c r="F21" s="129"/>
      <c r="G21" s="129"/>
      <c r="H21" s="129"/>
      <c r="I21" s="129">
        <v>15.7</v>
      </c>
      <c r="J21" s="129">
        <v>56</v>
      </c>
      <c r="K21" s="129">
        <v>72.099999999999994</v>
      </c>
      <c r="L21" s="129">
        <v>3.3</v>
      </c>
      <c r="M21" s="129"/>
      <c r="N21" s="129">
        <v>65.599999999999994</v>
      </c>
      <c r="O21" s="129">
        <v>42.7</v>
      </c>
      <c r="P21" s="129">
        <v>42.7</v>
      </c>
      <c r="Q21" s="129">
        <v>29.8</v>
      </c>
      <c r="R21" s="129">
        <v>12.1</v>
      </c>
      <c r="S21" s="129">
        <v>12.2</v>
      </c>
      <c r="T21" s="129">
        <v>5.5</v>
      </c>
      <c r="U21" s="129">
        <v>30.9</v>
      </c>
      <c r="V21" s="129"/>
      <c r="W21" s="129">
        <v>136.19999999999999</v>
      </c>
      <c r="X21" s="129">
        <v>98.7</v>
      </c>
      <c r="Y21" s="130"/>
      <c r="Z21" s="131"/>
      <c r="AA21" s="132">
        <f t="shared" si="2"/>
        <v>630.90000000000009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7.4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15.7</v>
      </c>
      <c r="J24" s="135">
        <f t="shared" si="3"/>
        <v>56</v>
      </c>
      <c r="K24" s="135">
        <f t="shared" si="3"/>
        <v>72.099999999999994</v>
      </c>
      <c r="L24" s="135">
        <f t="shared" si="3"/>
        <v>3.3</v>
      </c>
      <c r="M24" s="135">
        <f t="shared" si="3"/>
        <v>0</v>
      </c>
      <c r="N24" s="135">
        <f t="shared" si="3"/>
        <v>65.599999999999994</v>
      </c>
      <c r="O24" s="135">
        <f t="shared" si="3"/>
        <v>42.7</v>
      </c>
      <c r="P24" s="135">
        <f t="shared" si="3"/>
        <v>42.7</v>
      </c>
      <c r="Q24" s="135">
        <f t="shared" si="3"/>
        <v>29.8</v>
      </c>
      <c r="R24" s="135">
        <f t="shared" si="3"/>
        <v>12.1</v>
      </c>
      <c r="S24" s="135">
        <f t="shared" si="3"/>
        <v>12.2</v>
      </c>
      <c r="T24" s="135">
        <f t="shared" si="3"/>
        <v>5.5</v>
      </c>
      <c r="U24" s="135">
        <f t="shared" si="3"/>
        <v>30.9</v>
      </c>
      <c r="V24" s="135">
        <f t="shared" si="3"/>
        <v>0</v>
      </c>
      <c r="W24" s="135">
        <f t="shared" si="3"/>
        <v>136.19999999999999</v>
      </c>
      <c r="X24" s="135">
        <f t="shared" si="3"/>
        <v>98.7</v>
      </c>
      <c r="Y24" s="135">
        <f t="shared" si="3"/>
        <v>0</v>
      </c>
      <c r="Z24" s="136" t="str">
        <f t="shared" si="3"/>
        <v/>
      </c>
      <c r="AA24" s="90">
        <f t="shared" si="2"/>
        <v>630.90000000000009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2025-06-01T20:25:57Z</dcterms:created>
  <dcterms:modified xsi:type="dcterms:W3CDTF">2025-06-01T20:25:59Z</dcterms:modified>
</cp:coreProperties>
</file>