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<sst xmlns="http://schemas.openxmlformats.org/spreadsheetml/2006/main" count="119" uniqueCount="54">
  <si>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13/06/2025 23:42:15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</si>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</sst>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167-47FF-B2D3-31765422C8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167-47FF-B2D3-31765422C8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5">
                  <c:v>2.1</c:v>
                </c:pt>
                <c:pt idx="16">
                  <c:v>1.05</c:v>
                </c:pt>
                <c:pt idx="23">
                  <c:v>0.56799999999999995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67-47FF-B2D3-31765422C8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23.763000000000002</c:v>
                </c:pt>
                <c:pt idx="5">
                  <c:v>3.452</c:v>
                </c:pt>
                <c:pt idx="8">
                  <c:v>3</c:v>
                </c:pt>
                <c:pt idx="9">
                  <c:v>10.792</c:v>
                </c:pt>
                <c:pt idx="10">
                  <c:v>15.321999999999999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5">
                  <c:v>4.9050000000000002</c:v>
                </c:pt>
                <c:pt idx="16">
                  <c:v>1.214</c:v>
                </c:pt>
                <c:pt idx="19">
                  <c:v>19.702000000000002</c:v>
                </c:pt>
                <c:pt idx="22">
                  <c:v>10.481999999999999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67-47FF-B2D3-31765422C8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167-47FF-B2D3-31765422C8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167-47FF-B2D3-31765422C8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9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67-47FF-B2D3-31765422C8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167-47FF-B2D3-31765422C8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167-47FF-B2D3-31765422C8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8">
                  <c:v>53</c:v>
                </c:pt>
                <c:pt idx="9">
                  <c:v>53</c:v>
                </c:pt>
                <c:pt idx="18">
                  <c:v>10</c:v>
                </c:pt>
                <c:pt idx="2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67-47FF-B2D3-31765422C88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21.2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3.6</c:v>
                </c:pt>
                <c:pt idx="5">
                  <c:v>0</c:v>
                </c:pt>
                <c:pt idx="6">
                  <c:v>14.1</c:v>
                </c:pt>
                <c:pt idx="7">
                  <c:v>20.100000000000001</c:v>
                </c:pt>
                <c:pt idx="8">
                  <c:v>100.1</c:v>
                </c:pt>
                <c:pt idx="9">
                  <c:v>101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123</c:v>
                </c:pt>
                <c:pt idx="18">
                  <c:v>0</c:v>
                </c:pt>
                <c:pt idx="19">
                  <c:v>0</c:v>
                </c:pt>
                <c:pt idx="20">
                  <c:v>27.8</c:v>
                </c:pt>
                <c:pt idx="21">
                  <c:v>63.8</c:v>
                </c:pt>
                <c:pt idx="22">
                  <c:v>21.3</c:v>
                </c:pt>
                <c:pt idx="23">
                  <c:v>24.6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67-47FF-B2D3-31765422C8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28.773</c:v>
                </c:pt>
                <c:pt idx="1">
                  <c:v>22.416</c:v>
                </c:pt>
                <c:pt idx="2">
                  <c:v>37.68</c:v>
                </c:pt>
                <c:pt idx="3">
                  <c:v>16.736000000000001</c:v>
                </c:pt>
                <c:pt idx="4">
                  <c:v>11.423</c:v>
                </c:pt>
                <c:pt idx="5">
                  <c:v>15.227999999999998</c:v>
                </c:pt>
                <c:pt idx="6">
                  <c:v>2.8759999999999999</c:v>
                </c:pt>
                <c:pt idx="7">
                  <c:v>16.068000000000001</c:v>
                </c:pt>
                <c:pt idx="8">
                  <c:v>18.143999999999998</c:v>
                </c:pt>
                <c:pt idx="9">
                  <c:v>37.962000000000003</c:v>
                </c:pt>
                <c:pt idx="10">
                  <c:v>75.876000000000005</c:v>
                </c:pt>
                <c:pt idx="11">
                  <c:v>13.606999999999999</c:v>
                </c:pt>
                <c:pt idx="12">
                  <c:v>25.852</c:v>
                </c:pt>
                <c:pt idx="13">
                  <c:v>23.088999999999999</c:v>
                </c:pt>
                <c:pt idx="14">
                  <c:v>11.172000000000001</c:v>
                </c:pt>
                <c:pt idx="15">
                  <c:v>18.487000000000002</c:v>
                </c:pt>
                <c:pt idx="16">
                  <c:v>48.895000000000003</c:v>
                </c:pt>
                <c:pt idx="18">
                  <c:v>26.954000000000001</c:v>
                </c:pt>
                <c:pt idx="19">
                  <c:v>11.097</c:v>
                </c:pt>
                <c:pt idx="20">
                  <c:v>20</c:v>
                </c:pt>
                <c:pt idx="23">
                  <c:v>21.155000000000001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67-47FF-B2D3-31765422C8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167-47FF-B2D3-31765422C8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167-47FF-B2D3-31765422C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131.38999999999999</c:v>
                </c:pt>
                <c:pt idx="1">
                  <c:v>108.81</c:v>
                </c:pt>
                <c:pt idx="2">
                  <c:v>82.33</c:v>
                </c:pt>
                <c:pt idx="3">
                  <c:v>110.71</c:v>
                </c:pt>
                <c:pt idx="4">
                  <c:v>91.29</c:v>
                </c:pt>
                <c:pt idx="5">
                  <c:v>84.08</c:v>
                </c:pt>
                <c:pt idx="6">
                  <c:v>61.1</c:v>
                </c:pt>
                <c:pt idx="7">
                  <c:v>32.479999999999997</c:v>
                </c:pt>
                <c:pt idx="8">
                  <c:v>12.7</c:v>
                </c:pt>
                <c:pt idx="9">
                  <c:v>15.89</c:v>
                </c:pt>
                <c:pt idx="10">
                  <c:v>30.01</c:v>
                </c:pt>
                <c:pt idx="11">
                  <c:v>52.29</c:v>
                </c:pt>
                <c:pt idx="12">
                  <c:v>50.57</c:v>
                </c:pt>
                <c:pt idx="13">
                  <c:v>42.5</c:v>
                </c:pt>
                <c:pt idx="14">
                  <c:v>47.55</c:v>
                </c:pt>
                <c:pt idx="15">
                  <c:v>40.4</c:v>
                </c:pt>
                <c:pt idx="16">
                  <c:v>28.22</c:v>
                </c:pt>
                <c:pt idx="17">
                  <c:v>24.41</c:v>
                </c:pt>
                <c:pt idx="18">
                  <c:v>90.98</c:v>
                </c:pt>
                <c:pt idx="19">
                  <c:v>134.49</c:v>
                </c:pt>
                <c:pt idx="20">
                  <c:v>179.96</c:v>
                </c:pt>
                <c:pt idx="21">
                  <c:v>150.97</c:v>
                </c:pt>
                <c:pt idx="22">
                  <c:v>137.01</c:v>
                </c:pt>
                <c:pt idx="23">
                  <c:v>115.98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67-47FF-B2D3-31765422C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C11-4444-BDC5-A4616CE463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C11-4444-BDC5-A4616CE463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1.52</c:v>
                </c:pt>
                <c:pt idx="1">
                  <c:v>2.9159999999999999</c:v>
                </c:pt>
                <c:pt idx="2">
                  <c:v>4.6920000000000002</c:v>
                </c:pt>
                <c:pt idx="3">
                  <c:v>3.0139999999999998</c:v>
                </c:pt>
                <c:pt idx="4">
                  <c:v>3.6739999999999999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3">
                  <c:v>5.4029999999999996</c:v>
                </c:pt>
                <c:pt idx="14">
                  <c:v>0.27300000000000002</c:v>
                </c:pt>
                <c:pt idx="15">
                  <c:v>3</c:v>
                </c:pt>
                <c:pt idx="16">
                  <c:v>0.5</c:v>
                </c:pt>
                <c:pt idx="17">
                  <c:v>0.5</c:v>
                </c:pt>
                <c:pt idx="18">
                  <c:v>5.2120000000000006</c:v>
                </c:pt>
                <c:pt idx="19">
                  <c:v>3.3679999999999999</c:v>
                </c:pt>
                <c:pt idx="20">
                  <c:v>6.7380000000000004</c:v>
                </c:pt>
                <c:pt idx="21">
                  <c:v>6.1370000000000005</c:v>
                </c:pt>
                <c:pt idx="22">
                  <c:v>3.9809999999999999</c:v>
                </c:pt>
                <c:pt idx="23">
                  <c:v>4.3819999999999997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11-4444-BDC5-A4616CE463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0.90700000000000003</c:v>
                </c:pt>
                <c:pt idx="1">
                  <c:v>6.5689999999999991</c:v>
                </c:pt>
                <c:pt idx="2">
                  <c:v>16.704000000000001</c:v>
                </c:pt>
                <c:pt idx="3">
                  <c:v>7.4910000000000005</c:v>
                </c:pt>
                <c:pt idx="4">
                  <c:v>5.0630000000000006</c:v>
                </c:pt>
                <c:pt idx="5">
                  <c:v>2.581</c:v>
                </c:pt>
                <c:pt idx="6">
                  <c:v>2.6</c:v>
                </c:pt>
                <c:pt idx="7">
                  <c:v>0.16</c:v>
                </c:pt>
                <c:pt idx="13">
                  <c:v>10.486000000000001</c:v>
                </c:pt>
                <c:pt idx="14">
                  <c:v>0.499</c:v>
                </c:pt>
                <c:pt idx="16">
                  <c:v>1.345</c:v>
                </c:pt>
                <c:pt idx="17">
                  <c:v>12.801999999999998</c:v>
                </c:pt>
                <c:pt idx="18">
                  <c:v>20.556999999999999</c:v>
                </c:pt>
                <c:pt idx="19">
                  <c:v>17.015000000000001</c:v>
                </c:pt>
                <c:pt idx="20">
                  <c:v>23.35</c:v>
                </c:pt>
                <c:pt idx="21">
                  <c:v>28.736000000000001</c:v>
                </c:pt>
                <c:pt idx="22">
                  <c:v>16.751000000000001</c:v>
                </c:pt>
                <c:pt idx="23">
                  <c:v>4.9349999999999996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11-4444-BDC5-A4616CE463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C11-4444-BDC5-A4616CE463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C11-4444-BDC5-A4616CE463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C11-4444-BDC5-A4616CE463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C11-4444-BDC5-A4616CE463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C11-4444-BDC5-A4616CE463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7.91</c:v>
                </c:pt>
                <c:pt idx="21">
                  <c:v>20</c:v>
                </c:pt>
                <c:pt idx="22">
                  <c:v>8.3249999999999993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11-4444-BDC5-A4616CE4634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71.3</c:v>
                </c:pt>
                <c:pt idx="1">
                  <c:v>11.8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8.3000000000000007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5.9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11-4444-BDC5-A4616CE463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1.169</c:v>
                </c:pt>
                <c:pt idx="2">
                  <c:v>16.283999999999999</c:v>
                </c:pt>
                <c:pt idx="3">
                  <c:v>6.2309999999999999</c:v>
                </c:pt>
                <c:pt idx="4">
                  <c:v>6.33</c:v>
                </c:pt>
                <c:pt idx="5">
                  <c:v>7.2619999999999996</c:v>
                </c:pt>
                <c:pt idx="6">
                  <c:v>13.922000000000001</c:v>
                </c:pt>
                <c:pt idx="7">
                  <c:v>35.5</c:v>
                </c:pt>
                <c:pt idx="8">
                  <c:v>173.786</c:v>
                </c:pt>
                <c:pt idx="9">
                  <c:v>288.25400000000002</c:v>
                </c:pt>
                <c:pt idx="10">
                  <c:v>91.197999999999993</c:v>
                </c:pt>
                <c:pt idx="11">
                  <c:v>16.606999999999999</c:v>
                </c:pt>
                <c:pt idx="12">
                  <c:v>28.852</c:v>
                </c:pt>
                <c:pt idx="13">
                  <c:v>10.199999999999999</c:v>
                </c:pt>
                <c:pt idx="14">
                  <c:v>10.4</c:v>
                </c:pt>
                <c:pt idx="15">
                  <c:v>22.492000000000001</c:v>
                </c:pt>
                <c:pt idx="16">
                  <c:v>49.314</c:v>
                </c:pt>
                <c:pt idx="17">
                  <c:v>109.69800000000001</c:v>
                </c:pt>
                <c:pt idx="18">
                  <c:v>5.2510000000000003</c:v>
                </c:pt>
                <c:pt idx="19">
                  <c:v>2.5059999999999998</c:v>
                </c:pt>
                <c:pt idx="20">
                  <c:v>17.712</c:v>
                </c:pt>
                <c:pt idx="21">
                  <c:v>8.9280000000000008</c:v>
                </c:pt>
                <c:pt idx="22">
                  <c:v>2.7289999999999996</c:v>
                </c:pt>
                <c:pt idx="23">
                  <c:v>1.9650000000000001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11-4444-BDC5-A4616CE463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C11-4444-BDC5-A4616CE463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C11-4444-BDC5-A4616CE46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131.38999999999999</c:v>
                </c:pt>
                <c:pt idx="1">
                  <c:v>108.81</c:v>
                </c:pt>
                <c:pt idx="2">
                  <c:v>82.33</c:v>
                </c:pt>
                <c:pt idx="3">
                  <c:v>110.71</c:v>
                </c:pt>
                <c:pt idx="4">
                  <c:v>91.29</c:v>
                </c:pt>
                <c:pt idx="5">
                  <c:v>84.08</c:v>
                </c:pt>
                <c:pt idx="6">
                  <c:v>61.1</c:v>
                </c:pt>
                <c:pt idx="7">
                  <c:v>32.479999999999997</c:v>
                </c:pt>
                <c:pt idx="8">
                  <c:v>12.7</c:v>
                </c:pt>
                <c:pt idx="9">
                  <c:v>15.89</c:v>
                </c:pt>
                <c:pt idx="10">
                  <c:v>30.01</c:v>
                </c:pt>
                <c:pt idx="11">
                  <c:v>52.29</c:v>
                </c:pt>
                <c:pt idx="12">
                  <c:v>50.57</c:v>
                </c:pt>
                <c:pt idx="13">
                  <c:v>42.5</c:v>
                </c:pt>
                <c:pt idx="14">
                  <c:v>47.55</c:v>
                </c:pt>
                <c:pt idx="15">
                  <c:v>40.4</c:v>
                </c:pt>
                <c:pt idx="16">
                  <c:v>28.22</c:v>
                </c:pt>
                <c:pt idx="17">
                  <c:v>24.41</c:v>
                </c:pt>
                <c:pt idx="18">
                  <c:v>90.98</c:v>
                </c:pt>
                <c:pt idx="19">
                  <c:v>134.49</c:v>
                </c:pt>
                <c:pt idx="20">
                  <c:v>179.96</c:v>
                </c:pt>
                <c:pt idx="21">
                  <c:v>150.97</c:v>
                </c:pt>
                <c:pt idx="22">
                  <c:v>137.01</c:v>
                </c:pt>
                <c:pt idx="23">
                  <c:v>115.98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C11-4444-BDC5-A4616CE46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73.73599999999999</v>
      </c>
      <c r="C4" s="18">
        <v>22.416</v>
      </c>
      <c r="D4" s="18">
        <v>37.68</v>
      </c>
      <c r="E4" s="18">
        <v>16.736000000000001</v>
      </c>
      <c r="F4" s="18">
        <v>15.023</v>
      </c>
      <c r="G4" s="18">
        <v>18.68</v>
      </c>
      <c r="H4" s="18">
        <v>16.975999999999999</v>
      </c>
      <c r="I4" s="18">
        <v>36.168000000000006</v>
      </c>
      <c r="J4" s="18">
        <v>174.24400000000003</v>
      </c>
      <c r="K4" s="18">
        <v>288.75400000000002</v>
      </c>
      <c r="L4" s="18">
        <v>91.198000000000008</v>
      </c>
      <c r="M4" s="18">
        <v>16.606999999999999</v>
      </c>
      <c r="N4" s="18">
        <v>28.852</v>
      </c>
      <c r="O4" s="18">
        <v>26.088999999999999</v>
      </c>
      <c r="P4" s="18">
        <v>11.172000000000001</v>
      </c>
      <c r="Q4" s="18">
        <v>25.492000000000004</v>
      </c>
      <c r="R4" s="18">
        <v>51.159000000000006</v>
      </c>
      <c r="S4" s="18">
        <v>123</v>
      </c>
      <c r="T4" s="18">
        <v>36.954000000000001</v>
      </c>
      <c r="U4" s="18">
        <v>30.798999999999999</v>
      </c>
      <c r="V4" s="18">
        <v>47.8</v>
      </c>
      <c r="W4" s="18">
        <v>63.8</v>
      </c>
      <c r="X4" s="18">
        <v>31.782</v>
      </c>
      <c r="Y4" s="18">
        <v>83.323000000000008</v>
      </c>
      <c r="Z4" s="19"/>
      <c r="AA4" s="20">
        <f>SUM(B4:Z4)</f>
        <v>1368.4399999999998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131.38999999999999</v>
      </c>
      <c r="C7" s="28">
        <v>108.81</v>
      </c>
      <c r="D7" s="28">
        <v>82.33</v>
      </c>
      <c r="E7" s="28">
        <v>110.71</v>
      </c>
      <c r="F7" s="28">
        <v>91.29</v>
      </c>
      <c r="G7" s="28">
        <v>84.08</v>
      </c>
      <c r="H7" s="28">
        <v>61.1</v>
      </c>
      <c r="I7" s="28">
        <v>32.479999999999997</v>
      </c>
      <c r="J7" s="28">
        <v>12.7</v>
      </c>
      <c r="K7" s="28">
        <v>15.89</v>
      </c>
      <c r="L7" s="28">
        <v>30.01</v>
      </c>
      <c r="M7" s="28">
        <v>52.29</v>
      </c>
      <c r="N7" s="28">
        <v>50.57</v>
      </c>
      <c r="O7" s="28">
        <v>42.5</v>
      </c>
      <c r="P7" s="28">
        <v>47.55</v>
      </c>
      <c r="Q7" s="28">
        <v>40.4</v>
      </c>
      <c r="R7" s="28">
        <v>28.22</v>
      </c>
      <c r="S7" s="28">
        <v>24.41</v>
      </c>
      <c r="T7" s="28">
        <v>90.98</v>
      </c>
      <c r="U7" s="28">
        <v>134.49</v>
      </c>
      <c r="V7" s="28">
        <v>179.96</v>
      </c>
      <c r="W7" s="28">
        <v>150.97</v>
      </c>
      <c r="X7" s="28">
        <v>137.01</v>
      </c>
      <c r="Y7" s="28">
        <v>115.98</v>
      </c>
      <c r="Z7" s="29"/>
      <c r="AA7" s="30">
        <f>IF(SUM(B7:Z7)&lt;&gt;0,AVERAGEIF(B7:Z7,"&lt;&gt;"""),"")</f>
        <v>77.338333333333338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53</v>
      </c>
      <c r="K12" s="52">
        <v>53</v>
      </c>
      <c r="L12" s="52"/>
      <c r="M12" s="52"/>
      <c r="N12" s="52"/>
      <c r="O12" s="52"/>
      <c r="P12" s="52"/>
      <c r="Q12" s="52"/>
      <c r="R12" s="52"/>
      <c r="S12" s="52"/>
      <c r="T12" s="52">
        <v>10</v>
      </c>
      <c r="U12" s="52"/>
      <c r="V12" s="52"/>
      <c r="W12" s="52"/>
      <c r="X12" s="52"/>
      <c r="Y12" s="52">
        <v>37</v>
      </c>
      <c r="Z12" s="53"/>
      <c r="AA12" s="54">
        <f t="shared" si="0"/>
        <v>153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28.773</v>
      </c>
      <c r="C14" s="57">
        <v>22.416</v>
      </c>
      <c r="D14" s="57">
        <v>37.68</v>
      </c>
      <c r="E14" s="57">
        <v>16.736000000000001</v>
      </c>
      <c r="F14" s="57">
        <v>11.423</v>
      </c>
      <c r="G14" s="57">
        <v>15.227999999999998</v>
      </c>
      <c r="H14" s="57">
        <v>2.8759999999999999</v>
      </c>
      <c r="I14" s="57">
        <v>16.068000000000001</v>
      </c>
      <c r="J14" s="57">
        <v>18.143999999999998</v>
      </c>
      <c r="K14" s="57">
        <v>37.962000000000003</v>
      </c>
      <c r="L14" s="57">
        <v>75.876000000000005</v>
      </c>
      <c r="M14" s="57">
        <v>13.606999999999999</v>
      </c>
      <c r="N14" s="57">
        <v>25.852</v>
      </c>
      <c r="O14" s="57">
        <v>23.088999999999999</v>
      </c>
      <c r="P14" s="57">
        <v>11.172000000000001</v>
      </c>
      <c r="Q14" s="57">
        <v>18.487000000000002</v>
      </c>
      <c r="R14" s="57">
        <v>48.895000000000003</v>
      </c>
      <c r="S14" s="57"/>
      <c r="T14" s="57">
        <v>26.954000000000001</v>
      </c>
      <c r="U14" s="57">
        <v>11.097</v>
      </c>
      <c r="V14" s="57">
        <v>20</v>
      </c>
      <c r="W14" s="57"/>
      <c r="X14" s="57"/>
      <c r="Y14" s="57">
        <v>21.155000000000001</v>
      </c>
      <c r="Z14" s="58"/>
      <c r="AA14" s="59">
        <f t="shared" si="0"/>
        <v>503.49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28.773</v>
      </c>
      <c r="C16" s="62">
        <f t="shared" si="1"/>
        <v>22.416</v>
      </c>
      <c r="D16" s="62">
        <f t="shared" si="1"/>
        <v>37.68</v>
      </c>
      <c r="E16" s="62">
        <f t="shared" si="1"/>
        <v>16.736000000000001</v>
      </c>
      <c r="F16" s="62">
        <f t="shared" si="1"/>
        <v>11.423</v>
      </c>
      <c r="G16" s="62">
        <f t="shared" si="1"/>
        <v>15.227999999999998</v>
      </c>
      <c r="H16" s="62">
        <f t="shared" si="1"/>
        <v>2.8759999999999999</v>
      </c>
      <c r="I16" s="62">
        <f t="shared" si="1"/>
        <v>16.068000000000001</v>
      </c>
      <c r="J16" s="62">
        <f t="shared" si="1"/>
        <v>71.144000000000005</v>
      </c>
      <c r="K16" s="62">
        <f t="shared" si="1"/>
        <v>90.962000000000003</v>
      </c>
      <c r="L16" s="62">
        <f t="shared" si="1"/>
        <v>75.876000000000005</v>
      </c>
      <c r="M16" s="62">
        <f t="shared" si="1"/>
        <v>13.606999999999999</v>
      </c>
      <c r="N16" s="62">
        <f t="shared" si="1"/>
        <v>25.852</v>
      </c>
      <c r="O16" s="62">
        <f t="shared" si="1"/>
        <v>23.088999999999999</v>
      </c>
      <c r="P16" s="62">
        <f t="shared" si="1"/>
        <v>11.172000000000001</v>
      </c>
      <c r="Q16" s="62">
        <f t="shared" si="1"/>
        <v>18.487000000000002</v>
      </c>
      <c r="R16" s="62">
        <f t="shared" si="1"/>
        <v>48.895000000000003</v>
      </c>
      <c r="S16" s="62">
        <f t="shared" si="1"/>
        <v>0</v>
      </c>
      <c r="T16" s="62">
        <f t="shared" si="1"/>
        <v>36.954000000000001</v>
      </c>
      <c r="U16" s="62">
        <f t="shared" si="1"/>
        <v>11.097</v>
      </c>
      <c r="V16" s="62">
        <f t="shared" si="1"/>
        <v>20</v>
      </c>
      <c r="W16" s="62">
        <f t="shared" si="1"/>
        <v>0</v>
      </c>
      <c r="X16" s="62">
        <f t="shared" si="1"/>
        <v>0</v>
      </c>
      <c r="Y16" s="62">
        <f t="shared" si="1"/>
        <v>58.155000000000001</v>
      </c>
      <c r="Z16" s="63" t="str">
        <f t="shared" si="1"/>
        <v/>
      </c>
      <c r="AA16" s="64">
        <f>SUM(AA10:AA15)</f>
        <v>656.49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2.1</v>
      </c>
      <c r="R20" s="77">
        <v>1.05</v>
      </c>
      <c r="S20" s="77"/>
      <c r="T20" s="77"/>
      <c r="U20" s="77"/>
      <c r="V20" s="77"/>
      <c r="W20" s="77"/>
      <c r="X20" s="77"/>
      <c r="Y20" s="77">
        <v>0.56799999999999995</v>
      </c>
      <c r="Z20" s="78"/>
      <c r="AA20" s="79">
        <f t="shared" si="2"/>
        <v>3.7180000000000004</v>
      </c>
    </row>
    <row r="21" spans="1:27" ht="24.95" customHeight="1" x14ac:dyDescent="0.2">
      <c r="A21" s="75" t="s">
        <v>16</v>
      </c>
      <c r="B21" s="80">
        <v>23.763000000000002</v>
      </c>
      <c r="C21" s="81"/>
      <c r="D21" s="81"/>
      <c r="E21" s="81"/>
      <c r="F21" s="81"/>
      <c r="G21" s="81">
        <v>3.452</v>
      </c>
      <c r="H21" s="81"/>
      <c r="I21" s="81"/>
      <c r="J21" s="81">
        <v>3</v>
      </c>
      <c r="K21" s="81">
        <v>10.792</v>
      </c>
      <c r="L21" s="81">
        <v>15.321999999999999</v>
      </c>
      <c r="M21" s="81">
        <v>3</v>
      </c>
      <c r="N21" s="81">
        <v>3</v>
      </c>
      <c r="O21" s="81">
        <v>3</v>
      </c>
      <c r="P21" s="81"/>
      <c r="Q21" s="81">
        <v>4.9050000000000002</v>
      </c>
      <c r="R21" s="81">
        <v>1.214</v>
      </c>
      <c r="S21" s="81"/>
      <c r="T21" s="81"/>
      <c r="U21" s="81">
        <v>19.702000000000002</v>
      </c>
      <c r="V21" s="81"/>
      <c r="W21" s="81"/>
      <c r="X21" s="81">
        <v>10.481999999999999</v>
      </c>
      <c r="Y21" s="81"/>
      <c r="Z21" s="78"/>
      <c r="AA21" s="79">
        <f t="shared" si="2"/>
        <v>101.63200000000001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86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23.763000000000002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3.452</v>
      </c>
      <c r="H26" s="88">
        <f t="shared" si="3"/>
        <v>0</v>
      </c>
      <c r="I26" s="88">
        <f t="shared" si="3"/>
        <v>0</v>
      </c>
      <c r="J26" s="88">
        <f t="shared" si="3"/>
        <v>3</v>
      </c>
      <c r="K26" s="88">
        <f t="shared" si="3"/>
        <v>96.792000000000002</v>
      </c>
      <c r="L26" s="88">
        <f t="shared" si="3"/>
        <v>15.321999999999999</v>
      </c>
      <c r="M26" s="88">
        <f t="shared" si="3"/>
        <v>3</v>
      </c>
      <c r="N26" s="88">
        <f t="shared" si="3"/>
        <v>3</v>
      </c>
      <c r="O26" s="88">
        <f t="shared" si="3"/>
        <v>3</v>
      </c>
      <c r="P26" s="88">
        <f t="shared" si="3"/>
        <v>0</v>
      </c>
      <c r="Q26" s="88">
        <f t="shared" si="3"/>
        <v>7.0050000000000008</v>
      </c>
      <c r="R26" s="88">
        <f t="shared" si="3"/>
        <v>2.2640000000000002</v>
      </c>
      <c r="S26" s="88">
        <f t="shared" si="3"/>
        <v>0</v>
      </c>
      <c r="T26" s="88">
        <f t="shared" si="3"/>
        <v>0</v>
      </c>
      <c r="U26" s="88">
        <f t="shared" si="3"/>
        <v>19.702000000000002</v>
      </c>
      <c r="V26" s="88">
        <f t="shared" si="3"/>
        <v>0</v>
      </c>
      <c r="W26" s="88">
        <f t="shared" si="3"/>
        <v>0</v>
      </c>
      <c r="X26" s="88">
        <f t="shared" si="3"/>
        <v>10.481999999999999</v>
      </c>
      <c r="Y26" s="88">
        <f t="shared" si="3"/>
        <v>0.56799999999999995</v>
      </c>
      <c r="Z26" s="89" t="str">
        <f t="shared" si="3"/>
        <v/>
      </c>
      <c r="AA26" s="90">
        <f>SUM(AA19:AA25)</f>
        <v>191.35000000000002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52.536000000000001</v>
      </c>
      <c r="C30" s="77">
        <v>22.416</v>
      </c>
      <c r="D30" s="77">
        <v>37.68</v>
      </c>
      <c r="E30" s="77">
        <v>16.736000000000001</v>
      </c>
      <c r="F30" s="77">
        <v>11.423</v>
      </c>
      <c r="G30" s="77">
        <v>18.68</v>
      </c>
      <c r="H30" s="77">
        <v>2.8759999999999999</v>
      </c>
      <c r="I30" s="77">
        <v>16.068000000000001</v>
      </c>
      <c r="J30" s="77">
        <v>74.144000000000005</v>
      </c>
      <c r="K30" s="77">
        <v>187.75399999999999</v>
      </c>
      <c r="L30" s="77">
        <v>91.197999999999993</v>
      </c>
      <c r="M30" s="77">
        <v>16.606999999999999</v>
      </c>
      <c r="N30" s="77">
        <v>28.852</v>
      </c>
      <c r="O30" s="77">
        <v>26.088999999999999</v>
      </c>
      <c r="P30" s="77">
        <v>11.172000000000001</v>
      </c>
      <c r="Q30" s="77">
        <v>25.492000000000001</v>
      </c>
      <c r="R30" s="77">
        <v>51.158999999999999</v>
      </c>
      <c r="S30" s="77"/>
      <c r="T30" s="77">
        <v>36.954000000000001</v>
      </c>
      <c r="U30" s="77">
        <v>30.798999999999999</v>
      </c>
      <c r="V30" s="77">
        <v>20</v>
      </c>
      <c r="W30" s="77"/>
      <c r="X30" s="77">
        <v>10.481999999999999</v>
      </c>
      <c r="Y30" s="77">
        <v>58.722999999999999</v>
      </c>
      <c r="Z30" s="78"/>
      <c r="AA30" s="79">
        <f>SUM(B30:Z30)</f>
        <v>847.8399999999998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52.536000000000001</v>
      </c>
      <c r="C32" s="62">
        <f t="shared" ref="C32:Z32" si="4">IF(LEN(C$2)&gt;0,SUM(C29:C31),"")</f>
        <v>22.416</v>
      </c>
      <c r="D32" s="62">
        <f t="shared" si="4"/>
        <v>37.68</v>
      </c>
      <c r="E32" s="62">
        <f t="shared" si="4"/>
        <v>16.736000000000001</v>
      </c>
      <c r="F32" s="62">
        <f t="shared" si="4"/>
        <v>11.423</v>
      </c>
      <c r="G32" s="62">
        <f t="shared" si="4"/>
        <v>18.68</v>
      </c>
      <c r="H32" s="62">
        <f t="shared" si="4"/>
        <v>2.8759999999999999</v>
      </c>
      <c r="I32" s="62">
        <f t="shared" si="4"/>
        <v>16.068000000000001</v>
      </c>
      <c r="J32" s="62">
        <f t="shared" si="4"/>
        <v>74.144000000000005</v>
      </c>
      <c r="K32" s="62">
        <f t="shared" si="4"/>
        <v>187.75399999999999</v>
      </c>
      <c r="L32" s="62">
        <f t="shared" si="4"/>
        <v>91.197999999999993</v>
      </c>
      <c r="M32" s="62">
        <f t="shared" si="4"/>
        <v>16.606999999999999</v>
      </c>
      <c r="N32" s="62">
        <f t="shared" si="4"/>
        <v>28.852</v>
      </c>
      <c r="O32" s="62">
        <f t="shared" si="4"/>
        <v>26.088999999999999</v>
      </c>
      <c r="P32" s="62">
        <f t="shared" si="4"/>
        <v>11.172000000000001</v>
      </c>
      <c r="Q32" s="62">
        <f t="shared" si="4"/>
        <v>25.492000000000001</v>
      </c>
      <c r="R32" s="62">
        <f t="shared" si="4"/>
        <v>51.158999999999999</v>
      </c>
      <c r="S32" s="62">
        <f t="shared" si="4"/>
        <v>0</v>
      </c>
      <c r="T32" s="62">
        <f t="shared" si="4"/>
        <v>36.954000000000001</v>
      </c>
      <c r="U32" s="62">
        <f t="shared" si="4"/>
        <v>30.798999999999999</v>
      </c>
      <c r="V32" s="62">
        <f t="shared" si="4"/>
        <v>20</v>
      </c>
      <c r="W32" s="62">
        <f t="shared" si="4"/>
        <v>0</v>
      </c>
      <c r="X32" s="62">
        <f t="shared" si="4"/>
        <v>10.481999999999999</v>
      </c>
      <c r="Y32" s="62">
        <f t="shared" si="4"/>
        <v>58.722999999999999</v>
      </c>
      <c r="Z32" s="63" t="str">
        <f t="shared" si="4"/>
        <v/>
      </c>
      <c r="AA32" s="64">
        <f>SUM(AA29:AA31)</f>
        <v>847.8399999999998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>
        <v>3.6</v>
      </c>
      <c r="G37" s="99"/>
      <c r="H37" s="99">
        <v>14.1</v>
      </c>
      <c r="I37" s="99">
        <v>20.100000000000001</v>
      </c>
      <c r="J37" s="99">
        <v>100.1</v>
      </c>
      <c r="K37" s="99">
        <v>101</v>
      </c>
      <c r="L37" s="99"/>
      <c r="M37" s="99"/>
      <c r="N37" s="99"/>
      <c r="O37" s="99"/>
      <c r="P37" s="99"/>
      <c r="Q37" s="99"/>
      <c r="R37" s="99"/>
      <c r="S37" s="99">
        <v>123</v>
      </c>
      <c r="T37" s="99"/>
      <c r="U37" s="99"/>
      <c r="V37" s="99"/>
      <c r="W37" s="99"/>
      <c r="X37" s="99"/>
      <c r="Y37" s="99"/>
      <c r="Z37" s="100"/>
      <c r="AA37" s="79">
        <f t="shared" si="5"/>
        <v>361.9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21.2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27.8</v>
      </c>
      <c r="W39" s="99">
        <v>63.8</v>
      </c>
      <c r="X39" s="99">
        <v>21.3</v>
      </c>
      <c r="Y39" s="99">
        <v>24.6</v>
      </c>
      <c r="Z39" s="100"/>
      <c r="AA39" s="79">
        <f t="shared" si="5"/>
        <v>158.69999999999999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21.2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3.6</v>
      </c>
      <c r="G40" s="88">
        <f t="shared" si="6"/>
        <v>0</v>
      </c>
      <c r="H40" s="88">
        <f t="shared" si="6"/>
        <v>14.1</v>
      </c>
      <c r="I40" s="88">
        <f t="shared" si="6"/>
        <v>20.100000000000001</v>
      </c>
      <c r="J40" s="88">
        <f t="shared" si="6"/>
        <v>100.1</v>
      </c>
      <c r="K40" s="88">
        <f t="shared" si="6"/>
        <v>101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123</v>
      </c>
      <c r="T40" s="88">
        <f t="shared" si="6"/>
        <v>0</v>
      </c>
      <c r="U40" s="88">
        <f t="shared" si="6"/>
        <v>0</v>
      </c>
      <c r="V40" s="88">
        <f t="shared" si="6"/>
        <v>27.8</v>
      </c>
      <c r="W40" s="88">
        <f t="shared" si="6"/>
        <v>63.8</v>
      </c>
      <c r="X40" s="88">
        <f t="shared" si="6"/>
        <v>21.3</v>
      </c>
      <c r="Y40" s="88">
        <f t="shared" si="6"/>
        <v>24.6</v>
      </c>
      <c r="Z40" s="89" t="str">
        <f t="shared" si="6"/>
        <v/>
      </c>
      <c r="AA40" s="90">
        <f t="shared" si="5"/>
        <v>520.6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>
        <v>3.6</v>
      </c>
      <c r="G45" s="99"/>
      <c r="H45" s="99">
        <v>14.1</v>
      </c>
      <c r="I45" s="99">
        <v>20.100000000000001</v>
      </c>
      <c r="J45" s="99">
        <v>100.1</v>
      </c>
      <c r="K45" s="99">
        <v>101</v>
      </c>
      <c r="L45" s="99"/>
      <c r="M45" s="99"/>
      <c r="N45" s="99"/>
      <c r="O45" s="99"/>
      <c r="P45" s="99"/>
      <c r="Q45" s="99"/>
      <c r="R45" s="99"/>
      <c r="S45" s="99">
        <v>123</v>
      </c>
      <c r="T45" s="99"/>
      <c r="U45" s="99"/>
      <c r="V45" s="99"/>
      <c r="W45" s="99"/>
      <c r="X45" s="99"/>
      <c r="Y45" s="99"/>
      <c r="Z45" s="100"/>
      <c r="AA45" s="79">
        <f t="shared" si="7"/>
        <v>361.9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21.2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27.8</v>
      </c>
      <c r="W47" s="99">
        <v>63.8</v>
      </c>
      <c r="X47" s="99">
        <v>21.3</v>
      </c>
      <c r="Y47" s="99">
        <v>24.6</v>
      </c>
      <c r="Z47" s="100"/>
      <c r="AA47" s="79">
        <f t="shared" si="7"/>
        <v>158.69999999999999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21.2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3.6</v>
      </c>
      <c r="G49" s="88">
        <f t="shared" si="8"/>
        <v>0</v>
      </c>
      <c r="H49" s="88">
        <f t="shared" si="8"/>
        <v>14.1</v>
      </c>
      <c r="I49" s="88">
        <f t="shared" si="8"/>
        <v>20.100000000000001</v>
      </c>
      <c r="J49" s="88">
        <f t="shared" si="8"/>
        <v>100.1</v>
      </c>
      <c r="K49" s="88">
        <f t="shared" si="8"/>
        <v>101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123</v>
      </c>
      <c r="T49" s="88">
        <f t="shared" si="8"/>
        <v>0</v>
      </c>
      <c r="U49" s="88">
        <f t="shared" si="8"/>
        <v>0</v>
      </c>
      <c r="V49" s="88">
        <f t="shared" si="8"/>
        <v>27.8</v>
      </c>
      <c r="W49" s="88">
        <f t="shared" si="8"/>
        <v>63.8</v>
      </c>
      <c r="X49" s="88">
        <f t="shared" si="8"/>
        <v>21.3</v>
      </c>
      <c r="Y49" s="88">
        <f t="shared" si="8"/>
        <v>24.6</v>
      </c>
      <c r="Z49" s="89" t="str">
        <f t="shared" si="8"/>
        <v/>
      </c>
      <c r="AA49" s="90">
        <f t="shared" si="7"/>
        <v>520.6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73.736000000000004</v>
      </c>
      <c r="C52" s="88">
        <f t="shared" si="10"/>
        <v>22.416</v>
      </c>
      <c r="D52" s="88">
        <f t="shared" si="10"/>
        <v>37.68</v>
      </c>
      <c r="E52" s="88">
        <f t="shared" si="10"/>
        <v>16.736000000000001</v>
      </c>
      <c r="F52" s="88">
        <f t="shared" si="10"/>
        <v>15.023</v>
      </c>
      <c r="G52" s="88">
        <f t="shared" si="10"/>
        <v>18.68</v>
      </c>
      <c r="H52" s="88">
        <f t="shared" si="10"/>
        <v>16.975999999999999</v>
      </c>
      <c r="I52" s="88">
        <f t="shared" si="10"/>
        <v>36.168000000000006</v>
      </c>
      <c r="J52" s="88">
        <f t="shared" si="10"/>
        <v>174.244</v>
      </c>
      <c r="K52" s="88">
        <f t="shared" si="10"/>
        <v>288.75400000000002</v>
      </c>
      <c r="L52" s="88">
        <f t="shared" si="10"/>
        <v>91.198000000000008</v>
      </c>
      <c r="M52" s="88">
        <f t="shared" si="10"/>
        <v>16.606999999999999</v>
      </c>
      <c r="N52" s="88">
        <f t="shared" si="10"/>
        <v>28.852</v>
      </c>
      <c r="O52" s="88">
        <f t="shared" si="10"/>
        <v>26.088999999999999</v>
      </c>
      <c r="P52" s="88">
        <f t="shared" si="10"/>
        <v>11.172000000000001</v>
      </c>
      <c r="Q52" s="88">
        <f t="shared" si="10"/>
        <v>25.492000000000004</v>
      </c>
      <c r="R52" s="88">
        <f t="shared" si="10"/>
        <v>51.159000000000006</v>
      </c>
      <c r="S52" s="88">
        <f t="shared" si="10"/>
        <v>123</v>
      </c>
      <c r="T52" s="88">
        <f t="shared" si="10"/>
        <v>36.954000000000001</v>
      </c>
      <c r="U52" s="88">
        <f t="shared" si="10"/>
        <v>30.798999999999999</v>
      </c>
      <c r="V52" s="88">
        <f t="shared" si="10"/>
        <v>47.8</v>
      </c>
      <c r="W52" s="88">
        <f t="shared" si="10"/>
        <v>63.8</v>
      </c>
      <c r="X52" s="88">
        <f t="shared" si="10"/>
        <v>31.782</v>
      </c>
      <c r="Y52" s="88">
        <f t="shared" si="10"/>
        <v>83.323000000000008</v>
      </c>
      <c r="Z52" s="89" t="str">
        <f t="shared" si="10"/>
        <v/>
      </c>
      <c r="AA52" s="104">
        <f>SUM(B52:Z52)</f>
        <v>1368.4399999999998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73.72699999999999</v>
      </c>
      <c r="C4" s="18">
        <v>22.454000000000001</v>
      </c>
      <c r="D4" s="18">
        <v>37.68</v>
      </c>
      <c r="E4" s="18">
        <v>16.736000000000001</v>
      </c>
      <c r="F4" s="18">
        <v>15.067</v>
      </c>
      <c r="G4" s="18">
        <v>18.643000000000001</v>
      </c>
      <c r="H4" s="18">
        <v>17.021999999999998</v>
      </c>
      <c r="I4" s="18">
        <v>36.159999999999997</v>
      </c>
      <c r="J4" s="18">
        <v>174.286</v>
      </c>
      <c r="K4" s="18">
        <v>288.75400000000002</v>
      </c>
      <c r="L4" s="18">
        <v>91.197999999999993</v>
      </c>
      <c r="M4" s="18">
        <v>16.606999999999999</v>
      </c>
      <c r="N4" s="18">
        <v>28.852</v>
      </c>
      <c r="O4" s="18">
        <v>26.088999999999999</v>
      </c>
      <c r="P4" s="18">
        <v>11.172000000000001</v>
      </c>
      <c r="Q4" s="18">
        <v>25.492000000000001</v>
      </c>
      <c r="R4" s="18">
        <v>51.158999999999999</v>
      </c>
      <c r="S4" s="18">
        <v>122.99999999999999</v>
      </c>
      <c r="T4" s="18">
        <v>36.92</v>
      </c>
      <c r="U4" s="18">
        <v>30.798999999999999</v>
      </c>
      <c r="V4" s="18">
        <v>47.8</v>
      </c>
      <c r="W4" s="18">
        <v>63.800999999999995</v>
      </c>
      <c r="X4" s="18">
        <v>31.785999999999994</v>
      </c>
      <c r="Y4" s="18">
        <v>83.282000000000011</v>
      </c>
      <c r="Z4" s="19"/>
      <c r="AA4" s="20">
        <f>SUM(B4:Z4)</f>
        <v>1368.4859999999996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131.38999999999999</v>
      </c>
      <c r="C7" s="28">
        <v>108.81</v>
      </c>
      <c r="D7" s="28">
        <v>82.33</v>
      </c>
      <c r="E7" s="28">
        <v>110.71</v>
      </c>
      <c r="F7" s="28">
        <v>91.29</v>
      </c>
      <c r="G7" s="28">
        <v>84.08</v>
      </c>
      <c r="H7" s="28">
        <v>61.1</v>
      </c>
      <c r="I7" s="28">
        <v>32.479999999999997</v>
      </c>
      <c r="J7" s="28">
        <v>12.7</v>
      </c>
      <c r="K7" s="28">
        <v>15.89</v>
      </c>
      <c r="L7" s="28">
        <v>30.01</v>
      </c>
      <c r="M7" s="28">
        <v>52.29</v>
      </c>
      <c r="N7" s="28">
        <v>50.57</v>
      </c>
      <c r="O7" s="28">
        <v>42.5</v>
      </c>
      <c r="P7" s="28">
        <v>47.55</v>
      </c>
      <c r="Q7" s="28">
        <v>40.4</v>
      </c>
      <c r="R7" s="28">
        <v>28.22</v>
      </c>
      <c r="S7" s="28">
        <v>24.41</v>
      </c>
      <c r="T7" s="28">
        <v>90.98</v>
      </c>
      <c r="U7" s="28">
        <v>134.49</v>
      </c>
      <c r="V7" s="28">
        <v>179.96</v>
      </c>
      <c r="W7" s="28">
        <v>150.97</v>
      </c>
      <c r="X7" s="28">
        <v>137.01</v>
      </c>
      <c r="Y7" s="28">
        <v>115.98</v>
      </c>
      <c r="Z7" s="29"/>
      <c r="AA7" s="30">
        <f>IF(SUM(B7:Z7)&lt;&gt;0,AVERAGEIF(B7:Z7,"&lt;&gt;"""),"")</f>
        <v>77.338333333333338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7.91</v>
      </c>
      <c r="V12" s="52"/>
      <c r="W12" s="52">
        <v>20</v>
      </c>
      <c r="X12" s="52">
        <v>8.3249999999999993</v>
      </c>
      <c r="Y12" s="52"/>
      <c r="Z12" s="53"/>
      <c r="AA12" s="54">
        <f t="shared" si="0"/>
        <v>36.234999999999999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1.169</v>
      </c>
      <c r="D14" s="57">
        <v>16.283999999999999</v>
      </c>
      <c r="E14" s="57">
        <v>6.2309999999999999</v>
      </c>
      <c r="F14" s="57">
        <v>6.33</v>
      </c>
      <c r="G14" s="57">
        <v>7.2619999999999996</v>
      </c>
      <c r="H14" s="57">
        <v>13.922000000000001</v>
      </c>
      <c r="I14" s="57">
        <v>35.5</v>
      </c>
      <c r="J14" s="57">
        <v>173.786</v>
      </c>
      <c r="K14" s="57">
        <v>288.25400000000002</v>
      </c>
      <c r="L14" s="57">
        <v>91.197999999999993</v>
      </c>
      <c r="M14" s="57">
        <v>16.606999999999999</v>
      </c>
      <c r="N14" s="57">
        <v>28.852</v>
      </c>
      <c r="O14" s="57">
        <v>10.199999999999999</v>
      </c>
      <c r="P14" s="57">
        <v>10.4</v>
      </c>
      <c r="Q14" s="57">
        <v>22.492000000000001</v>
      </c>
      <c r="R14" s="57">
        <v>49.314</v>
      </c>
      <c r="S14" s="57">
        <v>109.69800000000001</v>
      </c>
      <c r="T14" s="57">
        <v>5.2510000000000003</v>
      </c>
      <c r="U14" s="57">
        <v>2.5059999999999998</v>
      </c>
      <c r="V14" s="57">
        <v>17.712</v>
      </c>
      <c r="W14" s="57">
        <v>8.9280000000000008</v>
      </c>
      <c r="X14" s="57">
        <v>2.7289999999999996</v>
      </c>
      <c r="Y14" s="57">
        <v>1.9650000000000001</v>
      </c>
      <c r="Z14" s="58"/>
      <c r="AA14" s="59">
        <f t="shared" si="0"/>
        <v>926.58999999999992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1.169</v>
      </c>
      <c r="D16" s="62">
        <f t="shared" si="1"/>
        <v>16.283999999999999</v>
      </c>
      <c r="E16" s="62">
        <f t="shared" si="1"/>
        <v>6.2309999999999999</v>
      </c>
      <c r="F16" s="62">
        <f t="shared" si="1"/>
        <v>6.33</v>
      </c>
      <c r="G16" s="62">
        <f t="shared" si="1"/>
        <v>7.2619999999999996</v>
      </c>
      <c r="H16" s="62">
        <f t="shared" si="1"/>
        <v>13.922000000000001</v>
      </c>
      <c r="I16" s="62">
        <f t="shared" si="1"/>
        <v>35.5</v>
      </c>
      <c r="J16" s="62">
        <f t="shared" si="1"/>
        <v>173.786</v>
      </c>
      <c r="K16" s="62">
        <f t="shared" si="1"/>
        <v>288.25400000000002</v>
      </c>
      <c r="L16" s="62">
        <f t="shared" si="1"/>
        <v>91.197999999999993</v>
      </c>
      <c r="M16" s="62">
        <f t="shared" si="1"/>
        <v>16.606999999999999</v>
      </c>
      <c r="N16" s="62">
        <f t="shared" si="1"/>
        <v>28.852</v>
      </c>
      <c r="O16" s="62">
        <f t="shared" si="1"/>
        <v>10.199999999999999</v>
      </c>
      <c r="P16" s="62">
        <f t="shared" si="1"/>
        <v>10.4</v>
      </c>
      <c r="Q16" s="62">
        <f t="shared" si="1"/>
        <v>22.492000000000001</v>
      </c>
      <c r="R16" s="62">
        <f t="shared" si="1"/>
        <v>49.314</v>
      </c>
      <c r="S16" s="62">
        <f t="shared" si="1"/>
        <v>109.69800000000001</v>
      </c>
      <c r="T16" s="62">
        <f t="shared" si="1"/>
        <v>5.2510000000000003</v>
      </c>
      <c r="U16" s="62">
        <f t="shared" si="1"/>
        <v>10.416</v>
      </c>
      <c r="V16" s="62">
        <f t="shared" si="1"/>
        <v>17.712</v>
      </c>
      <c r="W16" s="62">
        <f t="shared" si="1"/>
        <v>28.928000000000001</v>
      </c>
      <c r="X16" s="62">
        <f t="shared" si="1"/>
        <v>11.053999999999998</v>
      </c>
      <c r="Y16" s="62">
        <f t="shared" si="1"/>
        <v>1.9650000000000001</v>
      </c>
      <c r="Z16" s="63" t="str">
        <f t="shared" si="1"/>
        <v/>
      </c>
      <c r="AA16" s="64">
        <f>SUM(AA10:AA15)</f>
        <v>962.82499999999993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1.52</v>
      </c>
      <c r="C20" s="77">
        <v>2.9159999999999999</v>
      </c>
      <c r="D20" s="77">
        <v>4.6920000000000002</v>
      </c>
      <c r="E20" s="77">
        <v>3.0139999999999998</v>
      </c>
      <c r="F20" s="77">
        <v>3.6739999999999999</v>
      </c>
      <c r="G20" s="77">
        <v>0.5</v>
      </c>
      <c r="H20" s="77">
        <v>0.5</v>
      </c>
      <c r="I20" s="77">
        <v>0.5</v>
      </c>
      <c r="J20" s="77">
        <v>0.5</v>
      </c>
      <c r="K20" s="77">
        <v>0.5</v>
      </c>
      <c r="L20" s="77"/>
      <c r="M20" s="77"/>
      <c r="N20" s="77"/>
      <c r="O20" s="77">
        <v>5.4029999999999996</v>
      </c>
      <c r="P20" s="77">
        <v>0.27300000000000002</v>
      </c>
      <c r="Q20" s="77">
        <v>3</v>
      </c>
      <c r="R20" s="77">
        <v>0.5</v>
      </c>
      <c r="S20" s="77">
        <v>0.5</v>
      </c>
      <c r="T20" s="77">
        <v>5.2120000000000006</v>
      </c>
      <c r="U20" s="77">
        <v>3.3679999999999999</v>
      </c>
      <c r="V20" s="77">
        <v>6.7380000000000004</v>
      </c>
      <c r="W20" s="77">
        <v>6.1370000000000005</v>
      </c>
      <c r="X20" s="77">
        <v>3.9809999999999999</v>
      </c>
      <c r="Y20" s="77">
        <v>4.3819999999999997</v>
      </c>
      <c r="Z20" s="78"/>
      <c r="AA20" s="79">
        <f t="shared" si="2"/>
        <v>57.81</v>
      </c>
    </row>
    <row r="21" spans="1:27" ht="24.95" customHeight="1" x14ac:dyDescent="0.2">
      <c r="A21" s="75" t="s">
        <v>16</v>
      </c>
      <c r="B21" s="80">
        <v>0.90700000000000003</v>
      </c>
      <c r="C21" s="81">
        <v>6.5689999999999991</v>
      </c>
      <c r="D21" s="81">
        <v>16.704000000000001</v>
      </c>
      <c r="E21" s="81">
        <v>7.4910000000000005</v>
      </c>
      <c r="F21" s="81">
        <v>5.0630000000000006</v>
      </c>
      <c r="G21" s="81">
        <v>2.581</v>
      </c>
      <c r="H21" s="81">
        <v>2.6</v>
      </c>
      <c r="I21" s="81">
        <v>0.16</v>
      </c>
      <c r="J21" s="81"/>
      <c r="K21" s="81"/>
      <c r="L21" s="81"/>
      <c r="M21" s="81"/>
      <c r="N21" s="81"/>
      <c r="O21" s="81">
        <v>10.486000000000001</v>
      </c>
      <c r="P21" s="81">
        <v>0.499</v>
      </c>
      <c r="Q21" s="81"/>
      <c r="R21" s="81">
        <v>1.345</v>
      </c>
      <c r="S21" s="81">
        <v>12.801999999999998</v>
      </c>
      <c r="T21" s="81">
        <v>20.556999999999999</v>
      </c>
      <c r="U21" s="81">
        <v>17.015000000000001</v>
      </c>
      <c r="V21" s="81">
        <v>23.35</v>
      </c>
      <c r="W21" s="81">
        <v>28.736000000000001</v>
      </c>
      <c r="X21" s="81">
        <v>16.751000000000001</v>
      </c>
      <c r="Y21" s="81">
        <v>4.9349999999999996</v>
      </c>
      <c r="Z21" s="78"/>
      <c r="AA21" s="79">
        <f t="shared" si="2"/>
        <v>178.55100000000002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2.427</v>
      </c>
      <c r="C26" s="88">
        <f t="shared" ref="C26:Z26" si="3">IF(LEN(C$2)&gt;0,SUM(C19:C25),"")</f>
        <v>9.4849999999999994</v>
      </c>
      <c r="D26" s="88">
        <f t="shared" si="3"/>
        <v>21.396000000000001</v>
      </c>
      <c r="E26" s="88">
        <f t="shared" si="3"/>
        <v>10.505000000000001</v>
      </c>
      <c r="F26" s="88">
        <f t="shared" si="3"/>
        <v>8.7370000000000001</v>
      </c>
      <c r="G26" s="88">
        <f t="shared" si="3"/>
        <v>3.081</v>
      </c>
      <c r="H26" s="88">
        <f t="shared" si="3"/>
        <v>3.1</v>
      </c>
      <c r="I26" s="88">
        <f t="shared" si="3"/>
        <v>0.66</v>
      </c>
      <c r="J26" s="88">
        <f t="shared" si="3"/>
        <v>0.5</v>
      </c>
      <c r="K26" s="88">
        <f t="shared" si="3"/>
        <v>0.5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15.888999999999999</v>
      </c>
      <c r="P26" s="88">
        <f t="shared" si="3"/>
        <v>0.77200000000000002</v>
      </c>
      <c r="Q26" s="88">
        <f t="shared" si="3"/>
        <v>3</v>
      </c>
      <c r="R26" s="88">
        <f t="shared" si="3"/>
        <v>1.845</v>
      </c>
      <c r="S26" s="88">
        <f t="shared" si="3"/>
        <v>13.301999999999998</v>
      </c>
      <c r="T26" s="88">
        <f t="shared" si="3"/>
        <v>25.768999999999998</v>
      </c>
      <c r="U26" s="88">
        <f t="shared" si="3"/>
        <v>20.382999999999999</v>
      </c>
      <c r="V26" s="88">
        <f t="shared" si="3"/>
        <v>30.088000000000001</v>
      </c>
      <c r="W26" s="88">
        <f t="shared" si="3"/>
        <v>34.873000000000005</v>
      </c>
      <c r="X26" s="88">
        <f t="shared" si="3"/>
        <v>20.731999999999999</v>
      </c>
      <c r="Y26" s="88">
        <f t="shared" si="3"/>
        <v>9.3170000000000002</v>
      </c>
      <c r="Z26" s="89" t="str">
        <f t="shared" si="3"/>
        <v/>
      </c>
      <c r="AA26" s="90">
        <f>SUM(AA19:AA25)</f>
        <v>236.36100000000002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2.427</v>
      </c>
      <c r="C30" s="77">
        <v>10.654</v>
      </c>
      <c r="D30" s="77">
        <v>37.68</v>
      </c>
      <c r="E30" s="77">
        <v>16.736000000000001</v>
      </c>
      <c r="F30" s="77">
        <v>15.067</v>
      </c>
      <c r="G30" s="77">
        <v>10.343</v>
      </c>
      <c r="H30" s="77">
        <v>17.021999999999998</v>
      </c>
      <c r="I30" s="77">
        <v>36.159999999999997</v>
      </c>
      <c r="J30" s="77">
        <v>174.286</v>
      </c>
      <c r="K30" s="77">
        <v>288.75400000000002</v>
      </c>
      <c r="L30" s="77">
        <v>91.197999999999993</v>
      </c>
      <c r="M30" s="77">
        <v>16.606999999999999</v>
      </c>
      <c r="N30" s="77">
        <v>28.852</v>
      </c>
      <c r="O30" s="77">
        <v>26.088999999999999</v>
      </c>
      <c r="P30" s="77">
        <v>11.172000000000001</v>
      </c>
      <c r="Q30" s="77">
        <v>25.492000000000001</v>
      </c>
      <c r="R30" s="77">
        <v>51.158999999999999</v>
      </c>
      <c r="S30" s="77">
        <v>123</v>
      </c>
      <c r="T30" s="77">
        <v>31.02</v>
      </c>
      <c r="U30" s="77">
        <v>30.798999999999999</v>
      </c>
      <c r="V30" s="77">
        <v>47.8</v>
      </c>
      <c r="W30" s="77">
        <v>63.801000000000002</v>
      </c>
      <c r="X30" s="77">
        <v>31.786000000000001</v>
      </c>
      <c r="Y30" s="77">
        <v>11.282</v>
      </c>
      <c r="Z30" s="78"/>
      <c r="AA30" s="79">
        <f>SUM(B30:Z30)</f>
        <v>1199.1859999999999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2.427</v>
      </c>
      <c r="C32" s="62">
        <f t="shared" ref="C32:Z32" si="4">IF(LEN(C$2)&gt;0,SUM(C29:C31),"")</f>
        <v>10.654</v>
      </c>
      <c r="D32" s="62">
        <f t="shared" si="4"/>
        <v>37.68</v>
      </c>
      <c r="E32" s="62">
        <f t="shared" si="4"/>
        <v>16.736000000000001</v>
      </c>
      <c r="F32" s="62">
        <f t="shared" si="4"/>
        <v>15.067</v>
      </c>
      <c r="G32" s="62">
        <f t="shared" si="4"/>
        <v>10.343</v>
      </c>
      <c r="H32" s="62">
        <f t="shared" si="4"/>
        <v>17.021999999999998</v>
      </c>
      <c r="I32" s="62">
        <f t="shared" si="4"/>
        <v>36.159999999999997</v>
      </c>
      <c r="J32" s="62">
        <f t="shared" si="4"/>
        <v>174.286</v>
      </c>
      <c r="K32" s="62">
        <f t="shared" si="4"/>
        <v>288.75400000000002</v>
      </c>
      <c r="L32" s="62">
        <f t="shared" si="4"/>
        <v>91.197999999999993</v>
      </c>
      <c r="M32" s="62">
        <f t="shared" si="4"/>
        <v>16.606999999999999</v>
      </c>
      <c r="N32" s="62">
        <f t="shared" si="4"/>
        <v>28.852</v>
      </c>
      <c r="O32" s="62">
        <f t="shared" si="4"/>
        <v>26.088999999999999</v>
      </c>
      <c r="P32" s="62">
        <f t="shared" si="4"/>
        <v>11.172000000000001</v>
      </c>
      <c r="Q32" s="62">
        <f t="shared" si="4"/>
        <v>25.492000000000001</v>
      </c>
      <c r="R32" s="62">
        <f t="shared" si="4"/>
        <v>51.158999999999999</v>
      </c>
      <c r="S32" s="62">
        <f t="shared" si="4"/>
        <v>123</v>
      </c>
      <c r="T32" s="62">
        <f t="shared" si="4"/>
        <v>31.02</v>
      </c>
      <c r="U32" s="62">
        <f t="shared" si="4"/>
        <v>30.798999999999999</v>
      </c>
      <c r="V32" s="62">
        <f t="shared" si="4"/>
        <v>47.8</v>
      </c>
      <c r="W32" s="62">
        <f t="shared" si="4"/>
        <v>63.801000000000002</v>
      </c>
      <c r="X32" s="62">
        <f t="shared" si="4"/>
        <v>31.786000000000001</v>
      </c>
      <c r="Y32" s="62">
        <f t="shared" si="4"/>
        <v>11.282</v>
      </c>
      <c r="Z32" s="63" t="str">
        <f t="shared" si="4"/>
        <v/>
      </c>
      <c r="AA32" s="64">
        <f>SUM(AA29:AA31)</f>
        <v>1199.1859999999999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71.3</v>
      </c>
      <c r="C37" s="99">
        <v>11.8</v>
      </c>
      <c r="D37" s="99"/>
      <c r="E37" s="99"/>
      <c r="F37" s="99"/>
      <c r="G37" s="99">
        <v>8.3000000000000007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5.9</v>
      </c>
      <c r="U37" s="99"/>
      <c r="V37" s="99"/>
      <c r="W37" s="99"/>
      <c r="X37" s="99"/>
      <c r="Y37" s="99">
        <v>72</v>
      </c>
      <c r="Z37" s="100"/>
      <c r="AA37" s="79">
        <f t="shared" si="5"/>
        <v>169.3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71.3</v>
      </c>
      <c r="C40" s="88">
        <f t="shared" ref="C40:Z40" si="6">IF(LEN(C$2)&gt;0,SUM(C35:C39),"")</f>
        <v>11.8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8.3000000000000007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5.9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72</v>
      </c>
      <c r="Z40" s="89" t="str">
        <f t="shared" si="6"/>
        <v/>
      </c>
      <c r="AA40" s="90">
        <f t="shared" si="5"/>
        <v>169.3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71.3</v>
      </c>
      <c r="C45" s="99">
        <v>11.8</v>
      </c>
      <c r="D45" s="99"/>
      <c r="E45" s="99"/>
      <c r="F45" s="99"/>
      <c r="G45" s="99">
        <v>8.3000000000000007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5.9</v>
      </c>
      <c r="U45" s="99"/>
      <c r="V45" s="99"/>
      <c r="W45" s="99"/>
      <c r="X45" s="99"/>
      <c r="Y45" s="99">
        <v>72</v>
      </c>
      <c r="Z45" s="100"/>
      <c r="AA45" s="79">
        <f t="shared" si="7"/>
        <v>169.3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71.3</v>
      </c>
      <c r="C49" s="88">
        <f t="shared" ref="C49:Z49" si="8">IF(LEN(C$2)&gt;0,SUM(C43:C48),"")</f>
        <v>11.8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8.3000000000000007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5.9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72</v>
      </c>
      <c r="Z49" s="89" t="str">
        <f t="shared" si="8"/>
        <v/>
      </c>
      <c r="AA49" s="90">
        <f t="shared" si="7"/>
        <v>169.3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73.727000000000004</v>
      </c>
      <c r="C52" s="88">
        <f t="shared" ref="C52:Z52" si="10">IF(LEN(C$2)&gt;0,SUM(C10:C15)+C26+C40,"")</f>
        <v>22.454000000000001</v>
      </c>
      <c r="D52" s="88">
        <f t="shared" si="10"/>
        <v>37.68</v>
      </c>
      <c r="E52" s="88">
        <f t="shared" si="10"/>
        <v>16.736000000000001</v>
      </c>
      <c r="F52" s="88">
        <f t="shared" si="10"/>
        <v>15.067</v>
      </c>
      <c r="G52" s="88">
        <f t="shared" si="10"/>
        <v>18.643000000000001</v>
      </c>
      <c r="H52" s="88">
        <f t="shared" si="10"/>
        <v>17.022000000000002</v>
      </c>
      <c r="I52" s="88">
        <f t="shared" si="10"/>
        <v>36.159999999999997</v>
      </c>
      <c r="J52" s="88">
        <f t="shared" si="10"/>
        <v>174.286</v>
      </c>
      <c r="K52" s="88">
        <f t="shared" si="10"/>
        <v>288.75400000000002</v>
      </c>
      <c r="L52" s="88">
        <f t="shared" si="10"/>
        <v>91.197999999999993</v>
      </c>
      <c r="M52" s="88">
        <f t="shared" si="10"/>
        <v>16.606999999999999</v>
      </c>
      <c r="N52" s="88">
        <f t="shared" si="10"/>
        <v>28.852</v>
      </c>
      <c r="O52" s="88">
        <f t="shared" si="10"/>
        <v>26.088999999999999</v>
      </c>
      <c r="P52" s="88">
        <f t="shared" si="10"/>
        <v>11.172000000000001</v>
      </c>
      <c r="Q52" s="88">
        <f t="shared" si="10"/>
        <v>25.492000000000001</v>
      </c>
      <c r="R52" s="88">
        <f t="shared" si="10"/>
        <v>51.158999999999999</v>
      </c>
      <c r="S52" s="88">
        <f t="shared" si="10"/>
        <v>123</v>
      </c>
      <c r="T52" s="88">
        <f t="shared" si="10"/>
        <v>36.92</v>
      </c>
      <c r="U52" s="88">
        <f t="shared" si="10"/>
        <v>30.798999999999999</v>
      </c>
      <c r="V52" s="88">
        <f t="shared" si="10"/>
        <v>47.8</v>
      </c>
      <c r="W52" s="88">
        <f t="shared" si="10"/>
        <v>63.801000000000002</v>
      </c>
      <c r="X52" s="88">
        <f t="shared" si="10"/>
        <v>31.785999999999998</v>
      </c>
      <c r="Y52" s="88">
        <f t="shared" si="10"/>
        <v>83.281999999999996</v>
      </c>
      <c r="Z52" s="89" t="str">
        <f t="shared" si="10"/>
        <v/>
      </c>
      <c r="AA52" s="104">
        <f>SUM(B52:Z52)</f>
        <v>1368.4859999999999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50.099999999999994</v>
      </c>
      <c r="C4" s="18">
        <v>11.8</v>
      </c>
      <c r="D4" s="18"/>
      <c r="E4" s="18"/>
      <c r="F4" s="18">
        <v>-3.6</v>
      </c>
      <c r="G4" s="18">
        <v>8.3000000000000007</v>
      </c>
      <c r="H4" s="18">
        <v>-14.1</v>
      </c>
      <c r="I4" s="18">
        <v>-20.100000000000001</v>
      </c>
      <c r="J4" s="18">
        <v>-100.1</v>
      </c>
      <c r="K4" s="18">
        <v>-101</v>
      </c>
      <c r="L4" s="18"/>
      <c r="M4" s="18"/>
      <c r="N4" s="18"/>
      <c r="O4" s="18"/>
      <c r="P4" s="18"/>
      <c r="Q4" s="18"/>
      <c r="R4" s="18"/>
      <c r="S4" s="18">
        <v>-123</v>
      </c>
      <c r="T4" s="18">
        <v>5.9</v>
      </c>
      <c r="U4" s="18"/>
      <c r="V4" s="18">
        <v>-27.8</v>
      </c>
      <c r="W4" s="18">
        <v>-63.8</v>
      </c>
      <c r="X4" s="18">
        <v>-21.3</v>
      </c>
      <c r="Y4" s="18">
        <v>47.4</v>
      </c>
      <c r="Z4" s="19"/>
      <c r="AA4" s="111">
        <f>SUM(B4:Z4)</f>
        <v>-351.30000000000007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131.38999999999999</v>
      </c>
      <c r="C7" s="117">
        <v>108.81</v>
      </c>
      <c r="D7" s="117">
        <v>82.33</v>
      </c>
      <c r="E7" s="117">
        <v>110.71</v>
      </c>
      <c r="F7" s="117">
        <v>91.29</v>
      </c>
      <c r="G7" s="117">
        <v>84.08</v>
      </c>
      <c r="H7" s="117">
        <v>61.1</v>
      </c>
      <c r="I7" s="117">
        <v>32.479999999999997</v>
      </c>
      <c r="J7" s="117">
        <v>12.7</v>
      </c>
      <c r="K7" s="117">
        <v>15.89</v>
      </c>
      <c r="L7" s="117">
        <v>30.01</v>
      </c>
      <c r="M7" s="117">
        <v>52.29</v>
      </c>
      <c r="N7" s="117">
        <v>50.57</v>
      </c>
      <c r="O7" s="117">
        <v>42.5</v>
      </c>
      <c r="P7" s="117">
        <v>47.55</v>
      </c>
      <c r="Q7" s="117">
        <v>40.4</v>
      </c>
      <c r="R7" s="117">
        <v>28.22</v>
      </c>
      <c r="S7" s="117">
        <v>24.41</v>
      </c>
      <c r="T7" s="117">
        <v>90.98</v>
      </c>
      <c r="U7" s="117">
        <v>134.49</v>
      </c>
      <c r="V7" s="117">
        <v>179.96</v>
      </c>
      <c r="W7" s="117">
        <v>150.97</v>
      </c>
      <c r="X7" s="117">
        <v>137.01</v>
      </c>
      <c r="Y7" s="117">
        <v>115.98</v>
      </c>
      <c r="Z7" s="118"/>
      <c r="AA7" s="119">
        <f>IF(SUM(B7:Z7)&lt;&gt;0,AVERAGEIF(B7:Z7,"&lt;&gt;"""),"")</f>
        <v>77.338333333333338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>
        <v>3.6</v>
      </c>
      <c r="G13" s="129"/>
      <c r="H13" s="129">
        <v>14.1</v>
      </c>
      <c r="I13" s="129">
        <v>20.100000000000001</v>
      </c>
      <c r="J13" s="129">
        <v>100.1</v>
      </c>
      <c r="K13" s="129">
        <v>101</v>
      </c>
      <c r="L13" s="129"/>
      <c r="M13" s="129"/>
      <c r="N13" s="129"/>
      <c r="O13" s="129"/>
      <c r="P13" s="129"/>
      <c r="Q13" s="129"/>
      <c r="R13" s="129"/>
      <c r="S13" s="129">
        <v>123</v>
      </c>
      <c r="T13" s="129"/>
      <c r="U13" s="129"/>
      <c r="V13" s="129"/>
      <c r="W13" s="129"/>
      <c r="X13" s="129"/>
      <c r="Y13" s="130"/>
      <c r="Z13" s="131"/>
      <c r="AA13" s="132">
        <f t="shared" si="0"/>
        <v>361.9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21.2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27.8</v>
      </c>
      <c r="W15" s="133">
        <v>63.8</v>
      </c>
      <c r="X15" s="133">
        <v>21.3</v>
      </c>
      <c r="Y15" s="133">
        <v>24.6</v>
      </c>
      <c r="Z15" s="131"/>
      <c r="AA15" s="132">
        <f t="shared" si="0"/>
        <v>158.69999999999999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21.2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3.6</v>
      </c>
      <c r="G16" s="135">
        <f t="shared" si="1"/>
        <v>0</v>
      </c>
      <c r="H16" s="135">
        <f t="shared" si="1"/>
        <v>14.1</v>
      </c>
      <c r="I16" s="135">
        <f t="shared" si="1"/>
        <v>20.100000000000001</v>
      </c>
      <c r="J16" s="135">
        <f t="shared" si="1"/>
        <v>100.1</v>
      </c>
      <c r="K16" s="135">
        <f t="shared" si="1"/>
        <v>101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123</v>
      </c>
      <c r="T16" s="135">
        <f t="shared" si="1"/>
        <v>0</v>
      </c>
      <c r="U16" s="135">
        <f t="shared" si="1"/>
        <v>0</v>
      </c>
      <c r="V16" s="135">
        <f t="shared" si="1"/>
        <v>27.8</v>
      </c>
      <c r="W16" s="135">
        <f t="shared" si="1"/>
        <v>63.8</v>
      </c>
      <c r="X16" s="135">
        <f t="shared" si="1"/>
        <v>21.3</v>
      </c>
      <c r="Y16" s="135">
        <f t="shared" si="1"/>
        <v>24.6</v>
      </c>
      <c r="Z16" s="136" t="str">
        <f t="shared" si="1"/>
        <v/>
      </c>
      <c r="AA16" s="90">
        <f t="shared" si="0"/>
        <v>520.6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71.3</v>
      </c>
      <c r="C21" s="129">
        <v>11.8</v>
      </c>
      <c r="D21" s="129"/>
      <c r="E21" s="129"/>
      <c r="F21" s="129"/>
      <c r="G21" s="129">
        <v>8.3000000000000007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5.9</v>
      </c>
      <c r="U21" s="129"/>
      <c r="V21" s="129"/>
      <c r="W21" s="129"/>
      <c r="X21" s="129"/>
      <c r="Y21" s="130">
        <v>72</v>
      </c>
      <c r="Z21" s="131"/>
      <c r="AA21" s="132">
        <f t="shared" si="2"/>
        <v>169.3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71.3</v>
      </c>
      <c r="C24" s="135">
        <f t="shared" si="3"/>
        <v>11.8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8.3000000000000007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5.9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72</v>
      </c>
      <c r="Z24" s="136" t="str">
        <f t="shared" si="3"/>
        <v/>
      </c>
      <c r="AA24" s="90">
        <f t="shared" si="2"/>
        <v>169.3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2025-06-13T20:42:15Z</dcterms:created>
  <dcterms:modified xsi:type="dcterms:W3CDTF">2025-06-13T20:42:17Z</dcterms:modified>
</cp:coreProperties>
</file>