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<sst xmlns="http://schemas.openxmlformats.org/spreadsheetml/2006/main" count="119" uniqueCount="54">
  <si>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24/08/2025 23:28:53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</si>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</sst>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FC4-4B33-9708-07F24BD535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FC4-4B33-9708-07F24BD535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2.1999999999999999E-2</c:v>
                </c:pt>
                <c:pt idx="11">
                  <c:v>2.1000000000000001E-2</c:v>
                </c:pt>
                <c:pt idx="13">
                  <c:v>3</c:v>
                </c:pt>
                <c:pt idx="19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C4-4B33-9708-07F24BD535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1.7000000000000001E-2</c:v>
                </c:pt>
                <c:pt idx="7">
                  <c:v>4.8000000000000001E-2</c:v>
                </c:pt>
                <c:pt idx="10">
                  <c:v>5</c:v>
                </c:pt>
                <c:pt idx="11">
                  <c:v>0.16700000000000001</c:v>
                </c:pt>
                <c:pt idx="19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C4-4B33-9708-07F24BD535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FC4-4B33-9708-07F24BD535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FC4-4B33-9708-07F24BD535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FC4-4B33-9708-07F24BD535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FC4-4B33-9708-07F24BD535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FC4-4B33-9708-07F24BD535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15</c:v>
                </c:pt>
                <c:pt idx="3">
                  <c:v>37.125</c:v>
                </c:pt>
                <c:pt idx="4">
                  <c:v>38.155999999999999</c:v>
                </c:pt>
                <c:pt idx="5">
                  <c:v>17</c:v>
                </c:pt>
                <c:pt idx="6">
                  <c:v>25</c:v>
                </c:pt>
                <c:pt idx="7">
                  <c:v>6.9889999999999999</c:v>
                </c:pt>
                <c:pt idx="8">
                  <c:v>22</c:v>
                </c:pt>
                <c:pt idx="17">
                  <c:v>40.395000000000003</c:v>
                </c:pt>
                <c:pt idx="18">
                  <c:v>5.1139999999999999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C4-4B33-9708-07F24BD5359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57.1</c:v>
                </c:pt>
                <c:pt idx="1">
                  <c:v>2.2000000000000002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69.8</c:v>
                </c:pt>
                <c:pt idx="6">
                  <c:v>64.8</c:v>
                </c:pt>
                <c:pt idx="7">
                  <c:v>111.1</c:v>
                </c:pt>
                <c:pt idx="8">
                  <c:v>27.9</c:v>
                </c:pt>
                <c:pt idx="9">
                  <c:v>17.2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34.6</c:v>
                </c:pt>
                <c:pt idx="16">
                  <c:v>40.200000000000003</c:v>
                </c:pt>
                <c:pt idx="17">
                  <c:v>0</c:v>
                </c:pt>
                <c:pt idx="18">
                  <c:v>72.599999999999994</c:v>
                </c:pt>
                <c:pt idx="19">
                  <c:v>17.399999999999999</c:v>
                </c:pt>
                <c:pt idx="20">
                  <c:v>0</c:v>
                </c:pt>
                <c:pt idx="21">
                  <c:v>20.100000000000001</c:v>
                </c:pt>
                <c:pt idx="22">
                  <c:v>47.8</c:v>
                </c:pt>
                <c:pt idx="23">
                  <c:v>11.1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C4-4B33-9708-07F24BD535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0.21100000000000002</c:v>
                </c:pt>
                <c:pt idx="1">
                  <c:v>0.99299999999999999</c:v>
                </c:pt>
                <c:pt idx="2">
                  <c:v>0.92799999999999994</c:v>
                </c:pt>
                <c:pt idx="3">
                  <c:v>1.8180000000000001</c:v>
                </c:pt>
                <c:pt idx="4">
                  <c:v>1.5389999999999999</c:v>
                </c:pt>
                <c:pt idx="7">
                  <c:v>0.64599999999999991</c:v>
                </c:pt>
                <c:pt idx="8">
                  <c:v>5.9749999999999996</c:v>
                </c:pt>
                <c:pt idx="9">
                  <c:v>33.564</c:v>
                </c:pt>
                <c:pt idx="10">
                  <c:v>51.106000000000002</c:v>
                </c:pt>
                <c:pt idx="11">
                  <c:v>73.555000000000007</c:v>
                </c:pt>
                <c:pt idx="12">
                  <c:v>71.385999999999996</c:v>
                </c:pt>
                <c:pt idx="13">
                  <c:v>78.916999999999987</c:v>
                </c:pt>
                <c:pt idx="14">
                  <c:v>78.15100000000001</c:v>
                </c:pt>
                <c:pt idx="15">
                  <c:v>19</c:v>
                </c:pt>
                <c:pt idx="16">
                  <c:v>1.198</c:v>
                </c:pt>
                <c:pt idx="17">
                  <c:v>18.100999999999999</c:v>
                </c:pt>
                <c:pt idx="18">
                  <c:v>0.123</c:v>
                </c:pt>
                <c:pt idx="19">
                  <c:v>4.54</c:v>
                </c:pt>
                <c:pt idx="20">
                  <c:v>5.9359999999999999</c:v>
                </c:pt>
                <c:pt idx="21">
                  <c:v>3.4950000000000001</c:v>
                </c:pt>
                <c:pt idx="22">
                  <c:v>3.5</c:v>
                </c:pt>
                <c:pt idx="23">
                  <c:v>1.9579999999999997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C4-4B33-9708-07F24BD535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FC4-4B33-9708-07F24BD535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FC4-4B33-9708-07F24BD535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95.51</c:v>
                </c:pt>
                <c:pt idx="1">
                  <c:v>90</c:v>
                </c:pt>
                <c:pt idx="2">
                  <c:v>88</c:v>
                </c:pt>
                <c:pt idx="3">
                  <c:v>86.85</c:v>
                </c:pt>
                <c:pt idx="4">
                  <c:v>87.26</c:v>
                </c:pt>
                <c:pt idx="5">
                  <c:v>98.9</c:v>
                </c:pt>
                <c:pt idx="6">
                  <c:v>111</c:v>
                </c:pt>
                <c:pt idx="7">
                  <c:v>117.99</c:v>
                </c:pt>
                <c:pt idx="8">
                  <c:v>101.01</c:v>
                </c:pt>
                <c:pt idx="9">
                  <c:v>88.35</c:v>
                </c:pt>
                <c:pt idx="10">
                  <c:v>51.88</c:v>
                </c:pt>
                <c:pt idx="11">
                  <c:v>32.479999999999997</c:v>
                </c:pt>
                <c:pt idx="12">
                  <c:v>3.9</c:v>
                </c:pt>
                <c:pt idx="13">
                  <c:v>1.43</c:v>
                </c:pt>
                <c:pt idx="14">
                  <c:v>4.7699999999999996</c:v>
                </c:pt>
                <c:pt idx="15">
                  <c:v>23.64</c:v>
                </c:pt>
                <c:pt idx="16">
                  <c:v>65.12</c:v>
                </c:pt>
                <c:pt idx="17">
                  <c:v>86.23</c:v>
                </c:pt>
                <c:pt idx="18">
                  <c:v>108.41</c:v>
                </c:pt>
                <c:pt idx="19">
                  <c:v>155.81</c:v>
                </c:pt>
                <c:pt idx="20">
                  <c:v>195.55</c:v>
                </c:pt>
                <c:pt idx="21">
                  <c:v>139.02000000000001</c:v>
                </c:pt>
                <c:pt idx="22">
                  <c:v>113.23</c:v>
                </c:pt>
                <c:pt idx="23">
                  <c:v>105.49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C4-4B33-9708-07F24BD535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80D-460A-B77D-DF5B37FA49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80D-460A-B77D-DF5B37FA49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3.2000000000000001E-2</c:v>
                </c:pt>
                <c:pt idx="8">
                  <c:v>9.2560000000000002</c:v>
                </c:pt>
                <c:pt idx="9">
                  <c:v>8.2870000000000008</c:v>
                </c:pt>
                <c:pt idx="10">
                  <c:v>9.3260000000000005</c:v>
                </c:pt>
                <c:pt idx="12">
                  <c:v>1.6419999999999999</c:v>
                </c:pt>
                <c:pt idx="16">
                  <c:v>8.9999999999999993E-3</c:v>
                </c:pt>
                <c:pt idx="17">
                  <c:v>9.1240000000000006</c:v>
                </c:pt>
                <c:pt idx="18">
                  <c:v>8.5329999999999995</c:v>
                </c:pt>
                <c:pt idx="19">
                  <c:v>1.6E-2</c:v>
                </c:pt>
                <c:pt idx="21">
                  <c:v>7.3310000000000004</c:v>
                </c:pt>
                <c:pt idx="22">
                  <c:v>9.2059999999999995</c:v>
                </c:pt>
                <c:pt idx="23">
                  <c:v>9.1440000000000001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0D-460A-B77D-DF5B37FA49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12.369</c:v>
                </c:pt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27.725999999999999</c:v>
                </c:pt>
                <c:pt idx="6">
                  <c:v>27.58</c:v>
                </c:pt>
                <c:pt idx="7">
                  <c:v>30.35</c:v>
                </c:pt>
                <c:pt idx="8">
                  <c:v>2.823</c:v>
                </c:pt>
                <c:pt idx="9">
                  <c:v>3.03</c:v>
                </c:pt>
                <c:pt idx="10">
                  <c:v>3.1659999999999999</c:v>
                </c:pt>
                <c:pt idx="12">
                  <c:v>2.5299999999999998</c:v>
                </c:pt>
                <c:pt idx="15">
                  <c:v>19.239999999999998</c:v>
                </c:pt>
                <c:pt idx="16">
                  <c:v>29.434999999999999</c:v>
                </c:pt>
                <c:pt idx="17">
                  <c:v>22.769000000000002</c:v>
                </c:pt>
                <c:pt idx="18">
                  <c:v>35.755000000000003</c:v>
                </c:pt>
                <c:pt idx="19">
                  <c:v>3.9239999999999999</c:v>
                </c:pt>
                <c:pt idx="20">
                  <c:v>3.5</c:v>
                </c:pt>
                <c:pt idx="21">
                  <c:v>1.4999999999999999E-2</c:v>
                </c:pt>
                <c:pt idx="22">
                  <c:v>35.277000000000001</c:v>
                </c:pt>
                <c:pt idx="23">
                  <c:v>9.8070000000000004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0D-460A-B77D-DF5B37FA49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80D-460A-B77D-DF5B37FA49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80D-460A-B77D-DF5B37FA491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80D-460A-B77D-DF5B37FA491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80D-460A-B77D-DF5B37FA491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80D-460A-B77D-DF5B37FA491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80D-460A-B77D-DF5B37FA491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14.2</c:v>
                </c:pt>
                <c:pt idx="3">
                  <c:v>33.6</c:v>
                </c:pt>
                <c:pt idx="4">
                  <c:v>34.4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71.8</c:v>
                </c:pt>
                <c:pt idx="12">
                  <c:v>54</c:v>
                </c:pt>
                <c:pt idx="13">
                  <c:v>73.7</c:v>
                </c:pt>
                <c:pt idx="14">
                  <c:v>74</c:v>
                </c:pt>
                <c:pt idx="15">
                  <c:v>0</c:v>
                </c:pt>
                <c:pt idx="16">
                  <c:v>0</c:v>
                </c:pt>
                <c:pt idx="17">
                  <c:v>19.5</c:v>
                </c:pt>
                <c:pt idx="18">
                  <c:v>0</c:v>
                </c:pt>
                <c:pt idx="19">
                  <c:v>0</c:v>
                </c:pt>
                <c:pt idx="20">
                  <c:v>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0D-460A-B77D-DF5B37FA491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44.94</c:v>
                </c:pt>
                <c:pt idx="1">
                  <c:v>3.15</c:v>
                </c:pt>
                <c:pt idx="2">
                  <c:v>1.3080000000000001</c:v>
                </c:pt>
                <c:pt idx="3">
                  <c:v>4.9210000000000003</c:v>
                </c:pt>
                <c:pt idx="4">
                  <c:v>4.8860000000000001</c:v>
                </c:pt>
                <c:pt idx="5">
                  <c:v>58.862000000000002</c:v>
                </c:pt>
                <c:pt idx="6">
                  <c:v>62.061000000000007</c:v>
                </c:pt>
                <c:pt idx="7">
                  <c:v>88.373999999999995</c:v>
                </c:pt>
                <c:pt idx="8">
                  <c:v>43.768000000000001</c:v>
                </c:pt>
                <c:pt idx="9">
                  <c:v>39.493000000000002</c:v>
                </c:pt>
                <c:pt idx="10">
                  <c:v>43.613999999999997</c:v>
                </c:pt>
                <c:pt idx="11">
                  <c:v>1.9729999999999999</c:v>
                </c:pt>
                <c:pt idx="12">
                  <c:v>13.225000000000001</c:v>
                </c:pt>
                <c:pt idx="13">
                  <c:v>8.1820000000000004</c:v>
                </c:pt>
                <c:pt idx="14">
                  <c:v>4.1720000000000006</c:v>
                </c:pt>
                <c:pt idx="15">
                  <c:v>34.400000000000006</c:v>
                </c:pt>
                <c:pt idx="16">
                  <c:v>11.973000000000001</c:v>
                </c:pt>
                <c:pt idx="17">
                  <c:v>7.0660000000000007</c:v>
                </c:pt>
                <c:pt idx="18">
                  <c:v>33.559000000000005</c:v>
                </c:pt>
                <c:pt idx="19">
                  <c:v>18.044</c:v>
                </c:pt>
                <c:pt idx="20">
                  <c:v>0.436</c:v>
                </c:pt>
                <c:pt idx="21">
                  <c:v>20.21</c:v>
                </c:pt>
                <c:pt idx="22">
                  <c:v>11.777000000000001</c:v>
                </c:pt>
                <c:pt idx="23">
                  <c:v>7.9000000000000001E-2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0D-460A-B77D-DF5B37FA491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80D-460A-B77D-DF5B37FA491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80D-460A-B77D-DF5B37FA49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95.51</c:v>
                </c:pt>
                <c:pt idx="1">
                  <c:v>90</c:v>
                </c:pt>
                <c:pt idx="2">
                  <c:v>88</c:v>
                </c:pt>
                <c:pt idx="3">
                  <c:v>86.85</c:v>
                </c:pt>
                <c:pt idx="4">
                  <c:v>87.26</c:v>
                </c:pt>
                <c:pt idx="5">
                  <c:v>98.9</c:v>
                </c:pt>
                <c:pt idx="6">
                  <c:v>111</c:v>
                </c:pt>
                <c:pt idx="7">
                  <c:v>117.99</c:v>
                </c:pt>
                <c:pt idx="8">
                  <c:v>101.01</c:v>
                </c:pt>
                <c:pt idx="9">
                  <c:v>88.35</c:v>
                </c:pt>
                <c:pt idx="10">
                  <c:v>51.88</c:v>
                </c:pt>
                <c:pt idx="11">
                  <c:v>32.479999999999997</c:v>
                </c:pt>
                <c:pt idx="12">
                  <c:v>3.9</c:v>
                </c:pt>
                <c:pt idx="13">
                  <c:v>1.43</c:v>
                </c:pt>
                <c:pt idx="14">
                  <c:v>4.7699999999999996</c:v>
                </c:pt>
                <c:pt idx="15">
                  <c:v>23.64</c:v>
                </c:pt>
                <c:pt idx="16">
                  <c:v>65.12</c:v>
                </c:pt>
                <c:pt idx="17">
                  <c:v>86.23</c:v>
                </c:pt>
                <c:pt idx="18">
                  <c:v>108.41</c:v>
                </c:pt>
                <c:pt idx="19">
                  <c:v>155.81</c:v>
                </c:pt>
                <c:pt idx="20">
                  <c:v>195.55</c:v>
                </c:pt>
                <c:pt idx="21">
                  <c:v>139.02000000000001</c:v>
                </c:pt>
                <c:pt idx="22">
                  <c:v>113.23</c:v>
                </c:pt>
                <c:pt idx="23">
                  <c:v>105.49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0D-460A-B77D-DF5B37FA49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57.35</v>
      </c>
      <c r="C4" s="18">
        <v>3.1930000000000001</v>
      </c>
      <c r="D4" s="18">
        <v>15.927999999999999</v>
      </c>
      <c r="E4" s="18">
        <v>38.942999999999998</v>
      </c>
      <c r="F4" s="18">
        <v>39.694999999999993</v>
      </c>
      <c r="G4" s="18">
        <v>86.8</v>
      </c>
      <c r="H4" s="18">
        <v>89.8</v>
      </c>
      <c r="I4" s="18">
        <v>118.783</v>
      </c>
      <c r="J4" s="18">
        <v>55.874999999999993</v>
      </c>
      <c r="K4" s="18">
        <v>50.763999999999996</v>
      </c>
      <c r="L4" s="18">
        <v>56.106000000000002</v>
      </c>
      <c r="M4" s="18">
        <v>73.742999999999995</v>
      </c>
      <c r="N4" s="18">
        <v>71.385999999999996</v>
      </c>
      <c r="O4" s="18">
        <v>81.916999999999987</v>
      </c>
      <c r="P4" s="18">
        <v>78.15100000000001</v>
      </c>
      <c r="Q4" s="18">
        <v>53.6</v>
      </c>
      <c r="R4" s="18">
        <v>41.398000000000003</v>
      </c>
      <c r="S4" s="18">
        <v>58.496000000000002</v>
      </c>
      <c r="T4" s="18">
        <v>77.837000000000003</v>
      </c>
      <c r="U4" s="18">
        <v>21.999999999999996</v>
      </c>
      <c r="V4" s="18">
        <v>8.9359999999999999</v>
      </c>
      <c r="W4" s="18">
        <v>27.595000000000002</v>
      </c>
      <c r="X4" s="18">
        <v>56.3</v>
      </c>
      <c r="Y4" s="18">
        <v>19.058</v>
      </c>
      <c r="Z4" s="19"/>
      <c r="AA4" s="20">
        <f>SUM(B4:Z4)</f>
        <v>1283.654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95.51</v>
      </c>
      <c r="C7" s="28">
        <v>90</v>
      </c>
      <c r="D7" s="28">
        <v>88</v>
      </c>
      <c r="E7" s="28">
        <v>86.85</v>
      </c>
      <c r="F7" s="28">
        <v>87.26</v>
      </c>
      <c r="G7" s="28">
        <v>98.9</v>
      </c>
      <c r="H7" s="28">
        <v>111</v>
      </c>
      <c r="I7" s="28">
        <v>117.99</v>
      </c>
      <c r="J7" s="28">
        <v>101.01</v>
      </c>
      <c r="K7" s="28">
        <v>88.35</v>
      </c>
      <c r="L7" s="28">
        <v>51.88</v>
      </c>
      <c r="M7" s="28">
        <v>32.479999999999997</v>
      </c>
      <c r="N7" s="28">
        <v>3.9</v>
      </c>
      <c r="O7" s="28">
        <v>1.43</v>
      </c>
      <c r="P7" s="28">
        <v>4.7699999999999996</v>
      </c>
      <c r="Q7" s="28">
        <v>23.64</v>
      </c>
      <c r="R7" s="28">
        <v>65.12</v>
      </c>
      <c r="S7" s="28">
        <v>86.23</v>
      </c>
      <c r="T7" s="28">
        <v>108.41</v>
      </c>
      <c r="U7" s="28">
        <v>155.81</v>
      </c>
      <c r="V7" s="28">
        <v>195.55</v>
      </c>
      <c r="W7" s="28">
        <v>139.02000000000001</v>
      </c>
      <c r="X7" s="28">
        <v>113.23</v>
      </c>
      <c r="Y7" s="28">
        <v>105.49</v>
      </c>
      <c r="Z7" s="29"/>
      <c r="AA7" s="30">
        <f>IF(SUM(B7:Z7)&lt;&gt;0,AVERAGEIF(B7:Z7,"&lt;&gt;"""),"")</f>
        <v>85.492916666666659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15</v>
      </c>
      <c r="E12" s="52">
        <v>37.125</v>
      </c>
      <c r="F12" s="52">
        <v>38.155999999999999</v>
      </c>
      <c r="G12" s="52">
        <v>17</v>
      </c>
      <c r="H12" s="52">
        <v>25</v>
      </c>
      <c r="I12" s="52">
        <v>6.9889999999999999</v>
      </c>
      <c r="J12" s="52">
        <v>22</v>
      </c>
      <c r="K12" s="52"/>
      <c r="L12" s="52"/>
      <c r="M12" s="52"/>
      <c r="N12" s="52"/>
      <c r="O12" s="52"/>
      <c r="P12" s="52"/>
      <c r="Q12" s="52"/>
      <c r="R12" s="52"/>
      <c r="S12" s="52">
        <v>40.395000000000003</v>
      </c>
      <c r="T12" s="52">
        <v>5.1139999999999999</v>
      </c>
      <c r="U12" s="52"/>
      <c r="V12" s="52">
        <v>3</v>
      </c>
      <c r="W12" s="52">
        <v>4</v>
      </c>
      <c r="X12" s="52">
        <v>5</v>
      </c>
      <c r="Y12" s="52">
        <v>6</v>
      </c>
      <c r="Z12" s="53"/>
      <c r="AA12" s="54">
        <f t="shared" si="0"/>
        <v>224.77900000000002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0.21100000000000002</v>
      </c>
      <c r="C14" s="57">
        <v>0.99299999999999999</v>
      </c>
      <c r="D14" s="57">
        <v>0.92799999999999994</v>
      </c>
      <c r="E14" s="57">
        <v>1.8180000000000001</v>
      </c>
      <c r="F14" s="57">
        <v>1.5389999999999999</v>
      </c>
      <c r="G14" s="57"/>
      <c r="H14" s="57"/>
      <c r="I14" s="57">
        <v>0.64599999999999991</v>
      </c>
      <c r="J14" s="57">
        <v>5.9749999999999996</v>
      </c>
      <c r="K14" s="57">
        <v>33.564</v>
      </c>
      <c r="L14" s="57">
        <v>51.106000000000002</v>
      </c>
      <c r="M14" s="57">
        <v>73.555000000000007</v>
      </c>
      <c r="N14" s="57">
        <v>71.385999999999996</v>
      </c>
      <c r="O14" s="57">
        <v>78.916999999999987</v>
      </c>
      <c r="P14" s="57">
        <v>78.15100000000001</v>
      </c>
      <c r="Q14" s="57">
        <v>19</v>
      </c>
      <c r="R14" s="57">
        <v>1.198</v>
      </c>
      <c r="S14" s="57">
        <v>18.100999999999999</v>
      </c>
      <c r="T14" s="57">
        <v>0.123</v>
      </c>
      <c r="U14" s="57">
        <v>4.54</v>
      </c>
      <c r="V14" s="57">
        <v>5.9359999999999999</v>
      </c>
      <c r="W14" s="57">
        <v>3.4950000000000001</v>
      </c>
      <c r="X14" s="57">
        <v>3.5</v>
      </c>
      <c r="Y14" s="57">
        <v>1.9579999999999997</v>
      </c>
      <c r="Z14" s="58"/>
      <c r="AA14" s="59">
        <f t="shared" si="0"/>
        <v>456.64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0.21100000000000002</v>
      </c>
      <c r="C16" s="62">
        <f t="shared" si="1"/>
        <v>0.99299999999999999</v>
      </c>
      <c r="D16" s="62">
        <f t="shared" si="1"/>
        <v>15.928000000000001</v>
      </c>
      <c r="E16" s="62">
        <f t="shared" si="1"/>
        <v>38.942999999999998</v>
      </c>
      <c r="F16" s="62">
        <f t="shared" si="1"/>
        <v>39.695</v>
      </c>
      <c r="G16" s="62">
        <f t="shared" si="1"/>
        <v>17</v>
      </c>
      <c r="H16" s="62">
        <f t="shared" si="1"/>
        <v>25</v>
      </c>
      <c r="I16" s="62">
        <f t="shared" si="1"/>
        <v>7.6349999999999998</v>
      </c>
      <c r="J16" s="62">
        <f t="shared" si="1"/>
        <v>27.975000000000001</v>
      </c>
      <c r="K16" s="62">
        <f t="shared" si="1"/>
        <v>33.564</v>
      </c>
      <c r="L16" s="62">
        <f t="shared" si="1"/>
        <v>51.106000000000002</v>
      </c>
      <c r="M16" s="62">
        <f t="shared" si="1"/>
        <v>73.555000000000007</v>
      </c>
      <c r="N16" s="62">
        <f t="shared" si="1"/>
        <v>71.385999999999996</v>
      </c>
      <c r="O16" s="62">
        <f t="shared" si="1"/>
        <v>78.916999999999987</v>
      </c>
      <c r="P16" s="62">
        <f t="shared" si="1"/>
        <v>78.15100000000001</v>
      </c>
      <c r="Q16" s="62">
        <f t="shared" si="1"/>
        <v>19</v>
      </c>
      <c r="R16" s="62">
        <f t="shared" si="1"/>
        <v>1.198</v>
      </c>
      <c r="S16" s="62">
        <f t="shared" si="1"/>
        <v>58.496000000000002</v>
      </c>
      <c r="T16" s="62">
        <f t="shared" si="1"/>
        <v>5.2370000000000001</v>
      </c>
      <c r="U16" s="62">
        <f t="shared" si="1"/>
        <v>4.54</v>
      </c>
      <c r="V16" s="62">
        <f t="shared" si="1"/>
        <v>8.9359999999999999</v>
      </c>
      <c r="W16" s="62">
        <f t="shared" si="1"/>
        <v>7.4950000000000001</v>
      </c>
      <c r="X16" s="62">
        <f t="shared" si="1"/>
        <v>8.5</v>
      </c>
      <c r="Y16" s="62">
        <f t="shared" si="1"/>
        <v>7.9580000000000002</v>
      </c>
      <c r="Z16" s="63" t="str">
        <f t="shared" si="1"/>
        <v/>
      </c>
      <c r="AA16" s="64">
        <f>SUM(AA10:AA15)</f>
        <v>681.41899999999998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2.1999999999999999E-2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2.1000000000000001E-2</v>
      </c>
      <c r="N20" s="77"/>
      <c r="O20" s="77">
        <v>3</v>
      </c>
      <c r="P20" s="77"/>
      <c r="Q20" s="77"/>
      <c r="R20" s="77"/>
      <c r="S20" s="77"/>
      <c r="T20" s="77"/>
      <c r="U20" s="77">
        <v>4.8000000000000001E-2</v>
      </c>
      <c r="V20" s="77"/>
      <c r="W20" s="77"/>
      <c r="X20" s="77"/>
      <c r="Y20" s="77"/>
      <c r="Z20" s="78"/>
      <c r="AA20" s="79">
        <f t="shared" si="2"/>
        <v>3.0910000000000002</v>
      </c>
    </row>
    <row r="21" spans="1:27" ht="24.95" customHeight="1" x14ac:dyDescent="0.2">
      <c r="A21" s="75" t="s">
        <v>16</v>
      </c>
      <c r="B21" s="80">
        <v>1.7000000000000001E-2</v>
      </c>
      <c r="C21" s="81"/>
      <c r="D21" s="81"/>
      <c r="E21" s="81"/>
      <c r="F21" s="81"/>
      <c r="G21" s="81"/>
      <c r="H21" s="81"/>
      <c r="I21" s="81">
        <v>4.8000000000000001E-2</v>
      </c>
      <c r="J21" s="81"/>
      <c r="K21" s="81"/>
      <c r="L21" s="81">
        <v>5</v>
      </c>
      <c r="M21" s="81">
        <v>0.16700000000000001</v>
      </c>
      <c r="N21" s="81"/>
      <c r="O21" s="81"/>
      <c r="P21" s="81"/>
      <c r="Q21" s="81"/>
      <c r="R21" s="81"/>
      <c r="S21" s="81"/>
      <c r="T21" s="81"/>
      <c r="U21" s="81">
        <v>1.2E-2</v>
      </c>
      <c r="V21" s="81"/>
      <c r="W21" s="81"/>
      <c r="X21" s="81"/>
      <c r="Y21" s="81"/>
      <c r="Z21" s="78"/>
      <c r="AA21" s="79">
        <f t="shared" si="2"/>
        <v>5.2439999999999998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3.9E-2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4.8000000000000001E-2</v>
      </c>
      <c r="J26" s="88">
        <f t="shared" si="3"/>
        <v>0</v>
      </c>
      <c r="K26" s="88">
        <f t="shared" si="3"/>
        <v>0</v>
      </c>
      <c r="L26" s="88">
        <f t="shared" si="3"/>
        <v>5</v>
      </c>
      <c r="M26" s="88">
        <f t="shared" si="3"/>
        <v>0.188</v>
      </c>
      <c r="N26" s="88">
        <f t="shared" si="3"/>
        <v>0</v>
      </c>
      <c r="O26" s="88">
        <f t="shared" si="3"/>
        <v>3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0.06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8.3350000000000009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0.25</v>
      </c>
      <c r="C30" s="77">
        <v>0.99299999999999999</v>
      </c>
      <c r="D30" s="77">
        <v>15.928000000000001</v>
      </c>
      <c r="E30" s="77">
        <v>38.942999999999998</v>
      </c>
      <c r="F30" s="77">
        <v>39.695</v>
      </c>
      <c r="G30" s="77">
        <v>17</v>
      </c>
      <c r="H30" s="77">
        <v>25</v>
      </c>
      <c r="I30" s="77">
        <v>7.6829999999999998</v>
      </c>
      <c r="J30" s="77">
        <v>27.975000000000001</v>
      </c>
      <c r="K30" s="77">
        <v>33.564</v>
      </c>
      <c r="L30" s="77">
        <v>56.106000000000002</v>
      </c>
      <c r="M30" s="77">
        <v>73.742999999999995</v>
      </c>
      <c r="N30" s="77">
        <v>71.385999999999996</v>
      </c>
      <c r="O30" s="77">
        <v>81.917000000000002</v>
      </c>
      <c r="P30" s="77">
        <v>78.150999999999996</v>
      </c>
      <c r="Q30" s="77">
        <v>19</v>
      </c>
      <c r="R30" s="77">
        <v>1.198</v>
      </c>
      <c r="S30" s="77">
        <v>58.496000000000002</v>
      </c>
      <c r="T30" s="77">
        <v>5.2370000000000001</v>
      </c>
      <c r="U30" s="77">
        <v>4.5999999999999996</v>
      </c>
      <c r="V30" s="77">
        <v>8.9359999999999999</v>
      </c>
      <c r="W30" s="77">
        <v>7.4950000000000001</v>
      </c>
      <c r="X30" s="77">
        <v>8.5</v>
      </c>
      <c r="Y30" s="77">
        <v>7.9580000000000002</v>
      </c>
      <c r="Z30" s="78"/>
      <c r="AA30" s="79">
        <f>SUM(B30:Z30)</f>
        <v>689.75399999999991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0.25</v>
      </c>
      <c r="C32" s="62">
        <f t="shared" ref="C32:Z32" si="4">IF(LEN(C$2)&gt;0,SUM(C29:C31),"")</f>
        <v>0.99299999999999999</v>
      </c>
      <c r="D32" s="62">
        <f t="shared" si="4"/>
        <v>15.928000000000001</v>
      </c>
      <c r="E32" s="62">
        <f t="shared" si="4"/>
        <v>38.942999999999998</v>
      </c>
      <c r="F32" s="62">
        <f t="shared" si="4"/>
        <v>39.695</v>
      </c>
      <c r="G32" s="62">
        <f t="shared" si="4"/>
        <v>17</v>
      </c>
      <c r="H32" s="62">
        <f t="shared" si="4"/>
        <v>25</v>
      </c>
      <c r="I32" s="62">
        <f t="shared" si="4"/>
        <v>7.6829999999999998</v>
      </c>
      <c r="J32" s="62">
        <f t="shared" si="4"/>
        <v>27.975000000000001</v>
      </c>
      <c r="K32" s="62">
        <f t="shared" si="4"/>
        <v>33.564</v>
      </c>
      <c r="L32" s="62">
        <f t="shared" si="4"/>
        <v>56.106000000000002</v>
      </c>
      <c r="M32" s="62">
        <f t="shared" si="4"/>
        <v>73.742999999999995</v>
      </c>
      <c r="N32" s="62">
        <f t="shared" si="4"/>
        <v>71.385999999999996</v>
      </c>
      <c r="O32" s="62">
        <f t="shared" si="4"/>
        <v>81.917000000000002</v>
      </c>
      <c r="P32" s="62">
        <f t="shared" si="4"/>
        <v>78.150999999999996</v>
      </c>
      <c r="Q32" s="62">
        <f t="shared" si="4"/>
        <v>19</v>
      </c>
      <c r="R32" s="62">
        <f t="shared" si="4"/>
        <v>1.198</v>
      </c>
      <c r="S32" s="62">
        <f t="shared" si="4"/>
        <v>58.496000000000002</v>
      </c>
      <c r="T32" s="62">
        <f t="shared" si="4"/>
        <v>5.2370000000000001</v>
      </c>
      <c r="U32" s="62">
        <f t="shared" si="4"/>
        <v>4.5999999999999996</v>
      </c>
      <c r="V32" s="62">
        <f t="shared" si="4"/>
        <v>8.9359999999999999</v>
      </c>
      <c r="W32" s="62">
        <f t="shared" si="4"/>
        <v>7.4950000000000001</v>
      </c>
      <c r="X32" s="62">
        <f t="shared" si="4"/>
        <v>8.5</v>
      </c>
      <c r="Y32" s="62">
        <f t="shared" si="4"/>
        <v>7.9580000000000002</v>
      </c>
      <c r="Z32" s="63" t="str">
        <f t="shared" si="4"/>
        <v/>
      </c>
      <c r="AA32" s="64">
        <f>SUM(AA29:AA31)</f>
        <v>689.75399999999991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57.1</v>
      </c>
      <c r="C37" s="99">
        <v>2.2000000000000002</v>
      </c>
      <c r="D37" s="99"/>
      <c r="E37" s="99"/>
      <c r="F37" s="99"/>
      <c r="G37" s="99">
        <v>69.8</v>
      </c>
      <c r="H37" s="99">
        <v>64.8</v>
      </c>
      <c r="I37" s="99">
        <v>111.1</v>
      </c>
      <c r="J37" s="99">
        <v>27.9</v>
      </c>
      <c r="K37" s="99">
        <v>17.2</v>
      </c>
      <c r="L37" s="99"/>
      <c r="M37" s="99"/>
      <c r="N37" s="99"/>
      <c r="O37" s="99"/>
      <c r="P37" s="99"/>
      <c r="Q37" s="99">
        <v>34.6</v>
      </c>
      <c r="R37" s="99">
        <v>40.200000000000003</v>
      </c>
      <c r="S37" s="99"/>
      <c r="T37" s="99">
        <v>72.599999999999994</v>
      </c>
      <c r="U37" s="99">
        <v>17.399999999999999</v>
      </c>
      <c r="V37" s="99"/>
      <c r="W37" s="99">
        <v>20.100000000000001</v>
      </c>
      <c r="X37" s="99">
        <v>47.8</v>
      </c>
      <c r="Y37" s="99">
        <v>11.1</v>
      </c>
      <c r="Z37" s="100"/>
      <c r="AA37" s="79">
        <f t="shared" si="5"/>
        <v>593.9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57.1</v>
      </c>
      <c r="C40" s="88">
        <f t="shared" si="6"/>
        <v>2.2000000000000002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69.8</v>
      </c>
      <c r="H40" s="88">
        <f t="shared" si="6"/>
        <v>64.8</v>
      </c>
      <c r="I40" s="88">
        <f t="shared" si="6"/>
        <v>111.1</v>
      </c>
      <c r="J40" s="88">
        <f t="shared" si="6"/>
        <v>27.9</v>
      </c>
      <c r="K40" s="88">
        <f t="shared" si="6"/>
        <v>17.2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34.6</v>
      </c>
      <c r="R40" s="88">
        <f t="shared" si="6"/>
        <v>40.200000000000003</v>
      </c>
      <c r="S40" s="88">
        <f t="shared" si="6"/>
        <v>0</v>
      </c>
      <c r="T40" s="88">
        <f t="shared" si="6"/>
        <v>72.599999999999994</v>
      </c>
      <c r="U40" s="88">
        <f t="shared" si="6"/>
        <v>17.399999999999999</v>
      </c>
      <c r="V40" s="88">
        <f t="shared" si="6"/>
        <v>0</v>
      </c>
      <c r="W40" s="88">
        <f t="shared" si="6"/>
        <v>20.100000000000001</v>
      </c>
      <c r="X40" s="88">
        <f t="shared" si="6"/>
        <v>47.8</v>
      </c>
      <c r="Y40" s="88">
        <f t="shared" si="6"/>
        <v>11.1</v>
      </c>
      <c r="Z40" s="89" t="str">
        <f t="shared" si="6"/>
        <v/>
      </c>
      <c r="AA40" s="90">
        <f t="shared" si="5"/>
        <v>593.9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57.1</v>
      </c>
      <c r="C45" s="99">
        <v>2.2000000000000002</v>
      </c>
      <c r="D45" s="99"/>
      <c r="E45" s="99"/>
      <c r="F45" s="99"/>
      <c r="G45" s="99">
        <v>69.8</v>
      </c>
      <c r="H45" s="99">
        <v>64.8</v>
      </c>
      <c r="I45" s="99">
        <v>111.1</v>
      </c>
      <c r="J45" s="99">
        <v>27.9</v>
      </c>
      <c r="K45" s="99">
        <v>17.2</v>
      </c>
      <c r="L45" s="99"/>
      <c r="M45" s="99"/>
      <c r="N45" s="99"/>
      <c r="O45" s="99"/>
      <c r="P45" s="99"/>
      <c r="Q45" s="99">
        <v>34.6</v>
      </c>
      <c r="R45" s="99">
        <v>40.200000000000003</v>
      </c>
      <c r="S45" s="99"/>
      <c r="T45" s="99">
        <v>72.599999999999994</v>
      </c>
      <c r="U45" s="99">
        <v>17.399999999999999</v>
      </c>
      <c r="V45" s="99"/>
      <c r="W45" s="99">
        <v>20.100000000000001</v>
      </c>
      <c r="X45" s="99">
        <v>47.8</v>
      </c>
      <c r="Y45" s="99">
        <v>11.1</v>
      </c>
      <c r="Z45" s="100"/>
      <c r="AA45" s="79">
        <f t="shared" si="7"/>
        <v>593.9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57.1</v>
      </c>
      <c r="C49" s="88">
        <f t="shared" ref="C49:Z49" si="8">IF(LEN(C$2)&gt;0,SUM(C43:C48),"")</f>
        <v>2.2000000000000002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69.8</v>
      </c>
      <c r="H49" s="88">
        <f t="shared" si="8"/>
        <v>64.8</v>
      </c>
      <c r="I49" s="88">
        <f t="shared" si="8"/>
        <v>111.1</v>
      </c>
      <c r="J49" s="88">
        <f t="shared" si="8"/>
        <v>27.9</v>
      </c>
      <c r="K49" s="88">
        <f t="shared" si="8"/>
        <v>17.2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34.6</v>
      </c>
      <c r="R49" s="88">
        <f t="shared" si="8"/>
        <v>40.200000000000003</v>
      </c>
      <c r="S49" s="88">
        <f t="shared" si="8"/>
        <v>0</v>
      </c>
      <c r="T49" s="88">
        <f t="shared" si="8"/>
        <v>72.599999999999994</v>
      </c>
      <c r="U49" s="88">
        <f t="shared" si="8"/>
        <v>17.399999999999999</v>
      </c>
      <c r="V49" s="88">
        <f t="shared" si="8"/>
        <v>0</v>
      </c>
      <c r="W49" s="88">
        <f t="shared" si="8"/>
        <v>20.100000000000001</v>
      </c>
      <c r="X49" s="88">
        <f t="shared" si="8"/>
        <v>47.8</v>
      </c>
      <c r="Y49" s="88">
        <f t="shared" si="8"/>
        <v>11.1</v>
      </c>
      <c r="Z49" s="89" t="str">
        <f t="shared" si="8"/>
        <v/>
      </c>
      <c r="AA49" s="90">
        <f t="shared" si="7"/>
        <v>593.9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57.35</v>
      </c>
      <c r="C52" s="88">
        <f t="shared" si="10"/>
        <v>3.1930000000000001</v>
      </c>
      <c r="D52" s="88">
        <f t="shared" si="10"/>
        <v>15.928000000000001</v>
      </c>
      <c r="E52" s="88">
        <f t="shared" si="10"/>
        <v>38.942999999999998</v>
      </c>
      <c r="F52" s="88">
        <f t="shared" si="10"/>
        <v>39.695</v>
      </c>
      <c r="G52" s="88">
        <f t="shared" si="10"/>
        <v>86.8</v>
      </c>
      <c r="H52" s="88">
        <f t="shared" si="10"/>
        <v>89.8</v>
      </c>
      <c r="I52" s="88">
        <f t="shared" si="10"/>
        <v>118.78299999999999</v>
      </c>
      <c r="J52" s="88">
        <f t="shared" si="10"/>
        <v>55.875</v>
      </c>
      <c r="K52" s="88">
        <f t="shared" si="10"/>
        <v>50.763999999999996</v>
      </c>
      <c r="L52" s="88">
        <f t="shared" si="10"/>
        <v>56.106000000000002</v>
      </c>
      <c r="M52" s="88">
        <f t="shared" si="10"/>
        <v>73.743000000000009</v>
      </c>
      <c r="N52" s="88">
        <f t="shared" si="10"/>
        <v>71.385999999999996</v>
      </c>
      <c r="O52" s="88">
        <f t="shared" si="10"/>
        <v>81.916999999999987</v>
      </c>
      <c r="P52" s="88">
        <f t="shared" si="10"/>
        <v>78.15100000000001</v>
      </c>
      <c r="Q52" s="88">
        <f t="shared" si="10"/>
        <v>53.6</v>
      </c>
      <c r="R52" s="88">
        <f t="shared" si="10"/>
        <v>41.398000000000003</v>
      </c>
      <c r="S52" s="88">
        <f t="shared" si="10"/>
        <v>58.496000000000002</v>
      </c>
      <c r="T52" s="88">
        <f t="shared" si="10"/>
        <v>77.836999999999989</v>
      </c>
      <c r="U52" s="88">
        <f t="shared" si="10"/>
        <v>22</v>
      </c>
      <c r="V52" s="88">
        <f t="shared" si="10"/>
        <v>8.9359999999999999</v>
      </c>
      <c r="W52" s="88">
        <f t="shared" si="10"/>
        <v>27.595000000000002</v>
      </c>
      <c r="X52" s="88">
        <f t="shared" si="10"/>
        <v>56.3</v>
      </c>
      <c r="Y52" s="88">
        <f t="shared" si="10"/>
        <v>19.058</v>
      </c>
      <c r="Z52" s="89" t="str">
        <f t="shared" si="10"/>
        <v/>
      </c>
      <c r="AA52" s="104">
        <f>SUM(B52:Z52)</f>
        <v>1283.654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57.308999999999997</v>
      </c>
      <c r="C4" s="18">
        <v>3.15</v>
      </c>
      <c r="D4" s="18">
        <v>15.907999999999999</v>
      </c>
      <c r="E4" s="18">
        <v>38.920999999999999</v>
      </c>
      <c r="F4" s="18">
        <v>39.686</v>
      </c>
      <c r="G4" s="18">
        <v>86.787999999999997</v>
      </c>
      <c r="H4" s="18">
        <v>89.841000000000008</v>
      </c>
      <c r="I4" s="18">
        <v>118.75599999999999</v>
      </c>
      <c r="J4" s="18">
        <v>55.846999999999994</v>
      </c>
      <c r="K4" s="18">
        <v>50.81</v>
      </c>
      <c r="L4" s="18">
        <v>56.106000000000002</v>
      </c>
      <c r="M4" s="18">
        <v>73.772999999999996</v>
      </c>
      <c r="N4" s="18">
        <v>71.396999999999991</v>
      </c>
      <c r="O4" s="18">
        <v>81.881999999999991</v>
      </c>
      <c r="P4" s="18">
        <v>78.171999999999997</v>
      </c>
      <c r="Q4" s="18">
        <v>53.64</v>
      </c>
      <c r="R4" s="18">
        <v>41.417000000000002</v>
      </c>
      <c r="S4" s="18">
        <v>58.45900000000001</v>
      </c>
      <c r="T4" s="18">
        <v>77.846999999999994</v>
      </c>
      <c r="U4" s="18">
        <v>21.983999999999998</v>
      </c>
      <c r="V4" s="18">
        <v>8.9359999999999999</v>
      </c>
      <c r="W4" s="18">
        <v>27.556000000000001</v>
      </c>
      <c r="X4" s="18">
        <v>56.26</v>
      </c>
      <c r="Y4" s="18">
        <v>19.03</v>
      </c>
      <c r="Z4" s="19"/>
      <c r="AA4" s="20">
        <f>SUM(B4:Z4)</f>
        <v>1283.4749999999997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95.51</v>
      </c>
      <c r="C7" s="28">
        <v>90</v>
      </c>
      <c r="D7" s="28">
        <v>88</v>
      </c>
      <c r="E7" s="28">
        <v>86.85</v>
      </c>
      <c r="F7" s="28">
        <v>87.26</v>
      </c>
      <c r="G7" s="28">
        <v>98.9</v>
      </c>
      <c r="H7" s="28">
        <v>111</v>
      </c>
      <c r="I7" s="28">
        <v>117.99</v>
      </c>
      <c r="J7" s="28">
        <v>101.01</v>
      </c>
      <c r="K7" s="28">
        <v>88.35</v>
      </c>
      <c r="L7" s="28">
        <v>51.88</v>
      </c>
      <c r="M7" s="28">
        <v>32.479999999999997</v>
      </c>
      <c r="N7" s="28">
        <v>3.9</v>
      </c>
      <c r="O7" s="28">
        <v>1.43</v>
      </c>
      <c r="P7" s="28">
        <v>4.7699999999999996</v>
      </c>
      <c r="Q7" s="28">
        <v>23.64</v>
      </c>
      <c r="R7" s="28">
        <v>65.12</v>
      </c>
      <c r="S7" s="28">
        <v>86.23</v>
      </c>
      <c r="T7" s="28">
        <v>108.41</v>
      </c>
      <c r="U7" s="28">
        <v>155.81</v>
      </c>
      <c r="V7" s="28">
        <v>195.55</v>
      </c>
      <c r="W7" s="28">
        <v>139.02000000000001</v>
      </c>
      <c r="X7" s="28">
        <v>113.23</v>
      </c>
      <c r="Y7" s="28">
        <v>105.49</v>
      </c>
      <c r="Z7" s="29"/>
      <c r="AA7" s="30">
        <f>IF(SUM(B7:Z7)&lt;&gt;0,AVERAGEIF(B7:Z7,"&lt;&gt;"""),"")</f>
        <v>85.492916666666659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44.94</v>
      </c>
      <c r="C14" s="57">
        <v>3.15</v>
      </c>
      <c r="D14" s="57">
        <v>1.3080000000000001</v>
      </c>
      <c r="E14" s="57">
        <v>4.9210000000000003</v>
      </c>
      <c r="F14" s="57">
        <v>4.8860000000000001</v>
      </c>
      <c r="G14" s="57">
        <v>58.862000000000002</v>
      </c>
      <c r="H14" s="57">
        <v>62.061000000000007</v>
      </c>
      <c r="I14" s="57">
        <v>88.373999999999995</v>
      </c>
      <c r="J14" s="57">
        <v>43.768000000000001</v>
      </c>
      <c r="K14" s="57">
        <v>39.493000000000002</v>
      </c>
      <c r="L14" s="57">
        <v>43.613999999999997</v>
      </c>
      <c r="M14" s="57">
        <v>1.9729999999999999</v>
      </c>
      <c r="N14" s="57">
        <v>13.225000000000001</v>
      </c>
      <c r="O14" s="57">
        <v>8.1820000000000004</v>
      </c>
      <c r="P14" s="57">
        <v>4.1720000000000006</v>
      </c>
      <c r="Q14" s="57">
        <v>34.400000000000006</v>
      </c>
      <c r="R14" s="57">
        <v>11.973000000000001</v>
      </c>
      <c r="S14" s="57">
        <v>7.0660000000000007</v>
      </c>
      <c r="T14" s="57">
        <v>33.559000000000005</v>
      </c>
      <c r="U14" s="57">
        <v>18.044</v>
      </c>
      <c r="V14" s="57">
        <v>0.436</v>
      </c>
      <c r="W14" s="57">
        <v>20.21</v>
      </c>
      <c r="X14" s="57">
        <v>11.777000000000001</v>
      </c>
      <c r="Y14" s="57">
        <v>7.9000000000000001E-2</v>
      </c>
      <c r="Z14" s="58"/>
      <c r="AA14" s="59">
        <f t="shared" si="0"/>
        <v>560.47300000000018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44.94</v>
      </c>
      <c r="C16" s="62">
        <f t="shared" ref="C16:Z16" si="1">IF(LEN(C$2)&gt;0,SUM(C10:C15),"")</f>
        <v>3.15</v>
      </c>
      <c r="D16" s="62">
        <f t="shared" si="1"/>
        <v>1.3080000000000001</v>
      </c>
      <c r="E16" s="62">
        <f t="shared" si="1"/>
        <v>4.9210000000000003</v>
      </c>
      <c r="F16" s="62">
        <f t="shared" si="1"/>
        <v>4.8860000000000001</v>
      </c>
      <c r="G16" s="62">
        <f t="shared" si="1"/>
        <v>58.862000000000002</v>
      </c>
      <c r="H16" s="62">
        <f t="shared" si="1"/>
        <v>62.061000000000007</v>
      </c>
      <c r="I16" s="62">
        <f t="shared" si="1"/>
        <v>88.373999999999995</v>
      </c>
      <c r="J16" s="62">
        <f t="shared" si="1"/>
        <v>43.768000000000001</v>
      </c>
      <c r="K16" s="62">
        <f t="shared" si="1"/>
        <v>39.493000000000002</v>
      </c>
      <c r="L16" s="62">
        <f t="shared" si="1"/>
        <v>43.613999999999997</v>
      </c>
      <c r="M16" s="62">
        <f t="shared" si="1"/>
        <v>1.9729999999999999</v>
      </c>
      <c r="N16" s="62">
        <f t="shared" si="1"/>
        <v>13.225000000000001</v>
      </c>
      <c r="O16" s="62">
        <f t="shared" si="1"/>
        <v>8.1820000000000004</v>
      </c>
      <c r="P16" s="62">
        <f t="shared" si="1"/>
        <v>4.1720000000000006</v>
      </c>
      <c r="Q16" s="62">
        <f t="shared" si="1"/>
        <v>34.400000000000006</v>
      </c>
      <c r="R16" s="62">
        <f t="shared" si="1"/>
        <v>11.973000000000001</v>
      </c>
      <c r="S16" s="62">
        <f t="shared" si="1"/>
        <v>7.0660000000000007</v>
      </c>
      <c r="T16" s="62">
        <f t="shared" si="1"/>
        <v>33.559000000000005</v>
      </c>
      <c r="U16" s="62">
        <f t="shared" si="1"/>
        <v>18.044</v>
      </c>
      <c r="V16" s="62">
        <f t="shared" si="1"/>
        <v>0.436</v>
      </c>
      <c r="W16" s="62">
        <f t="shared" si="1"/>
        <v>20.21</v>
      </c>
      <c r="X16" s="62">
        <f t="shared" si="1"/>
        <v>11.777000000000001</v>
      </c>
      <c r="Y16" s="62">
        <f t="shared" si="1"/>
        <v>7.9000000000000001E-2</v>
      </c>
      <c r="Z16" s="63" t="str">
        <f t="shared" si="1"/>
        <v/>
      </c>
      <c r="AA16" s="64">
        <f>SUM(AA10:AA15)</f>
        <v>560.47300000000018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0.2</v>
      </c>
      <c r="E20" s="77">
        <v>0.2</v>
      </c>
      <c r="F20" s="77">
        <v>0.2</v>
      </c>
      <c r="G20" s="77">
        <v>0.2</v>
      </c>
      <c r="H20" s="77">
        <v>0.2</v>
      </c>
      <c r="I20" s="77">
        <v>3.2000000000000001E-2</v>
      </c>
      <c r="J20" s="77">
        <v>9.2560000000000002</v>
      </c>
      <c r="K20" s="77">
        <v>8.2870000000000008</v>
      </c>
      <c r="L20" s="77">
        <v>9.3260000000000005</v>
      </c>
      <c r="M20" s="77"/>
      <c r="N20" s="77">
        <v>1.6419999999999999</v>
      </c>
      <c r="O20" s="77"/>
      <c r="P20" s="77"/>
      <c r="Q20" s="77"/>
      <c r="R20" s="77">
        <v>8.9999999999999993E-3</v>
      </c>
      <c r="S20" s="77">
        <v>9.1240000000000006</v>
      </c>
      <c r="T20" s="77">
        <v>8.5329999999999995</v>
      </c>
      <c r="U20" s="77">
        <v>1.6E-2</v>
      </c>
      <c r="V20" s="77"/>
      <c r="W20" s="77">
        <v>7.3310000000000004</v>
      </c>
      <c r="X20" s="77">
        <v>9.2059999999999995</v>
      </c>
      <c r="Y20" s="77">
        <v>9.1440000000000001</v>
      </c>
      <c r="Z20" s="78"/>
      <c r="AA20" s="79">
        <f t="shared" si="2"/>
        <v>72.906000000000006</v>
      </c>
    </row>
    <row r="21" spans="1:27" ht="24.95" customHeight="1" x14ac:dyDescent="0.2">
      <c r="A21" s="75" t="s">
        <v>16</v>
      </c>
      <c r="B21" s="80">
        <v>12.369</v>
      </c>
      <c r="C21" s="81"/>
      <c r="D21" s="81">
        <v>0.2</v>
      </c>
      <c r="E21" s="81">
        <v>0.2</v>
      </c>
      <c r="F21" s="81">
        <v>0.2</v>
      </c>
      <c r="G21" s="81">
        <v>27.725999999999999</v>
      </c>
      <c r="H21" s="81">
        <v>27.58</v>
      </c>
      <c r="I21" s="81">
        <v>30.35</v>
      </c>
      <c r="J21" s="81">
        <v>2.823</v>
      </c>
      <c r="K21" s="81">
        <v>3.03</v>
      </c>
      <c r="L21" s="81">
        <v>3.1659999999999999</v>
      </c>
      <c r="M21" s="81"/>
      <c r="N21" s="81">
        <v>2.5299999999999998</v>
      </c>
      <c r="O21" s="81"/>
      <c r="P21" s="81"/>
      <c r="Q21" s="81">
        <v>19.239999999999998</v>
      </c>
      <c r="R21" s="81">
        <v>29.434999999999999</v>
      </c>
      <c r="S21" s="81">
        <v>22.769000000000002</v>
      </c>
      <c r="T21" s="81">
        <v>35.755000000000003</v>
      </c>
      <c r="U21" s="81">
        <v>3.9239999999999999</v>
      </c>
      <c r="V21" s="81">
        <v>3.5</v>
      </c>
      <c r="W21" s="81">
        <v>1.4999999999999999E-2</v>
      </c>
      <c r="X21" s="81">
        <v>35.277000000000001</v>
      </c>
      <c r="Y21" s="81">
        <v>9.8070000000000004</v>
      </c>
      <c r="Z21" s="78"/>
      <c r="AA21" s="79">
        <f t="shared" si="2"/>
        <v>269.89600000000002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12.369</v>
      </c>
      <c r="C26" s="88">
        <f t="shared" ref="C26:Z26" si="3">IF(LEN(C$2)&gt;0,SUM(C19:C25),"")</f>
        <v>0</v>
      </c>
      <c r="D26" s="88">
        <f t="shared" si="3"/>
        <v>0.4</v>
      </c>
      <c r="E26" s="88">
        <f t="shared" si="3"/>
        <v>0.4</v>
      </c>
      <c r="F26" s="88">
        <f t="shared" si="3"/>
        <v>0.4</v>
      </c>
      <c r="G26" s="88">
        <f t="shared" si="3"/>
        <v>27.925999999999998</v>
      </c>
      <c r="H26" s="88">
        <f t="shared" si="3"/>
        <v>27.779999999999998</v>
      </c>
      <c r="I26" s="88">
        <f t="shared" si="3"/>
        <v>30.382000000000001</v>
      </c>
      <c r="J26" s="88">
        <f t="shared" si="3"/>
        <v>12.079000000000001</v>
      </c>
      <c r="K26" s="88">
        <f t="shared" si="3"/>
        <v>11.317</v>
      </c>
      <c r="L26" s="88">
        <f t="shared" si="3"/>
        <v>12.492000000000001</v>
      </c>
      <c r="M26" s="88">
        <f t="shared" si="3"/>
        <v>0</v>
      </c>
      <c r="N26" s="88">
        <f t="shared" si="3"/>
        <v>4.1719999999999997</v>
      </c>
      <c r="O26" s="88">
        <f t="shared" si="3"/>
        <v>0</v>
      </c>
      <c r="P26" s="88">
        <f t="shared" si="3"/>
        <v>0</v>
      </c>
      <c r="Q26" s="88">
        <f t="shared" si="3"/>
        <v>19.239999999999998</v>
      </c>
      <c r="R26" s="88">
        <f t="shared" si="3"/>
        <v>29.443999999999999</v>
      </c>
      <c r="S26" s="88">
        <f t="shared" si="3"/>
        <v>31.893000000000001</v>
      </c>
      <c r="T26" s="88">
        <f t="shared" si="3"/>
        <v>44.288000000000004</v>
      </c>
      <c r="U26" s="88">
        <f t="shared" si="3"/>
        <v>3.94</v>
      </c>
      <c r="V26" s="88">
        <f t="shared" si="3"/>
        <v>3.5</v>
      </c>
      <c r="W26" s="88">
        <f t="shared" si="3"/>
        <v>7.3460000000000001</v>
      </c>
      <c r="X26" s="88">
        <f t="shared" si="3"/>
        <v>44.483000000000004</v>
      </c>
      <c r="Y26" s="88">
        <f t="shared" si="3"/>
        <v>18.951000000000001</v>
      </c>
      <c r="Z26" s="89" t="str">
        <f t="shared" si="3"/>
        <v/>
      </c>
      <c r="AA26" s="90">
        <f>SUM(AA19:AA25)</f>
        <v>342.80200000000002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57.308999999999997</v>
      </c>
      <c r="C30" s="77">
        <v>3.15</v>
      </c>
      <c r="D30" s="77">
        <v>1.708</v>
      </c>
      <c r="E30" s="77">
        <v>5.3209999999999997</v>
      </c>
      <c r="F30" s="77">
        <v>5.2859999999999996</v>
      </c>
      <c r="G30" s="77">
        <v>86.787999999999997</v>
      </c>
      <c r="H30" s="77">
        <v>89.840999999999994</v>
      </c>
      <c r="I30" s="77">
        <v>118.756</v>
      </c>
      <c r="J30" s="77">
        <v>55.847000000000001</v>
      </c>
      <c r="K30" s="77">
        <v>50.81</v>
      </c>
      <c r="L30" s="77">
        <v>56.106000000000002</v>
      </c>
      <c r="M30" s="77">
        <v>1.9730000000000001</v>
      </c>
      <c r="N30" s="77">
        <v>17.396999999999998</v>
      </c>
      <c r="O30" s="77">
        <v>8.1820000000000004</v>
      </c>
      <c r="P30" s="77">
        <v>4.1719999999999997</v>
      </c>
      <c r="Q30" s="77">
        <v>53.64</v>
      </c>
      <c r="R30" s="77">
        <v>41.417000000000002</v>
      </c>
      <c r="S30" s="77">
        <v>38.959000000000003</v>
      </c>
      <c r="T30" s="77">
        <v>77.846999999999994</v>
      </c>
      <c r="U30" s="77">
        <v>21.984000000000002</v>
      </c>
      <c r="V30" s="77">
        <v>3.9359999999999999</v>
      </c>
      <c r="W30" s="77">
        <v>27.556000000000001</v>
      </c>
      <c r="X30" s="77">
        <v>56.26</v>
      </c>
      <c r="Y30" s="77">
        <v>19.03</v>
      </c>
      <c r="Z30" s="78"/>
      <c r="AA30" s="79">
        <f>SUM(B30:Z30)</f>
        <v>903.27500000000009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57.308999999999997</v>
      </c>
      <c r="C32" s="62">
        <f t="shared" ref="C32:Z32" si="4">IF(LEN(C$2)&gt;0,SUM(C29:C31),"")</f>
        <v>3.15</v>
      </c>
      <c r="D32" s="62">
        <f t="shared" si="4"/>
        <v>1.708</v>
      </c>
      <c r="E32" s="62">
        <f t="shared" si="4"/>
        <v>5.3209999999999997</v>
      </c>
      <c r="F32" s="62">
        <f t="shared" si="4"/>
        <v>5.2859999999999996</v>
      </c>
      <c r="G32" s="62">
        <f t="shared" si="4"/>
        <v>86.787999999999997</v>
      </c>
      <c r="H32" s="62">
        <f t="shared" si="4"/>
        <v>89.840999999999994</v>
      </c>
      <c r="I32" s="62">
        <f t="shared" si="4"/>
        <v>118.756</v>
      </c>
      <c r="J32" s="62">
        <f t="shared" si="4"/>
        <v>55.847000000000001</v>
      </c>
      <c r="K32" s="62">
        <f t="shared" si="4"/>
        <v>50.81</v>
      </c>
      <c r="L32" s="62">
        <f t="shared" si="4"/>
        <v>56.106000000000002</v>
      </c>
      <c r="M32" s="62">
        <f t="shared" si="4"/>
        <v>1.9730000000000001</v>
      </c>
      <c r="N32" s="62">
        <f t="shared" si="4"/>
        <v>17.396999999999998</v>
      </c>
      <c r="O32" s="62">
        <f t="shared" si="4"/>
        <v>8.1820000000000004</v>
      </c>
      <c r="P32" s="62">
        <f t="shared" si="4"/>
        <v>4.1719999999999997</v>
      </c>
      <c r="Q32" s="62">
        <f t="shared" si="4"/>
        <v>53.64</v>
      </c>
      <c r="R32" s="62">
        <f t="shared" si="4"/>
        <v>41.417000000000002</v>
      </c>
      <c r="S32" s="62">
        <f t="shared" si="4"/>
        <v>38.959000000000003</v>
      </c>
      <c r="T32" s="62">
        <f t="shared" si="4"/>
        <v>77.846999999999994</v>
      </c>
      <c r="U32" s="62">
        <f t="shared" si="4"/>
        <v>21.984000000000002</v>
      </c>
      <c r="V32" s="62">
        <f t="shared" si="4"/>
        <v>3.9359999999999999</v>
      </c>
      <c r="W32" s="62">
        <f t="shared" si="4"/>
        <v>27.556000000000001</v>
      </c>
      <c r="X32" s="62">
        <f t="shared" si="4"/>
        <v>56.26</v>
      </c>
      <c r="Y32" s="62">
        <f t="shared" si="4"/>
        <v>19.03</v>
      </c>
      <c r="Z32" s="63" t="str">
        <f t="shared" si="4"/>
        <v/>
      </c>
      <c r="AA32" s="64">
        <f>SUM(AA29:AA31)</f>
        <v>903.27500000000009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14.2</v>
      </c>
      <c r="E37" s="99">
        <v>33.6</v>
      </c>
      <c r="F37" s="99">
        <v>34.4</v>
      </c>
      <c r="G37" s="99"/>
      <c r="H37" s="99"/>
      <c r="I37" s="99"/>
      <c r="J37" s="99"/>
      <c r="K37" s="99"/>
      <c r="L37" s="99"/>
      <c r="M37" s="99">
        <v>71.8</v>
      </c>
      <c r="N37" s="99">
        <v>54</v>
      </c>
      <c r="O37" s="99">
        <v>73.7</v>
      </c>
      <c r="P37" s="99">
        <v>74</v>
      </c>
      <c r="Q37" s="99"/>
      <c r="R37" s="99"/>
      <c r="S37" s="99">
        <v>19.5</v>
      </c>
      <c r="T37" s="99"/>
      <c r="U37" s="99"/>
      <c r="V37" s="99">
        <v>5</v>
      </c>
      <c r="W37" s="99"/>
      <c r="X37" s="99"/>
      <c r="Y37" s="99"/>
      <c r="Z37" s="100"/>
      <c r="AA37" s="79">
        <f t="shared" si="5"/>
        <v>380.2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14.2</v>
      </c>
      <c r="E40" s="88">
        <f t="shared" si="6"/>
        <v>33.6</v>
      </c>
      <c r="F40" s="88">
        <f t="shared" si="6"/>
        <v>34.4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71.8</v>
      </c>
      <c r="N40" s="88">
        <f t="shared" si="6"/>
        <v>54</v>
      </c>
      <c r="O40" s="88">
        <f t="shared" si="6"/>
        <v>73.7</v>
      </c>
      <c r="P40" s="88">
        <f t="shared" si="6"/>
        <v>74</v>
      </c>
      <c r="Q40" s="88">
        <f t="shared" si="6"/>
        <v>0</v>
      </c>
      <c r="R40" s="88">
        <f t="shared" si="6"/>
        <v>0</v>
      </c>
      <c r="S40" s="88">
        <f t="shared" si="6"/>
        <v>19.5</v>
      </c>
      <c r="T40" s="88">
        <f t="shared" si="6"/>
        <v>0</v>
      </c>
      <c r="U40" s="88">
        <f t="shared" si="6"/>
        <v>0</v>
      </c>
      <c r="V40" s="88">
        <f t="shared" si="6"/>
        <v>5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380.2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14.2</v>
      </c>
      <c r="E45" s="99">
        <v>33.6</v>
      </c>
      <c r="F45" s="99">
        <v>34.4</v>
      </c>
      <c r="G45" s="99"/>
      <c r="H45" s="99"/>
      <c r="I45" s="99"/>
      <c r="J45" s="99"/>
      <c r="K45" s="99"/>
      <c r="L45" s="99"/>
      <c r="M45" s="99">
        <v>71.8</v>
      </c>
      <c r="N45" s="99">
        <v>54</v>
      </c>
      <c r="O45" s="99">
        <v>73.7</v>
      </c>
      <c r="P45" s="99">
        <v>74</v>
      </c>
      <c r="Q45" s="99"/>
      <c r="R45" s="99"/>
      <c r="S45" s="99">
        <v>19.5</v>
      </c>
      <c r="T45" s="99"/>
      <c r="U45" s="99"/>
      <c r="V45" s="99">
        <v>5</v>
      </c>
      <c r="W45" s="99"/>
      <c r="X45" s="99"/>
      <c r="Y45" s="99"/>
      <c r="Z45" s="100"/>
      <c r="AA45" s="79">
        <f t="shared" si="7"/>
        <v>380.2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14.2</v>
      </c>
      <c r="E49" s="88">
        <f t="shared" si="8"/>
        <v>33.6</v>
      </c>
      <c r="F49" s="88">
        <f t="shared" si="8"/>
        <v>34.4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71.8</v>
      </c>
      <c r="N49" s="88">
        <f t="shared" si="8"/>
        <v>54</v>
      </c>
      <c r="O49" s="88">
        <f t="shared" si="8"/>
        <v>73.7</v>
      </c>
      <c r="P49" s="88">
        <f t="shared" si="8"/>
        <v>74</v>
      </c>
      <c r="Q49" s="88">
        <f t="shared" si="8"/>
        <v>0</v>
      </c>
      <c r="R49" s="88">
        <f t="shared" si="8"/>
        <v>0</v>
      </c>
      <c r="S49" s="88">
        <f t="shared" si="8"/>
        <v>19.5</v>
      </c>
      <c r="T49" s="88">
        <f t="shared" si="8"/>
        <v>0</v>
      </c>
      <c r="U49" s="88">
        <f t="shared" si="8"/>
        <v>0</v>
      </c>
      <c r="V49" s="88">
        <f t="shared" si="8"/>
        <v>5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380.2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57.308999999999997</v>
      </c>
      <c r="C52" s="88">
        <f t="shared" ref="C52:Z52" si="10">IF(LEN(C$2)&gt;0,SUM(C10:C15)+C26+C40,"")</f>
        <v>3.15</v>
      </c>
      <c r="D52" s="88">
        <f t="shared" si="10"/>
        <v>15.907999999999999</v>
      </c>
      <c r="E52" s="88">
        <f t="shared" si="10"/>
        <v>38.920999999999999</v>
      </c>
      <c r="F52" s="88">
        <f t="shared" si="10"/>
        <v>39.686</v>
      </c>
      <c r="G52" s="88">
        <f t="shared" si="10"/>
        <v>86.787999999999997</v>
      </c>
      <c r="H52" s="88">
        <f t="shared" si="10"/>
        <v>89.841000000000008</v>
      </c>
      <c r="I52" s="88">
        <f t="shared" si="10"/>
        <v>118.756</v>
      </c>
      <c r="J52" s="88">
        <f t="shared" si="10"/>
        <v>55.847000000000001</v>
      </c>
      <c r="K52" s="88">
        <f t="shared" si="10"/>
        <v>50.81</v>
      </c>
      <c r="L52" s="88">
        <f t="shared" si="10"/>
        <v>56.105999999999995</v>
      </c>
      <c r="M52" s="88">
        <f t="shared" si="10"/>
        <v>73.772999999999996</v>
      </c>
      <c r="N52" s="88">
        <f t="shared" si="10"/>
        <v>71.397000000000006</v>
      </c>
      <c r="O52" s="88">
        <f t="shared" si="10"/>
        <v>81.882000000000005</v>
      </c>
      <c r="P52" s="88">
        <f t="shared" si="10"/>
        <v>78.171999999999997</v>
      </c>
      <c r="Q52" s="88">
        <f t="shared" si="10"/>
        <v>53.64</v>
      </c>
      <c r="R52" s="88">
        <f t="shared" si="10"/>
        <v>41.417000000000002</v>
      </c>
      <c r="S52" s="88">
        <f t="shared" si="10"/>
        <v>58.459000000000003</v>
      </c>
      <c r="T52" s="88">
        <f t="shared" si="10"/>
        <v>77.847000000000008</v>
      </c>
      <c r="U52" s="88">
        <f t="shared" si="10"/>
        <v>21.984000000000002</v>
      </c>
      <c r="V52" s="88">
        <f t="shared" si="10"/>
        <v>8.9359999999999999</v>
      </c>
      <c r="W52" s="88">
        <f t="shared" si="10"/>
        <v>27.556000000000001</v>
      </c>
      <c r="X52" s="88">
        <f t="shared" si="10"/>
        <v>56.260000000000005</v>
      </c>
      <c r="Y52" s="88">
        <f t="shared" si="10"/>
        <v>19.03</v>
      </c>
      <c r="Z52" s="89" t="str">
        <f t="shared" si="10"/>
        <v/>
      </c>
      <c r="AA52" s="104">
        <f>SUM(B52:Z52)</f>
        <v>1283.4750000000001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-57.1</v>
      </c>
      <c r="C4" s="18">
        <v>-2.2000000000000002</v>
      </c>
      <c r="D4" s="18">
        <v>14.2</v>
      </c>
      <c r="E4" s="18">
        <v>33.6</v>
      </c>
      <c r="F4" s="18">
        <v>34.4</v>
      </c>
      <c r="G4" s="18">
        <v>-69.8</v>
      </c>
      <c r="H4" s="18">
        <v>-64.8</v>
      </c>
      <c r="I4" s="18">
        <v>-111.1</v>
      </c>
      <c r="J4" s="18">
        <v>-27.9</v>
      </c>
      <c r="K4" s="18">
        <v>-17.2</v>
      </c>
      <c r="L4" s="18"/>
      <c r="M4" s="18">
        <v>71.8</v>
      </c>
      <c r="N4" s="18">
        <v>54</v>
      </c>
      <c r="O4" s="18">
        <v>73.7</v>
      </c>
      <c r="P4" s="18">
        <v>74</v>
      </c>
      <c r="Q4" s="18">
        <v>-34.6</v>
      </c>
      <c r="R4" s="18">
        <v>-40.200000000000003</v>
      </c>
      <c r="S4" s="18">
        <v>19.5</v>
      </c>
      <c r="T4" s="18">
        <v>-72.599999999999994</v>
      </c>
      <c r="U4" s="18">
        <v>-17.399999999999999</v>
      </c>
      <c r="V4" s="18">
        <v>5</v>
      </c>
      <c r="W4" s="18">
        <v>-20.100000000000001</v>
      </c>
      <c r="X4" s="18">
        <v>-47.8</v>
      </c>
      <c r="Y4" s="18">
        <v>-11.1</v>
      </c>
      <c r="Z4" s="19"/>
      <c r="AA4" s="111">
        <f>SUM(B4:Z4)</f>
        <v>-213.70000000000002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95.51</v>
      </c>
      <c r="C7" s="117">
        <v>90</v>
      </c>
      <c r="D7" s="117">
        <v>88</v>
      </c>
      <c r="E7" s="117">
        <v>86.85</v>
      </c>
      <c r="F7" s="117">
        <v>87.26</v>
      </c>
      <c r="G7" s="117">
        <v>98.9</v>
      </c>
      <c r="H7" s="117">
        <v>111</v>
      </c>
      <c r="I7" s="117">
        <v>117.99</v>
      </c>
      <c r="J7" s="117">
        <v>101.01</v>
      </c>
      <c r="K7" s="117">
        <v>88.35</v>
      </c>
      <c r="L7" s="117">
        <v>51.88</v>
      </c>
      <c r="M7" s="117">
        <v>32.479999999999997</v>
      </c>
      <c r="N7" s="117">
        <v>3.9</v>
      </c>
      <c r="O7" s="117">
        <v>1.43</v>
      </c>
      <c r="P7" s="117">
        <v>4.7699999999999996</v>
      </c>
      <c r="Q7" s="117">
        <v>23.64</v>
      </c>
      <c r="R7" s="117">
        <v>65.12</v>
      </c>
      <c r="S7" s="117">
        <v>86.23</v>
      </c>
      <c r="T7" s="117">
        <v>108.41</v>
      </c>
      <c r="U7" s="117">
        <v>155.81</v>
      </c>
      <c r="V7" s="117">
        <v>195.55</v>
      </c>
      <c r="W7" s="117">
        <v>139.02000000000001</v>
      </c>
      <c r="X7" s="117">
        <v>113.23</v>
      </c>
      <c r="Y7" s="117">
        <v>105.49</v>
      </c>
      <c r="Z7" s="118"/>
      <c r="AA7" s="119">
        <f>IF(SUM(B7:Z7)&lt;&gt;0,AVERAGEIF(B7:Z7,"&lt;&gt;"""),"")</f>
        <v>85.492916666666659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57.1</v>
      </c>
      <c r="C13" s="129">
        <v>2.2000000000000002</v>
      </c>
      <c r="D13" s="129"/>
      <c r="E13" s="129"/>
      <c r="F13" s="129"/>
      <c r="G13" s="129">
        <v>69.8</v>
      </c>
      <c r="H13" s="129">
        <v>64.8</v>
      </c>
      <c r="I13" s="129">
        <v>111.1</v>
      </c>
      <c r="J13" s="129">
        <v>27.9</v>
      </c>
      <c r="K13" s="129">
        <v>17.2</v>
      </c>
      <c r="L13" s="129"/>
      <c r="M13" s="129"/>
      <c r="N13" s="129"/>
      <c r="O13" s="129"/>
      <c r="P13" s="129"/>
      <c r="Q13" s="129">
        <v>34.6</v>
      </c>
      <c r="R13" s="129">
        <v>40.200000000000003</v>
      </c>
      <c r="S13" s="129"/>
      <c r="T13" s="129">
        <v>72.599999999999994</v>
      </c>
      <c r="U13" s="129">
        <v>17.399999999999999</v>
      </c>
      <c r="V13" s="129"/>
      <c r="W13" s="129">
        <v>20.100000000000001</v>
      </c>
      <c r="X13" s="129">
        <v>47.8</v>
      </c>
      <c r="Y13" s="130">
        <v>11.1</v>
      </c>
      <c r="Z13" s="131"/>
      <c r="AA13" s="132">
        <f t="shared" si="0"/>
        <v>593.9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57.1</v>
      </c>
      <c r="C16" s="135">
        <f t="shared" si="1"/>
        <v>2.2000000000000002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69.8</v>
      </c>
      <c r="H16" s="135">
        <f t="shared" si="1"/>
        <v>64.8</v>
      </c>
      <c r="I16" s="135">
        <f t="shared" si="1"/>
        <v>111.1</v>
      </c>
      <c r="J16" s="135">
        <f t="shared" si="1"/>
        <v>27.9</v>
      </c>
      <c r="K16" s="135">
        <f t="shared" si="1"/>
        <v>17.2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34.6</v>
      </c>
      <c r="R16" s="135">
        <f t="shared" si="1"/>
        <v>40.200000000000003</v>
      </c>
      <c r="S16" s="135">
        <f t="shared" si="1"/>
        <v>0</v>
      </c>
      <c r="T16" s="135">
        <f t="shared" si="1"/>
        <v>72.599999999999994</v>
      </c>
      <c r="U16" s="135">
        <f t="shared" si="1"/>
        <v>17.399999999999999</v>
      </c>
      <c r="V16" s="135">
        <f t="shared" si="1"/>
        <v>0</v>
      </c>
      <c r="W16" s="135">
        <f t="shared" si="1"/>
        <v>20.100000000000001</v>
      </c>
      <c r="X16" s="135">
        <f t="shared" si="1"/>
        <v>47.8</v>
      </c>
      <c r="Y16" s="135">
        <f t="shared" si="1"/>
        <v>11.1</v>
      </c>
      <c r="Z16" s="136" t="str">
        <f t="shared" si="1"/>
        <v/>
      </c>
      <c r="AA16" s="90">
        <f t="shared" si="0"/>
        <v>593.9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14.2</v>
      </c>
      <c r="E21" s="129">
        <v>33.6</v>
      </c>
      <c r="F21" s="129">
        <v>34.4</v>
      </c>
      <c r="G21" s="129"/>
      <c r="H21" s="129"/>
      <c r="I21" s="129"/>
      <c r="J21" s="129"/>
      <c r="K21" s="129"/>
      <c r="L21" s="129"/>
      <c r="M21" s="129">
        <v>71.8</v>
      </c>
      <c r="N21" s="129">
        <v>54</v>
      </c>
      <c r="O21" s="129">
        <v>73.7</v>
      </c>
      <c r="P21" s="129">
        <v>74</v>
      </c>
      <c r="Q21" s="129"/>
      <c r="R21" s="129"/>
      <c r="S21" s="129">
        <v>19.5</v>
      </c>
      <c r="T21" s="129"/>
      <c r="U21" s="129"/>
      <c r="V21" s="129">
        <v>5</v>
      </c>
      <c r="W21" s="129"/>
      <c r="X21" s="129"/>
      <c r="Y21" s="130"/>
      <c r="Z21" s="131"/>
      <c r="AA21" s="132">
        <f t="shared" si="2"/>
        <v>380.2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14.2</v>
      </c>
      <c r="E24" s="135">
        <f t="shared" si="3"/>
        <v>33.6</v>
      </c>
      <c r="F24" s="135">
        <f t="shared" si="3"/>
        <v>34.4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71.8</v>
      </c>
      <c r="N24" s="135">
        <f t="shared" si="3"/>
        <v>54</v>
      </c>
      <c r="O24" s="135">
        <f t="shared" si="3"/>
        <v>73.7</v>
      </c>
      <c r="P24" s="135">
        <f t="shared" si="3"/>
        <v>74</v>
      </c>
      <c r="Q24" s="135">
        <f t="shared" si="3"/>
        <v>0</v>
      </c>
      <c r="R24" s="135">
        <f t="shared" si="3"/>
        <v>0</v>
      </c>
      <c r="S24" s="135">
        <f t="shared" si="3"/>
        <v>19.5</v>
      </c>
      <c r="T24" s="135">
        <f t="shared" si="3"/>
        <v>0</v>
      </c>
      <c r="U24" s="135">
        <f t="shared" si="3"/>
        <v>0</v>
      </c>
      <c r="V24" s="135">
        <f t="shared" si="3"/>
        <v>5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380.2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2025-08-24T20:28:53Z</dcterms:created>
  <dcterms:modified xsi:type="dcterms:W3CDTF">2025-08-24T20:28:55Z</dcterms:modified>
</cp:coreProperties>
</file>