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<sst xmlns="http://schemas.openxmlformats.org/spreadsheetml/2006/main" count="119" uniqueCount="54">
  <si>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27/06/2025 16:37:34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</si>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</sst>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BF9-439C-88AB-C1DC91CB233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BF9-439C-88AB-C1DC91CB233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27.5</c:v>
                </c:pt>
                <c:pt idx="10">
                  <c:v>37.5</c:v>
                </c:pt>
                <c:pt idx="11">
                  <c:v>40</c:v>
                </c:pt>
                <c:pt idx="12">
                  <c:v>40</c:v>
                </c:pt>
                <c:pt idx="13">
                  <c:v>25</c:v>
                </c:pt>
                <c:pt idx="14">
                  <c:v>15</c:v>
                </c:pt>
                <c:pt idx="1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BF9-439C-88AB-C1DC91CB233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0.92599999999999993</c:v>
                </c:pt>
                <c:pt idx="2">
                  <c:v>1.633</c:v>
                </c:pt>
                <c:pt idx="3">
                  <c:v>0.45899999999999996</c:v>
                </c:pt>
                <c:pt idx="4">
                  <c:v>2.2410000000000001</c:v>
                </c:pt>
                <c:pt idx="5">
                  <c:v>7.3099999999999987</c:v>
                </c:pt>
                <c:pt idx="6">
                  <c:v>3.2349999999999999</c:v>
                </c:pt>
                <c:pt idx="7">
                  <c:v>10.147</c:v>
                </c:pt>
                <c:pt idx="8">
                  <c:v>28.260999999999999</c:v>
                </c:pt>
                <c:pt idx="9">
                  <c:v>2.6990000000000003</c:v>
                </c:pt>
                <c:pt idx="10">
                  <c:v>16.649999999999999</c:v>
                </c:pt>
                <c:pt idx="11">
                  <c:v>14.967999999999998</c:v>
                </c:pt>
                <c:pt idx="12">
                  <c:v>15.440999999999999</c:v>
                </c:pt>
                <c:pt idx="13">
                  <c:v>16.170000000000002</c:v>
                </c:pt>
                <c:pt idx="14">
                  <c:v>3.2379999999999995</c:v>
                </c:pt>
                <c:pt idx="15">
                  <c:v>19.096000000000004</c:v>
                </c:pt>
                <c:pt idx="16">
                  <c:v>1.23</c:v>
                </c:pt>
                <c:pt idx="17">
                  <c:v>1.48</c:v>
                </c:pt>
                <c:pt idx="18">
                  <c:v>1.4020000000000001</c:v>
                </c:pt>
                <c:pt idx="19">
                  <c:v>4.944</c:v>
                </c:pt>
                <c:pt idx="21">
                  <c:v>2.431</c:v>
                </c:pt>
                <c:pt idx="22">
                  <c:v>1.4419999999999999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BF9-439C-88AB-C1DC91CB233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BF9-439C-88AB-C1DC91CB233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BF9-439C-88AB-C1DC91CB233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BF9-439C-88AB-C1DC91CB233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50.198999999999998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F9-439C-88AB-C1DC91CB233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BF9-439C-88AB-C1DC91CB233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">
                  <c:v>165</c:v>
                </c:pt>
                <c:pt idx="2">
                  <c:v>20</c:v>
                </c:pt>
                <c:pt idx="3">
                  <c:v>20</c:v>
                </c:pt>
                <c:pt idx="18">
                  <c:v>42.875</c:v>
                </c:pt>
                <c:pt idx="19">
                  <c:v>52.317</c:v>
                </c:pt>
                <c:pt idx="20">
                  <c:v>53.854999999999997</c:v>
                </c:pt>
                <c:pt idx="21">
                  <c:v>29</c:v>
                </c:pt>
                <c:pt idx="22">
                  <c:v>30</c:v>
                </c:pt>
                <c:pt idx="23">
                  <c:v>81.629000000000005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F9-439C-88AB-C1DC91CB233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30.3</c:v>
                </c:pt>
                <c:pt idx="5">
                  <c:v>76.099999999999994</c:v>
                </c:pt>
                <c:pt idx="6">
                  <c:v>8.4</c:v>
                </c:pt>
                <c:pt idx="7">
                  <c:v>13</c:v>
                </c:pt>
                <c:pt idx="8">
                  <c:v>7.4</c:v>
                </c:pt>
                <c:pt idx="9">
                  <c:v>6</c:v>
                </c:pt>
                <c:pt idx="10">
                  <c:v>0</c:v>
                </c:pt>
                <c:pt idx="11">
                  <c:v>3.4</c:v>
                </c:pt>
                <c:pt idx="12">
                  <c:v>11.9</c:v>
                </c:pt>
                <c:pt idx="13">
                  <c:v>38.4</c:v>
                </c:pt>
                <c:pt idx="14">
                  <c:v>287.7</c:v>
                </c:pt>
                <c:pt idx="15">
                  <c:v>38.5</c:v>
                </c:pt>
                <c:pt idx="16">
                  <c:v>192</c:v>
                </c:pt>
                <c:pt idx="17">
                  <c:v>191.79999999999998</c:v>
                </c:pt>
                <c:pt idx="18">
                  <c:v>0</c:v>
                </c:pt>
                <c:pt idx="19">
                  <c:v>22.9</c:v>
                </c:pt>
                <c:pt idx="20">
                  <c:v>0</c:v>
                </c:pt>
                <c:pt idx="21">
                  <c:v>60.2</c:v>
                </c:pt>
                <c:pt idx="22">
                  <c:v>96.1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F9-439C-88AB-C1DC91CB233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2">
                  <c:v>3.1370000000000005</c:v>
                </c:pt>
                <c:pt idx="3">
                  <c:v>1.31</c:v>
                </c:pt>
                <c:pt idx="4">
                  <c:v>5</c:v>
                </c:pt>
                <c:pt idx="5">
                  <c:v>4.1539999999999999</c:v>
                </c:pt>
                <c:pt idx="6">
                  <c:v>9.6550000000000011</c:v>
                </c:pt>
                <c:pt idx="7">
                  <c:v>9.3940000000000001</c:v>
                </c:pt>
                <c:pt idx="8">
                  <c:v>25.338999999999999</c:v>
                </c:pt>
                <c:pt idx="9">
                  <c:v>29.484000000000002</c:v>
                </c:pt>
                <c:pt idx="10">
                  <c:v>86.254000000000005</c:v>
                </c:pt>
                <c:pt idx="11">
                  <c:v>51.748999999999995</c:v>
                </c:pt>
                <c:pt idx="12">
                  <c:v>51.678999999999995</c:v>
                </c:pt>
                <c:pt idx="13">
                  <c:v>44.7</c:v>
                </c:pt>
                <c:pt idx="14">
                  <c:v>29.375</c:v>
                </c:pt>
                <c:pt idx="15">
                  <c:v>40.489999999999995</c:v>
                </c:pt>
                <c:pt idx="16">
                  <c:v>0.115</c:v>
                </c:pt>
                <c:pt idx="18">
                  <c:v>0.78100000000000003</c:v>
                </c:pt>
                <c:pt idx="19">
                  <c:v>9.2959999999999994</c:v>
                </c:pt>
                <c:pt idx="20">
                  <c:v>0.77100000000000002</c:v>
                </c:pt>
                <c:pt idx="21">
                  <c:v>5.29</c:v>
                </c:pt>
                <c:pt idx="22">
                  <c:v>0.30499999999999999</c:v>
                </c:pt>
                <c:pt idx="23">
                  <c:v>29.904999999999998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F9-439C-88AB-C1DC91CB233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BF9-439C-88AB-C1DC91CB233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BF9-439C-88AB-C1DC91CB2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94.75</c:v>
                </c:pt>
                <c:pt idx="1">
                  <c:v>91.97</c:v>
                </c:pt>
                <c:pt idx="2">
                  <c:v>94.14</c:v>
                </c:pt>
                <c:pt idx="3">
                  <c:v>87.92</c:v>
                </c:pt>
                <c:pt idx="4">
                  <c:v>75.87</c:v>
                </c:pt>
                <c:pt idx="5">
                  <c:v>78.31</c:v>
                </c:pt>
                <c:pt idx="6">
                  <c:v>80.64</c:v>
                </c:pt>
                <c:pt idx="7">
                  <c:v>63.71</c:v>
                </c:pt>
                <c:pt idx="8">
                  <c:v>32.799999999999997</c:v>
                </c:pt>
                <c:pt idx="9">
                  <c:v>8</c:v>
                </c:pt>
                <c:pt idx="10">
                  <c:v>20</c:v>
                </c:pt>
                <c:pt idx="11">
                  <c:v>20.5</c:v>
                </c:pt>
                <c:pt idx="12">
                  <c:v>25</c:v>
                </c:pt>
                <c:pt idx="13">
                  <c:v>30</c:v>
                </c:pt>
                <c:pt idx="14">
                  <c:v>22.84</c:v>
                </c:pt>
                <c:pt idx="15">
                  <c:v>24.4</c:v>
                </c:pt>
                <c:pt idx="16">
                  <c:v>19.190000000000001</c:v>
                </c:pt>
                <c:pt idx="17">
                  <c:v>78.569999999999993</c:v>
                </c:pt>
                <c:pt idx="18">
                  <c:v>105.58</c:v>
                </c:pt>
                <c:pt idx="19">
                  <c:v>119.15</c:v>
                </c:pt>
                <c:pt idx="20">
                  <c:v>121.95</c:v>
                </c:pt>
                <c:pt idx="21">
                  <c:v>127.18</c:v>
                </c:pt>
                <c:pt idx="22">
                  <c:v>119.82</c:v>
                </c:pt>
                <c:pt idx="23">
                  <c:v>105.98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BF9-439C-88AB-C1DC91CB23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2CE-4EF2-AA35-377C12DE32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19">
                  <c:v>75</c:v>
                </c:pt>
                <c:pt idx="21">
                  <c:v>28</c:v>
                </c:pt>
                <c:pt idx="22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CE-4EF2-AA35-377C12DE32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9.5809999999999995</c:v>
                </c:pt>
                <c:pt idx="1">
                  <c:v>0.84399999999999997</c:v>
                </c:pt>
                <c:pt idx="3">
                  <c:v>0.72199999999999998</c:v>
                </c:pt>
                <c:pt idx="4">
                  <c:v>0.67600000000000005</c:v>
                </c:pt>
                <c:pt idx="5">
                  <c:v>0.55500000000000005</c:v>
                </c:pt>
                <c:pt idx="6">
                  <c:v>0.53400000000000003</c:v>
                </c:pt>
                <c:pt idx="8">
                  <c:v>7</c:v>
                </c:pt>
                <c:pt idx="11">
                  <c:v>5.7270000000000003</c:v>
                </c:pt>
                <c:pt idx="12">
                  <c:v>4.83</c:v>
                </c:pt>
                <c:pt idx="13">
                  <c:v>9.2780000000000005</c:v>
                </c:pt>
                <c:pt idx="14">
                  <c:v>12.991</c:v>
                </c:pt>
                <c:pt idx="16">
                  <c:v>51.03</c:v>
                </c:pt>
                <c:pt idx="17">
                  <c:v>21.178000000000001</c:v>
                </c:pt>
                <c:pt idx="18">
                  <c:v>10.811</c:v>
                </c:pt>
                <c:pt idx="19">
                  <c:v>4.28</c:v>
                </c:pt>
                <c:pt idx="20">
                  <c:v>15.214</c:v>
                </c:pt>
                <c:pt idx="21">
                  <c:v>15.185999999999998</c:v>
                </c:pt>
                <c:pt idx="22">
                  <c:v>11.145000000000001</c:v>
                </c:pt>
                <c:pt idx="23">
                  <c:v>4.8130000000000006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2CE-4EF2-AA35-377C12DE32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13.265999999999998</c:v>
                </c:pt>
                <c:pt idx="1">
                  <c:v>1.4449999999999998</c:v>
                </c:pt>
                <c:pt idx="3">
                  <c:v>4.4349999999999996</c:v>
                </c:pt>
                <c:pt idx="4">
                  <c:v>0.47</c:v>
                </c:pt>
                <c:pt idx="5">
                  <c:v>0.46700000000000003</c:v>
                </c:pt>
                <c:pt idx="6">
                  <c:v>0.495</c:v>
                </c:pt>
                <c:pt idx="11">
                  <c:v>7.7380000000000004</c:v>
                </c:pt>
                <c:pt idx="12">
                  <c:v>7.2039999999999997</c:v>
                </c:pt>
                <c:pt idx="13">
                  <c:v>15.922000000000001</c:v>
                </c:pt>
                <c:pt idx="14">
                  <c:v>23.117999999999999</c:v>
                </c:pt>
                <c:pt idx="16">
                  <c:v>0.71299999999999997</c:v>
                </c:pt>
                <c:pt idx="17">
                  <c:v>26.672000000000001</c:v>
                </c:pt>
                <c:pt idx="18">
                  <c:v>23.134999999999998</c:v>
                </c:pt>
                <c:pt idx="19">
                  <c:v>4.5949999999999998</c:v>
                </c:pt>
                <c:pt idx="20">
                  <c:v>15.376999999999999</c:v>
                </c:pt>
                <c:pt idx="21">
                  <c:v>22.103999999999999</c:v>
                </c:pt>
                <c:pt idx="22">
                  <c:v>17.565999999999999</c:v>
                </c:pt>
                <c:pt idx="23">
                  <c:v>4.63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2CE-4EF2-AA35-377C12DE32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2CE-4EF2-AA35-377C12DE32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2CE-4EF2-AA35-377C12DE32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2CE-4EF2-AA35-377C12DE32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2CE-4EF2-AA35-377C12DE32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2CE-4EF2-AA35-377C12DE32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">
                  <c:v>130</c:v>
                </c:pt>
                <c:pt idx="4">
                  <c:v>16.666</c:v>
                </c:pt>
                <c:pt idx="5">
                  <c:v>71.751000000000005</c:v>
                </c:pt>
                <c:pt idx="6">
                  <c:v>16.666</c:v>
                </c:pt>
                <c:pt idx="7">
                  <c:v>27.498999999999999</c:v>
                </c:pt>
                <c:pt idx="15">
                  <c:v>62.097999999999999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2CE-4EF2-AA35-377C12DE32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0.5</c:v>
                </c:pt>
                <c:pt idx="1">
                  <c:v>11.2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3.3</c:v>
                </c:pt>
                <c:pt idx="19">
                  <c:v>5.6</c:v>
                </c:pt>
                <c:pt idx="20">
                  <c:v>18</c:v>
                </c:pt>
                <c:pt idx="21">
                  <c:v>26.6</c:v>
                </c:pt>
                <c:pt idx="22">
                  <c:v>19.100000000000001</c:v>
                </c:pt>
                <c:pt idx="23">
                  <c:v>97.1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2CE-4EF2-AA35-377C12DE32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27.777999999999999</c:v>
                </c:pt>
                <c:pt idx="1">
                  <c:v>21.524000000000001</c:v>
                </c:pt>
                <c:pt idx="2">
                  <c:v>24.77</c:v>
                </c:pt>
                <c:pt idx="3">
                  <c:v>16.612000000000002</c:v>
                </c:pt>
                <c:pt idx="4">
                  <c:v>19.7</c:v>
                </c:pt>
                <c:pt idx="5">
                  <c:v>14.821999999999999</c:v>
                </c:pt>
                <c:pt idx="6">
                  <c:v>3.5990000000000002</c:v>
                </c:pt>
                <c:pt idx="7">
                  <c:v>5</c:v>
                </c:pt>
                <c:pt idx="8">
                  <c:v>54</c:v>
                </c:pt>
                <c:pt idx="9">
                  <c:v>65.682999999999993</c:v>
                </c:pt>
                <c:pt idx="10">
                  <c:v>140.404</c:v>
                </c:pt>
                <c:pt idx="11">
                  <c:v>94.352000000000004</c:v>
                </c:pt>
                <c:pt idx="12">
                  <c:v>104.886</c:v>
                </c:pt>
                <c:pt idx="13">
                  <c:v>96.969999999999985</c:v>
                </c:pt>
                <c:pt idx="14">
                  <c:v>294.404</c:v>
                </c:pt>
                <c:pt idx="15">
                  <c:v>75.988</c:v>
                </c:pt>
                <c:pt idx="16">
                  <c:v>141.602</c:v>
                </c:pt>
                <c:pt idx="17">
                  <c:v>145.387</c:v>
                </c:pt>
                <c:pt idx="18">
                  <c:v>7.8539999999999992</c:v>
                </c:pt>
                <c:pt idx="20">
                  <c:v>6.0489999999999995</c:v>
                </c:pt>
                <c:pt idx="21">
                  <c:v>5.0010000000000003</c:v>
                </c:pt>
                <c:pt idx="22">
                  <c:v>5.0709999999999997</c:v>
                </c:pt>
                <c:pt idx="2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2CE-4EF2-AA35-377C12DE32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2CE-4EF2-AA35-377C12DE32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2CE-4EF2-AA35-377C12DE32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94.75</c:v>
                </c:pt>
                <c:pt idx="1">
                  <c:v>91.97</c:v>
                </c:pt>
                <c:pt idx="2">
                  <c:v>94.14</c:v>
                </c:pt>
                <c:pt idx="3">
                  <c:v>87.92</c:v>
                </c:pt>
                <c:pt idx="4">
                  <c:v>75.87</c:v>
                </c:pt>
                <c:pt idx="5">
                  <c:v>78.31</c:v>
                </c:pt>
                <c:pt idx="6">
                  <c:v>80.64</c:v>
                </c:pt>
                <c:pt idx="7">
                  <c:v>63.71</c:v>
                </c:pt>
                <c:pt idx="8">
                  <c:v>32.799999999999997</c:v>
                </c:pt>
                <c:pt idx="9">
                  <c:v>8</c:v>
                </c:pt>
                <c:pt idx="10">
                  <c:v>20</c:v>
                </c:pt>
                <c:pt idx="11">
                  <c:v>20.5</c:v>
                </c:pt>
                <c:pt idx="12">
                  <c:v>25</c:v>
                </c:pt>
                <c:pt idx="13">
                  <c:v>30</c:v>
                </c:pt>
                <c:pt idx="14">
                  <c:v>22.84</c:v>
                </c:pt>
                <c:pt idx="15">
                  <c:v>24.4</c:v>
                </c:pt>
                <c:pt idx="16">
                  <c:v>19.190000000000001</c:v>
                </c:pt>
                <c:pt idx="17">
                  <c:v>78.569999999999993</c:v>
                </c:pt>
                <c:pt idx="18">
                  <c:v>105.58</c:v>
                </c:pt>
                <c:pt idx="19">
                  <c:v>119.15</c:v>
                </c:pt>
                <c:pt idx="20">
                  <c:v>121.95</c:v>
                </c:pt>
                <c:pt idx="21">
                  <c:v>127.18</c:v>
                </c:pt>
                <c:pt idx="22">
                  <c:v>119.82</c:v>
                </c:pt>
                <c:pt idx="23">
                  <c:v>105.98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2CE-4EF2-AA35-377C12DE32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51.125</v>
      </c>
      <c r="C4" s="18">
        <v>165</v>
      </c>
      <c r="D4" s="18">
        <v>24.769999999999996</v>
      </c>
      <c r="E4" s="18">
        <v>21.768999999999998</v>
      </c>
      <c r="F4" s="18">
        <v>37.540999999999997</v>
      </c>
      <c r="G4" s="18">
        <v>87.563999999999993</v>
      </c>
      <c r="H4" s="18">
        <v>21.29</v>
      </c>
      <c r="I4" s="18">
        <v>32.541000000000004</v>
      </c>
      <c r="J4" s="18">
        <v>61</v>
      </c>
      <c r="K4" s="18">
        <v>65.682999999999993</v>
      </c>
      <c r="L4" s="18">
        <v>140.404</v>
      </c>
      <c r="M4" s="18">
        <v>110.11699999999999</v>
      </c>
      <c r="N4" s="18">
        <v>119.02</v>
      </c>
      <c r="O4" s="18">
        <v>124.27000000000001</v>
      </c>
      <c r="P4" s="18">
        <v>335.31299999999999</v>
      </c>
      <c r="Q4" s="18">
        <v>138.08599999999998</v>
      </c>
      <c r="R4" s="18">
        <v>193.345</v>
      </c>
      <c r="S4" s="18">
        <v>193.28</v>
      </c>
      <c r="T4" s="18">
        <v>45.058</v>
      </c>
      <c r="U4" s="18">
        <v>89.457000000000008</v>
      </c>
      <c r="V4" s="18">
        <v>54.625999999999998</v>
      </c>
      <c r="W4" s="18">
        <v>96.921000000000006</v>
      </c>
      <c r="X4" s="18">
        <v>127.84699999999999</v>
      </c>
      <c r="Y4" s="18">
        <v>111.53400000000001</v>
      </c>
      <c r="Z4" s="19"/>
      <c r="AA4" s="20">
        <f>SUM(B4:Z4)</f>
        <v>2447.5610000000006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94.75</v>
      </c>
      <c r="C7" s="28">
        <v>91.97</v>
      </c>
      <c r="D7" s="28">
        <v>94.14</v>
      </c>
      <c r="E7" s="28">
        <v>87.92</v>
      </c>
      <c r="F7" s="28">
        <v>75.87</v>
      </c>
      <c r="G7" s="28">
        <v>78.31</v>
      </c>
      <c r="H7" s="28">
        <v>80.64</v>
      </c>
      <c r="I7" s="28">
        <v>63.71</v>
      </c>
      <c r="J7" s="28">
        <v>32.799999999999997</v>
      </c>
      <c r="K7" s="28">
        <v>8</v>
      </c>
      <c r="L7" s="28">
        <v>20</v>
      </c>
      <c r="M7" s="28">
        <v>20.5</v>
      </c>
      <c r="N7" s="28">
        <v>25</v>
      </c>
      <c r="O7" s="28">
        <v>30</v>
      </c>
      <c r="P7" s="28">
        <v>22.84</v>
      </c>
      <c r="Q7" s="28">
        <v>24.4</v>
      </c>
      <c r="R7" s="28">
        <v>19.190000000000001</v>
      </c>
      <c r="S7" s="28">
        <v>78.569999999999993</v>
      </c>
      <c r="T7" s="28">
        <v>105.58</v>
      </c>
      <c r="U7" s="28">
        <v>119.15</v>
      </c>
      <c r="V7" s="28">
        <v>121.95</v>
      </c>
      <c r="W7" s="28">
        <v>127.18</v>
      </c>
      <c r="X7" s="28">
        <v>119.82</v>
      </c>
      <c r="Y7" s="28">
        <v>105.98</v>
      </c>
      <c r="Z7" s="29"/>
      <c r="AA7" s="30">
        <f>IF(SUM(B7:Z7)&lt;&gt;0,AVERAGEIF(B7:Z7,"&lt;&gt;"""),"")</f>
        <v>68.677916666666675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50.198999999999998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50.198999999999998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165</v>
      </c>
      <c r="D12" s="52">
        <v>20</v>
      </c>
      <c r="E12" s="52">
        <v>20</v>
      </c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42.875</v>
      </c>
      <c r="U12" s="52">
        <v>52.317</v>
      </c>
      <c r="V12" s="52">
        <v>53.854999999999997</v>
      </c>
      <c r="W12" s="52">
        <v>29</v>
      </c>
      <c r="X12" s="52">
        <v>30</v>
      </c>
      <c r="Y12" s="52">
        <v>81.629000000000005</v>
      </c>
      <c r="Z12" s="53"/>
      <c r="AA12" s="54">
        <f t="shared" si="0"/>
        <v>494.67600000000004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>
        <v>3.1370000000000005</v>
      </c>
      <c r="E14" s="57">
        <v>1.31</v>
      </c>
      <c r="F14" s="57">
        <v>5</v>
      </c>
      <c r="G14" s="57">
        <v>4.1539999999999999</v>
      </c>
      <c r="H14" s="57">
        <v>9.6550000000000011</v>
      </c>
      <c r="I14" s="57">
        <v>9.3940000000000001</v>
      </c>
      <c r="J14" s="57">
        <v>25.338999999999999</v>
      </c>
      <c r="K14" s="57">
        <v>29.484000000000002</v>
      </c>
      <c r="L14" s="57">
        <v>86.254000000000005</v>
      </c>
      <c r="M14" s="57">
        <v>51.748999999999995</v>
      </c>
      <c r="N14" s="57">
        <v>51.678999999999995</v>
      </c>
      <c r="O14" s="57">
        <v>44.7</v>
      </c>
      <c r="P14" s="57">
        <v>29.375</v>
      </c>
      <c r="Q14" s="57">
        <v>40.489999999999995</v>
      </c>
      <c r="R14" s="57">
        <v>0.115</v>
      </c>
      <c r="S14" s="57"/>
      <c r="T14" s="57">
        <v>0.78100000000000003</v>
      </c>
      <c r="U14" s="57">
        <v>9.2959999999999994</v>
      </c>
      <c r="V14" s="57">
        <v>0.77100000000000002</v>
      </c>
      <c r="W14" s="57">
        <v>5.29</v>
      </c>
      <c r="X14" s="57">
        <v>0.30499999999999999</v>
      </c>
      <c r="Y14" s="57">
        <v>29.904999999999998</v>
      </c>
      <c r="Z14" s="58"/>
      <c r="AA14" s="59">
        <f t="shared" si="0"/>
        <v>438.18299999999999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50.198999999999998</v>
      </c>
      <c r="C16" s="62">
        <f t="shared" si="1"/>
        <v>165</v>
      </c>
      <c r="D16" s="62">
        <f t="shared" si="1"/>
        <v>23.137</v>
      </c>
      <c r="E16" s="62">
        <f t="shared" si="1"/>
        <v>21.31</v>
      </c>
      <c r="F16" s="62">
        <f t="shared" si="1"/>
        <v>5</v>
      </c>
      <c r="G16" s="62">
        <f t="shared" si="1"/>
        <v>4.1539999999999999</v>
      </c>
      <c r="H16" s="62">
        <f t="shared" si="1"/>
        <v>9.6550000000000011</v>
      </c>
      <c r="I16" s="62">
        <f t="shared" si="1"/>
        <v>9.3940000000000001</v>
      </c>
      <c r="J16" s="62">
        <f t="shared" si="1"/>
        <v>25.338999999999999</v>
      </c>
      <c r="K16" s="62">
        <f t="shared" si="1"/>
        <v>29.484000000000002</v>
      </c>
      <c r="L16" s="62">
        <f t="shared" si="1"/>
        <v>86.254000000000005</v>
      </c>
      <c r="M16" s="62">
        <f t="shared" si="1"/>
        <v>51.748999999999995</v>
      </c>
      <c r="N16" s="62">
        <f t="shared" si="1"/>
        <v>51.678999999999995</v>
      </c>
      <c r="O16" s="62">
        <f t="shared" si="1"/>
        <v>44.7</v>
      </c>
      <c r="P16" s="62">
        <f t="shared" si="1"/>
        <v>29.375</v>
      </c>
      <c r="Q16" s="62">
        <f t="shared" si="1"/>
        <v>40.489999999999995</v>
      </c>
      <c r="R16" s="62">
        <f t="shared" si="1"/>
        <v>0.115</v>
      </c>
      <c r="S16" s="62">
        <f t="shared" si="1"/>
        <v>0</v>
      </c>
      <c r="T16" s="62">
        <f t="shared" si="1"/>
        <v>43.655999999999999</v>
      </c>
      <c r="U16" s="62">
        <f t="shared" si="1"/>
        <v>61.613</v>
      </c>
      <c r="V16" s="62">
        <f t="shared" si="1"/>
        <v>54.625999999999998</v>
      </c>
      <c r="W16" s="62">
        <f t="shared" si="1"/>
        <v>34.29</v>
      </c>
      <c r="X16" s="62">
        <f t="shared" si="1"/>
        <v>30.305</v>
      </c>
      <c r="Y16" s="62">
        <f t="shared" si="1"/>
        <v>111.53400000000001</v>
      </c>
      <c r="Z16" s="63" t="str">
        <f t="shared" si="1"/>
        <v/>
      </c>
      <c r="AA16" s="64">
        <f>SUM(AA10:AA15)</f>
        <v>983.05799999999999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27.5</v>
      </c>
      <c r="L20" s="77">
        <v>37.5</v>
      </c>
      <c r="M20" s="77">
        <v>40</v>
      </c>
      <c r="N20" s="77">
        <v>40</v>
      </c>
      <c r="O20" s="77">
        <v>25</v>
      </c>
      <c r="P20" s="77">
        <v>15</v>
      </c>
      <c r="Q20" s="77">
        <v>40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225</v>
      </c>
    </row>
    <row r="21" spans="1:27" ht="24.95" customHeight="1" x14ac:dyDescent="0.2">
      <c r="A21" s="75" t="s">
        <v>16</v>
      </c>
      <c r="B21" s="80">
        <v>0.92599999999999993</v>
      </c>
      <c r="C21" s="81"/>
      <c r="D21" s="81">
        <v>1.633</v>
      </c>
      <c r="E21" s="81">
        <v>0.45899999999999996</v>
      </c>
      <c r="F21" s="81">
        <v>2.2410000000000001</v>
      </c>
      <c r="G21" s="81">
        <v>7.3099999999999987</v>
      </c>
      <c r="H21" s="81">
        <v>3.2349999999999999</v>
      </c>
      <c r="I21" s="81">
        <v>10.147</v>
      </c>
      <c r="J21" s="81">
        <v>28.260999999999999</v>
      </c>
      <c r="K21" s="81">
        <v>2.6990000000000003</v>
      </c>
      <c r="L21" s="81">
        <v>16.649999999999999</v>
      </c>
      <c r="M21" s="81">
        <v>14.967999999999998</v>
      </c>
      <c r="N21" s="81">
        <v>15.440999999999999</v>
      </c>
      <c r="O21" s="81">
        <v>16.170000000000002</v>
      </c>
      <c r="P21" s="81">
        <v>3.2379999999999995</v>
      </c>
      <c r="Q21" s="81">
        <v>19.096000000000004</v>
      </c>
      <c r="R21" s="81">
        <v>1.23</v>
      </c>
      <c r="S21" s="81">
        <v>1.48</v>
      </c>
      <c r="T21" s="81">
        <v>1.4020000000000001</v>
      </c>
      <c r="U21" s="81">
        <v>4.944</v>
      </c>
      <c r="V21" s="81"/>
      <c r="W21" s="81">
        <v>2.431</v>
      </c>
      <c r="X21" s="81">
        <v>1.4419999999999999</v>
      </c>
      <c r="Y21" s="81"/>
      <c r="Z21" s="78"/>
      <c r="AA21" s="79">
        <f t="shared" si="2"/>
        <v>155.40299999999999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0.92599999999999993</v>
      </c>
      <c r="C26" s="88">
        <f t="shared" si="3"/>
        <v>0</v>
      </c>
      <c r="D26" s="88">
        <f t="shared" si="3"/>
        <v>1.633</v>
      </c>
      <c r="E26" s="88">
        <f t="shared" si="3"/>
        <v>0.45899999999999996</v>
      </c>
      <c r="F26" s="88">
        <f t="shared" si="3"/>
        <v>2.2410000000000001</v>
      </c>
      <c r="G26" s="88">
        <f t="shared" si="3"/>
        <v>7.3099999999999987</v>
      </c>
      <c r="H26" s="88">
        <f t="shared" si="3"/>
        <v>3.2349999999999999</v>
      </c>
      <c r="I26" s="88">
        <f t="shared" si="3"/>
        <v>10.147</v>
      </c>
      <c r="J26" s="88">
        <f t="shared" si="3"/>
        <v>28.260999999999999</v>
      </c>
      <c r="K26" s="88">
        <f t="shared" si="3"/>
        <v>30.199000000000002</v>
      </c>
      <c r="L26" s="88">
        <f t="shared" si="3"/>
        <v>54.15</v>
      </c>
      <c r="M26" s="88">
        <f t="shared" si="3"/>
        <v>54.967999999999996</v>
      </c>
      <c r="N26" s="88">
        <f t="shared" si="3"/>
        <v>55.441000000000003</v>
      </c>
      <c r="O26" s="88">
        <f t="shared" si="3"/>
        <v>41.17</v>
      </c>
      <c r="P26" s="88">
        <f t="shared" si="3"/>
        <v>18.238</v>
      </c>
      <c r="Q26" s="88">
        <f t="shared" si="3"/>
        <v>59.096000000000004</v>
      </c>
      <c r="R26" s="88">
        <f t="shared" si="3"/>
        <v>1.23</v>
      </c>
      <c r="S26" s="88">
        <f t="shared" si="3"/>
        <v>1.48</v>
      </c>
      <c r="T26" s="88">
        <f t="shared" si="3"/>
        <v>1.4020000000000001</v>
      </c>
      <c r="U26" s="88">
        <f t="shared" si="3"/>
        <v>4.944</v>
      </c>
      <c r="V26" s="88">
        <f t="shared" si="3"/>
        <v>0</v>
      </c>
      <c r="W26" s="88">
        <f t="shared" si="3"/>
        <v>2.431</v>
      </c>
      <c r="X26" s="88">
        <f t="shared" si="3"/>
        <v>1.4419999999999999</v>
      </c>
      <c r="Y26" s="88">
        <f t="shared" si="3"/>
        <v>0</v>
      </c>
      <c r="Z26" s="89" t="str">
        <f t="shared" si="3"/>
        <v/>
      </c>
      <c r="AA26" s="90">
        <f>SUM(AA19:AA25)</f>
        <v>380.40300000000002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51.125</v>
      </c>
      <c r="C30" s="77">
        <v>165</v>
      </c>
      <c r="D30" s="77">
        <v>24.77</v>
      </c>
      <c r="E30" s="77">
        <v>21.768999999999998</v>
      </c>
      <c r="F30" s="77">
        <v>7.2409999999999997</v>
      </c>
      <c r="G30" s="77">
        <v>11.464</v>
      </c>
      <c r="H30" s="77">
        <v>12.89</v>
      </c>
      <c r="I30" s="77">
        <v>19.541</v>
      </c>
      <c r="J30" s="77">
        <v>53.6</v>
      </c>
      <c r="K30" s="77">
        <v>59.683</v>
      </c>
      <c r="L30" s="77">
        <v>140.404</v>
      </c>
      <c r="M30" s="77">
        <v>106.717</v>
      </c>
      <c r="N30" s="77">
        <v>107.12</v>
      </c>
      <c r="O30" s="77">
        <v>85.87</v>
      </c>
      <c r="P30" s="77">
        <v>47.613</v>
      </c>
      <c r="Q30" s="77">
        <v>99.585999999999999</v>
      </c>
      <c r="R30" s="77">
        <v>1.345</v>
      </c>
      <c r="S30" s="77">
        <v>1.48</v>
      </c>
      <c r="T30" s="77">
        <v>45.058</v>
      </c>
      <c r="U30" s="77">
        <v>66.557000000000002</v>
      </c>
      <c r="V30" s="77">
        <v>54.625999999999998</v>
      </c>
      <c r="W30" s="77">
        <v>36.720999999999997</v>
      </c>
      <c r="X30" s="77">
        <v>31.747</v>
      </c>
      <c r="Y30" s="77">
        <v>111.53400000000001</v>
      </c>
      <c r="Z30" s="78"/>
      <c r="AA30" s="79">
        <f>SUM(B30:Z30)</f>
        <v>1363.4610000000002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51.125</v>
      </c>
      <c r="C32" s="62">
        <f t="shared" ref="C32:Z32" si="4">IF(LEN(C$2)&gt;0,SUM(C29:C31),"")</f>
        <v>165</v>
      </c>
      <c r="D32" s="62">
        <f t="shared" si="4"/>
        <v>24.77</v>
      </c>
      <c r="E32" s="62">
        <f t="shared" si="4"/>
        <v>21.768999999999998</v>
      </c>
      <c r="F32" s="62">
        <f t="shared" si="4"/>
        <v>7.2409999999999997</v>
      </c>
      <c r="G32" s="62">
        <f t="shared" si="4"/>
        <v>11.464</v>
      </c>
      <c r="H32" s="62">
        <f t="shared" si="4"/>
        <v>12.89</v>
      </c>
      <c r="I32" s="62">
        <f t="shared" si="4"/>
        <v>19.541</v>
      </c>
      <c r="J32" s="62">
        <f t="shared" si="4"/>
        <v>53.6</v>
      </c>
      <c r="K32" s="62">
        <f t="shared" si="4"/>
        <v>59.683</v>
      </c>
      <c r="L32" s="62">
        <f t="shared" si="4"/>
        <v>140.404</v>
      </c>
      <c r="M32" s="62">
        <f t="shared" si="4"/>
        <v>106.717</v>
      </c>
      <c r="N32" s="62">
        <f t="shared" si="4"/>
        <v>107.12</v>
      </c>
      <c r="O32" s="62">
        <f t="shared" si="4"/>
        <v>85.87</v>
      </c>
      <c r="P32" s="62">
        <f t="shared" si="4"/>
        <v>47.613</v>
      </c>
      <c r="Q32" s="62">
        <f t="shared" si="4"/>
        <v>99.585999999999999</v>
      </c>
      <c r="R32" s="62">
        <f t="shared" si="4"/>
        <v>1.345</v>
      </c>
      <c r="S32" s="62">
        <f t="shared" si="4"/>
        <v>1.48</v>
      </c>
      <c r="T32" s="62">
        <f t="shared" si="4"/>
        <v>45.058</v>
      </c>
      <c r="U32" s="62">
        <f t="shared" si="4"/>
        <v>66.557000000000002</v>
      </c>
      <c r="V32" s="62">
        <f t="shared" si="4"/>
        <v>54.625999999999998</v>
      </c>
      <c r="W32" s="62">
        <f t="shared" si="4"/>
        <v>36.720999999999997</v>
      </c>
      <c r="X32" s="62">
        <f t="shared" si="4"/>
        <v>31.747</v>
      </c>
      <c r="Y32" s="62">
        <f t="shared" si="4"/>
        <v>111.53400000000001</v>
      </c>
      <c r="Z32" s="63" t="str">
        <f t="shared" si="4"/>
        <v/>
      </c>
      <c r="AA32" s="64">
        <f>SUM(AA29:AA31)</f>
        <v>1363.4610000000002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>
        <v>30.3</v>
      </c>
      <c r="G37" s="99">
        <v>76.099999999999994</v>
      </c>
      <c r="H37" s="99">
        <v>8.4</v>
      </c>
      <c r="I37" s="99">
        <v>13</v>
      </c>
      <c r="J37" s="99">
        <v>7.4</v>
      </c>
      <c r="K37" s="99">
        <v>6</v>
      </c>
      <c r="L37" s="99"/>
      <c r="M37" s="99">
        <v>3.4</v>
      </c>
      <c r="N37" s="99">
        <v>11.9</v>
      </c>
      <c r="O37" s="99"/>
      <c r="P37" s="99"/>
      <c r="Q37" s="99"/>
      <c r="R37" s="99"/>
      <c r="S37" s="99">
        <v>5.6</v>
      </c>
      <c r="T37" s="99"/>
      <c r="U37" s="99"/>
      <c r="V37" s="99"/>
      <c r="W37" s="99"/>
      <c r="X37" s="99"/>
      <c r="Y37" s="99"/>
      <c r="Z37" s="100"/>
      <c r="AA37" s="79">
        <f t="shared" si="5"/>
        <v>162.1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>
        <v>38.4</v>
      </c>
      <c r="P39" s="99">
        <v>287.7</v>
      </c>
      <c r="Q39" s="99">
        <v>38.5</v>
      </c>
      <c r="R39" s="99">
        <v>192</v>
      </c>
      <c r="S39" s="99">
        <v>186.2</v>
      </c>
      <c r="T39" s="99"/>
      <c r="U39" s="99">
        <v>22.9</v>
      </c>
      <c r="V39" s="99"/>
      <c r="W39" s="99">
        <v>60.2</v>
      </c>
      <c r="X39" s="99">
        <v>96.1</v>
      </c>
      <c r="Y39" s="99"/>
      <c r="Z39" s="100"/>
      <c r="AA39" s="79">
        <f t="shared" si="5"/>
        <v>922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30.3</v>
      </c>
      <c r="G40" s="88">
        <f t="shared" si="6"/>
        <v>76.099999999999994</v>
      </c>
      <c r="H40" s="88">
        <f t="shared" si="6"/>
        <v>8.4</v>
      </c>
      <c r="I40" s="88">
        <f t="shared" si="6"/>
        <v>13</v>
      </c>
      <c r="J40" s="88">
        <f t="shared" si="6"/>
        <v>7.4</v>
      </c>
      <c r="K40" s="88">
        <f t="shared" si="6"/>
        <v>6</v>
      </c>
      <c r="L40" s="88">
        <f t="shared" si="6"/>
        <v>0</v>
      </c>
      <c r="M40" s="88">
        <f t="shared" si="6"/>
        <v>3.4</v>
      </c>
      <c r="N40" s="88">
        <f t="shared" si="6"/>
        <v>11.9</v>
      </c>
      <c r="O40" s="88">
        <f t="shared" si="6"/>
        <v>38.4</v>
      </c>
      <c r="P40" s="88">
        <f t="shared" si="6"/>
        <v>287.7</v>
      </c>
      <c r="Q40" s="88">
        <f t="shared" si="6"/>
        <v>38.5</v>
      </c>
      <c r="R40" s="88">
        <f t="shared" si="6"/>
        <v>192</v>
      </c>
      <c r="S40" s="88">
        <f t="shared" si="6"/>
        <v>191.79999999999998</v>
      </c>
      <c r="T40" s="88">
        <f t="shared" si="6"/>
        <v>0</v>
      </c>
      <c r="U40" s="88">
        <f t="shared" si="6"/>
        <v>22.9</v>
      </c>
      <c r="V40" s="88">
        <f t="shared" si="6"/>
        <v>0</v>
      </c>
      <c r="W40" s="88">
        <f t="shared" si="6"/>
        <v>60.2</v>
      </c>
      <c r="X40" s="88">
        <f t="shared" si="6"/>
        <v>96.1</v>
      </c>
      <c r="Y40" s="88">
        <f t="shared" si="6"/>
        <v>0</v>
      </c>
      <c r="Z40" s="89" t="str">
        <f t="shared" si="6"/>
        <v/>
      </c>
      <c r="AA40" s="90">
        <f t="shared" si="5"/>
        <v>1084.0999999999999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>
        <v>30.3</v>
      </c>
      <c r="G45" s="99">
        <v>76.099999999999994</v>
      </c>
      <c r="H45" s="99">
        <v>8.4</v>
      </c>
      <c r="I45" s="99">
        <v>13</v>
      </c>
      <c r="J45" s="99">
        <v>7.4</v>
      </c>
      <c r="K45" s="99">
        <v>6</v>
      </c>
      <c r="L45" s="99"/>
      <c r="M45" s="99">
        <v>3.4</v>
      </c>
      <c r="N45" s="99">
        <v>11.9</v>
      </c>
      <c r="O45" s="99"/>
      <c r="P45" s="99"/>
      <c r="Q45" s="99"/>
      <c r="R45" s="99"/>
      <c r="S45" s="99">
        <v>5.6</v>
      </c>
      <c r="T45" s="99"/>
      <c r="U45" s="99"/>
      <c r="V45" s="99"/>
      <c r="W45" s="99"/>
      <c r="X45" s="99"/>
      <c r="Y45" s="99"/>
      <c r="Z45" s="100"/>
      <c r="AA45" s="79">
        <f t="shared" si="7"/>
        <v>162.1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>
        <v>38.4</v>
      </c>
      <c r="P47" s="99">
        <v>287.7</v>
      </c>
      <c r="Q47" s="99">
        <v>38.5</v>
      </c>
      <c r="R47" s="99">
        <v>192</v>
      </c>
      <c r="S47" s="99">
        <v>186.2</v>
      </c>
      <c r="T47" s="99"/>
      <c r="U47" s="99">
        <v>22.9</v>
      </c>
      <c r="V47" s="99"/>
      <c r="W47" s="99">
        <v>60.2</v>
      </c>
      <c r="X47" s="99">
        <v>96.1</v>
      </c>
      <c r="Y47" s="99"/>
      <c r="Z47" s="100"/>
      <c r="AA47" s="79">
        <f t="shared" si="7"/>
        <v>922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30.3</v>
      </c>
      <c r="G49" s="88">
        <f t="shared" si="8"/>
        <v>76.099999999999994</v>
      </c>
      <c r="H49" s="88">
        <f t="shared" si="8"/>
        <v>8.4</v>
      </c>
      <c r="I49" s="88">
        <f t="shared" si="8"/>
        <v>13</v>
      </c>
      <c r="J49" s="88">
        <f t="shared" si="8"/>
        <v>7.4</v>
      </c>
      <c r="K49" s="88">
        <f t="shared" si="8"/>
        <v>6</v>
      </c>
      <c r="L49" s="88">
        <f t="shared" si="8"/>
        <v>0</v>
      </c>
      <c r="M49" s="88">
        <f t="shared" si="8"/>
        <v>3.4</v>
      </c>
      <c r="N49" s="88">
        <f t="shared" si="8"/>
        <v>11.9</v>
      </c>
      <c r="O49" s="88">
        <f t="shared" si="8"/>
        <v>38.4</v>
      </c>
      <c r="P49" s="88">
        <f t="shared" si="8"/>
        <v>287.7</v>
      </c>
      <c r="Q49" s="88">
        <f t="shared" si="8"/>
        <v>38.5</v>
      </c>
      <c r="R49" s="88">
        <f t="shared" si="8"/>
        <v>192</v>
      </c>
      <c r="S49" s="88">
        <f t="shared" si="8"/>
        <v>191.79999999999998</v>
      </c>
      <c r="T49" s="88">
        <f t="shared" si="8"/>
        <v>0</v>
      </c>
      <c r="U49" s="88">
        <f t="shared" si="8"/>
        <v>22.9</v>
      </c>
      <c r="V49" s="88">
        <f t="shared" si="8"/>
        <v>0</v>
      </c>
      <c r="W49" s="88">
        <f t="shared" si="8"/>
        <v>60.2</v>
      </c>
      <c r="X49" s="88">
        <f t="shared" si="8"/>
        <v>96.1</v>
      </c>
      <c r="Y49" s="88">
        <f t="shared" si="8"/>
        <v>0</v>
      </c>
      <c r="Z49" s="89" t="str">
        <f t="shared" si="8"/>
        <v/>
      </c>
      <c r="AA49" s="90">
        <f t="shared" si="7"/>
        <v>1084.0999999999999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51.125</v>
      </c>
      <c r="C52" s="88">
        <f t="shared" si="10"/>
        <v>165</v>
      </c>
      <c r="D52" s="88">
        <f t="shared" si="10"/>
        <v>24.77</v>
      </c>
      <c r="E52" s="88">
        <f t="shared" si="10"/>
        <v>21.768999999999998</v>
      </c>
      <c r="F52" s="88">
        <f t="shared" si="10"/>
        <v>37.540999999999997</v>
      </c>
      <c r="G52" s="88">
        <f t="shared" si="10"/>
        <v>87.563999999999993</v>
      </c>
      <c r="H52" s="88">
        <f t="shared" si="10"/>
        <v>21.29</v>
      </c>
      <c r="I52" s="88">
        <f t="shared" si="10"/>
        <v>32.540999999999997</v>
      </c>
      <c r="J52" s="88">
        <f t="shared" si="10"/>
        <v>60.999999999999993</v>
      </c>
      <c r="K52" s="88">
        <f t="shared" si="10"/>
        <v>65.683000000000007</v>
      </c>
      <c r="L52" s="88">
        <f t="shared" si="10"/>
        <v>140.404</v>
      </c>
      <c r="M52" s="88">
        <f t="shared" si="10"/>
        <v>110.11699999999999</v>
      </c>
      <c r="N52" s="88">
        <f t="shared" si="10"/>
        <v>119.02000000000001</v>
      </c>
      <c r="O52" s="88">
        <f t="shared" si="10"/>
        <v>124.27000000000001</v>
      </c>
      <c r="P52" s="88">
        <f t="shared" si="10"/>
        <v>335.31299999999999</v>
      </c>
      <c r="Q52" s="88">
        <f t="shared" si="10"/>
        <v>138.08600000000001</v>
      </c>
      <c r="R52" s="88">
        <f t="shared" si="10"/>
        <v>193.345</v>
      </c>
      <c r="S52" s="88">
        <f t="shared" si="10"/>
        <v>193.27999999999997</v>
      </c>
      <c r="T52" s="88">
        <f t="shared" si="10"/>
        <v>45.058</v>
      </c>
      <c r="U52" s="88">
        <f t="shared" si="10"/>
        <v>89.456999999999994</v>
      </c>
      <c r="V52" s="88">
        <f t="shared" si="10"/>
        <v>54.625999999999998</v>
      </c>
      <c r="W52" s="88">
        <f t="shared" si="10"/>
        <v>96.920999999999992</v>
      </c>
      <c r="X52" s="88">
        <f t="shared" si="10"/>
        <v>127.84699999999999</v>
      </c>
      <c r="Y52" s="88">
        <f t="shared" si="10"/>
        <v>111.53400000000001</v>
      </c>
      <c r="Z52" s="89" t="str">
        <f t="shared" si="10"/>
        <v/>
      </c>
      <c r="AA52" s="104">
        <f>SUM(B52:Z52)</f>
        <v>2447.5610000000006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45836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51.125000000000014</v>
      </c>
      <c r="C4" s="18">
        <v>165.01299999999998</v>
      </c>
      <c r="D4" s="18">
        <v>24.77</v>
      </c>
      <c r="E4" s="18">
        <v>21.768999999999998</v>
      </c>
      <c r="F4" s="18">
        <v>37.512</v>
      </c>
      <c r="G4" s="18">
        <v>87.595000000000013</v>
      </c>
      <c r="H4" s="18">
        <v>21.294</v>
      </c>
      <c r="I4" s="18">
        <v>32.498999999999995</v>
      </c>
      <c r="J4" s="18">
        <v>61</v>
      </c>
      <c r="K4" s="18">
        <v>65.682999999999993</v>
      </c>
      <c r="L4" s="18">
        <v>140.404</v>
      </c>
      <c r="M4" s="18">
        <v>110.117</v>
      </c>
      <c r="N4" s="18">
        <v>119.02</v>
      </c>
      <c r="O4" s="18">
        <v>124.27</v>
      </c>
      <c r="P4" s="18">
        <v>335.31299999999999</v>
      </c>
      <c r="Q4" s="18">
        <v>138.08600000000001</v>
      </c>
      <c r="R4" s="18">
        <v>193.345</v>
      </c>
      <c r="S4" s="18">
        <v>193.23700000000002</v>
      </c>
      <c r="T4" s="18">
        <v>45.100000000000009</v>
      </c>
      <c r="U4" s="18">
        <v>89.474999999999994</v>
      </c>
      <c r="V4" s="18">
        <v>54.64</v>
      </c>
      <c r="W4" s="18">
        <v>96.891000000000005</v>
      </c>
      <c r="X4" s="18">
        <v>127.88199999999999</v>
      </c>
      <c r="Y4" s="18">
        <v>111.54299999999999</v>
      </c>
      <c r="Z4" s="19"/>
      <c r="AA4" s="20">
        <f>SUM(B4:Z4)</f>
        <v>2447.5830000000001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94.75</v>
      </c>
      <c r="C7" s="28">
        <v>91.97</v>
      </c>
      <c r="D7" s="28">
        <v>94.14</v>
      </c>
      <c r="E7" s="28">
        <v>87.92</v>
      </c>
      <c r="F7" s="28">
        <v>75.87</v>
      </c>
      <c r="G7" s="28">
        <v>78.31</v>
      </c>
      <c r="H7" s="28">
        <v>80.64</v>
      </c>
      <c r="I7" s="28">
        <v>63.71</v>
      </c>
      <c r="J7" s="28">
        <v>32.799999999999997</v>
      </c>
      <c r="K7" s="28">
        <v>8</v>
      </c>
      <c r="L7" s="28">
        <v>20</v>
      </c>
      <c r="M7" s="28">
        <v>20.5</v>
      </c>
      <c r="N7" s="28">
        <v>25</v>
      </c>
      <c r="O7" s="28">
        <v>30</v>
      </c>
      <c r="P7" s="28">
        <v>22.84</v>
      </c>
      <c r="Q7" s="28">
        <v>24.4</v>
      </c>
      <c r="R7" s="28">
        <v>19.190000000000001</v>
      </c>
      <c r="S7" s="28">
        <v>78.569999999999993</v>
      </c>
      <c r="T7" s="28">
        <v>105.58</v>
      </c>
      <c r="U7" s="28">
        <v>119.15</v>
      </c>
      <c r="V7" s="28">
        <v>121.95</v>
      </c>
      <c r="W7" s="28">
        <v>127.18</v>
      </c>
      <c r="X7" s="28">
        <v>119.82</v>
      </c>
      <c r="Y7" s="28">
        <v>105.98</v>
      </c>
      <c r="Z7" s="29"/>
      <c r="AA7" s="30">
        <f>IF(SUM(B7:Z7)&lt;&gt;0,AVERAGEIF(B7:Z7,"&lt;&gt;"""),"")</f>
        <v>68.677916666666675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>
        <v>130</v>
      </c>
      <c r="D12" s="52"/>
      <c r="E12" s="52"/>
      <c r="F12" s="52">
        <v>16.666</v>
      </c>
      <c r="G12" s="52">
        <v>71.751000000000005</v>
      </c>
      <c r="H12" s="52">
        <v>16.666</v>
      </c>
      <c r="I12" s="52">
        <v>27.498999999999999</v>
      </c>
      <c r="J12" s="52"/>
      <c r="K12" s="52"/>
      <c r="L12" s="52"/>
      <c r="M12" s="52"/>
      <c r="N12" s="52"/>
      <c r="O12" s="52"/>
      <c r="P12" s="52"/>
      <c r="Q12" s="52">
        <v>62.097999999999999</v>
      </c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324.68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27.777999999999999</v>
      </c>
      <c r="C14" s="57">
        <v>21.524000000000001</v>
      </c>
      <c r="D14" s="57">
        <v>24.77</v>
      </c>
      <c r="E14" s="57">
        <v>16.612000000000002</v>
      </c>
      <c r="F14" s="57">
        <v>19.7</v>
      </c>
      <c r="G14" s="57">
        <v>14.821999999999999</v>
      </c>
      <c r="H14" s="57">
        <v>3.5990000000000002</v>
      </c>
      <c r="I14" s="57">
        <v>5</v>
      </c>
      <c r="J14" s="57">
        <v>54</v>
      </c>
      <c r="K14" s="57">
        <v>65.682999999999993</v>
      </c>
      <c r="L14" s="57">
        <v>140.404</v>
      </c>
      <c r="M14" s="57">
        <v>94.352000000000004</v>
      </c>
      <c r="N14" s="57">
        <v>104.886</v>
      </c>
      <c r="O14" s="57">
        <v>96.969999999999985</v>
      </c>
      <c r="P14" s="57">
        <v>294.404</v>
      </c>
      <c r="Q14" s="57">
        <v>75.988</v>
      </c>
      <c r="R14" s="57">
        <v>141.602</v>
      </c>
      <c r="S14" s="57">
        <v>145.387</v>
      </c>
      <c r="T14" s="57">
        <v>7.8539999999999992</v>
      </c>
      <c r="U14" s="57"/>
      <c r="V14" s="57">
        <v>6.0489999999999995</v>
      </c>
      <c r="W14" s="57">
        <v>5.0010000000000003</v>
      </c>
      <c r="X14" s="57">
        <v>5.0709999999999997</v>
      </c>
      <c r="Y14" s="57">
        <v>5</v>
      </c>
      <c r="Z14" s="58"/>
      <c r="AA14" s="59">
        <f t="shared" si="0"/>
        <v>1376.4559999999999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27.777999999999999</v>
      </c>
      <c r="C16" s="62">
        <f t="shared" ref="C16:Z16" si="1">IF(LEN(C$2)&gt;0,SUM(C10:C15),"")</f>
        <v>151.524</v>
      </c>
      <c r="D16" s="62">
        <f t="shared" si="1"/>
        <v>24.77</v>
      </c>
      <c r="E16" s="62">
        <f t="shared" si="1"/>
        <v>16.612000000000002</v>
      </c>
      <c r="F16" s="62">
        <f t="shared" si="1"/>
        <v>36.366</v>
      </c>
      <c r="G16" s="62">
        <f t="shared" si="1"/>
        <v>86.573000000000008</v>
      </c>
      <c r="H16" s="62">
        <f t="shared" si="1"/>
        <v>20.265000000000001</v>
      </c>
      <c r="I16" s="62">
        <f t="shared" si="1"/>
        <v>32.498999999999995</v>
      </c>
      <c r="J16" s="62">
        <f t="shared" si="1"/>
        <v>54</v>
      </c>
      <c r="K16" s="62">
        <f t="shared" si="1"/>
        <v>65.682999999999993</v>
      </c>
      <c r="L16" s="62">
        <f t="shared" si="1"/>
        <v>140.404</v>
      </c>
      <c r="M16" s="62">
        <f t="shared" si="1"/>
        <v>94.352000000000004</v>
      </c>
      <c r="N16" s="62">
        <f t="shared" si="1"/>
        <v>104.886</v>
      </c>
      <c r="O16" s="62">
        <f t="shared" si="1"/>
        <v>96.969999999999985</v>
      </c>
      <c r="P16" s="62">
        <f t="shared" si="1"/>
        <v>294.404</v>
      </c>
      <c r="Q16" s="62">
        <f t="shared" si="1"/>
        <v>138.08600000000001</v>
      </c>
      <c r="R16" s="62">
        <f t="shared" si="1"/>
        <v>141.602</v>
      </c>
      <c r="S16" s="62">
        <f t="shared" si="1"/>
        <v>145.387</v>
      </c>
      <c r="T16" s="62">
        <f t="shared" si="1"/>
        <v>7.8539999999999992</v>
      </c>
      <c r="U16" s="62">
        <f t="shared" si="1"/>
        <v>0</v>
      </c>
      <c r="V16" s="62">
        <f t="shared" si="1"/>
        <v>6.0489999999999995</v>
      </c>
      <c r="W16" s="62">
        <f t="shared" si="1"/>
        <v>5.0010000000000003</v>
      </c>
      <c r="X16" s="62">
        <f t="shared" si="1"/>
        <v>5.0709999999999997</v>
      </c>
      <c r="Y16" s="62">
        <f t="shared" si="1"/>
        <v>5</v>
      </c>
      <c r="Z16" s="63" t="str">
        <f t="shared" si="1"/>
        <v/>
      </c>
      <c r="AA16" s="64">
        <f>SUM(AA10:AA15)</f>
        <v>1701.136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>
        <v>75</v>
      </c>
      <c r="V19" s="72"/>
      <c r="W19" s="72">
        <v>28</v>
      </c>
      <c r="X19" s="72">
        <v>75</v>
      </c>
      <c r="Y19" s="72"/>
      <c r="Z19" s="73"/>
      <c r="AA19" s="74">
        <f t="shared" ref="AA19:AA25" si="2">SUM(B19:Z19)</f>
        <v>189.3</v>
      </c>
    </row>
    <row r="20" spans="1:27" ht="24.95" customHeight="1" x14ac:dyDescent="0.2">
      <c r="A20" s="75" t="s">
        <v>15</v>
      </c>
      <c r="B20" s="76">
        <v>9.5809999999999995</v>
      </c>
      <c r="C20" s="77">
        <v>0.84399999999999997</v>
      </c>
      <c r="D20" s="77"/>
      <c r="E20" s="77">
        <v>0.72199999999999998</v>
      </c>
      <c r="F20" s="77">
        <v>0.67600000000000005</v>
      </c>
      <c r="G20" s="77">
        <v>0.55500000000000005</v>
      </c>
      <c r="H20" s="77">
        <v>0.53400000000000003</v>
      </c>
      <c r="I20" s="77"/>
      <c r="J20" s="77">
        <v>7</v>
      </c>
      <c r="K20" s="77"/>
      <c r="L20" s="77"/>
      <c r="M20" s="77">
        <v>5.7270000000000003</v>
      </c>
      <c r="N20" s="77">
        <v>4.83</v>
      </c>
      <c r="O20" s="77">
        <v>9.2780000000000005</v>
      </c>
      <c r="P20" s="77">
        <v>12.991</v>
      </c>
      <c r="Q20" s="77"/>
      <c r="R20" s="77">
        <v>51.03</v>
      </c>
      <c r="S20" s="77">
        <v>21.178000000000001</v>
      </c>
      <c r="T20" s="77">
        <v>10.811</v>
      </c>
      <c r="U20" s="77">
        <v>4.28</v>
      </c>
      <c r="V20" s="77">
        <v>15.214</v>
      </c>
      <c r="W20" s="77">
        <v>15.185999999999998</v>
      </c>
      <c r="X20" s="77">
        <v>11.145000000000001</v>
      </c>
      <c r="Y20" s="77">
        <v>4.8130000000000006</v>
      </c>
      <c r="Z20" s="78"/>
      <c r="AA20" s="79">
        <f t="shared" si="2"/>
        <v>186.39500000000001</v>
      </c>
    </row>
    <row r="21" spans="1:27" ht="24.95" customHeight="1" x14ac:dyDescent="0.2">
      <c r="A21" s="75" t="s">
        <v>16</v>
      </c>
      <c r="B21" s="80">
        <v>13.265999999999998</v>
      </c>
      <c r="C21" s="81">
        <v>1.4449999999999998</v>
      </c>
      <c r="D21" s="81"/>
      <c r="E21" s="81">
        <v>4.4349999999999996</v>
      </c>
      <c r="F21" s="81">
        <v>0.47</v>
      </c>
      <c r="G21" s="81">
        <v>0.46700000000000003</v>
      </c>
      <c r="H21" s="81">
        <v>0.495</v>
      </c>
      <c r="I21" s="81"/>
      <c r="J21" s="81"/>
      <c r="K21" s="81"/>
      <c r="L21" s="81"/>
      <c r="M21" s="81">
        <v>7.7380000000000004</v>
      </c>
      <c r="N21" s="81">
        <v>7.2039999999999997</v>
      </c>
      <c r="O21" s="81">
        <v>15.922000000000001</v>
      </c>
      <c r="P21" s="81">
        <v>23.117999999999999</v>
      </c>
      <c r="Q21" s="81"/>
      <c r="R21" s="81">
        <v>0.71299999999999997</v>
      </c>
      <c r="S21" s="81">
        <v>26.672000000000001</v>
      </c>
      <c r="T21" s="81">
        <v>23.134999999999998</v>
      </c>
      <c r="U21" s="81">
        <v>4.5949999999999998</v>
      </c>
      <c r="V21" s="81">
        <v>15.376999999999999</v>
      </c>
      <c r="W21" s="81">
        <v>22.103999999999999</v>
      </c>
      <c r="X21" s="81">
        <v>17.565999999999999</v>
      </c>
      <c r="Y21" s="81">
        <v>4.63</v>
      </c>
      <c r="Z21" s="78"/>
      <c r="AA21" s="79">
        <f t="shared" si="2"/>
        <v>189.352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22.846999999999998</v>
      </c>
      <c r="C26" s="88">
        <f t="shared" ref="C26:Z26" si="3">IF(LEN(C$2)&gt;0,SUM(C19:C25),"")</f>
        <v>2.2889999999999997</v>
      </c>
      <c r="D26" s="88">
        <f t="shared" si="3"/>
        <v>0</v>
      </c>
      <c r="E26" s="88">
        <f t="shared" si="3"/>
        <v>5.157</v>
      </c>
      <c r="F26" s="88">
        <f t="shared" si="3"/>
        <v>1.1459999999999999</v>
      </c>
      <c r="G26" s="88">
        <f t="shared" si="3"/>
        <v>1.022</v>
      </c>
      <c r="H26" s="88">
        <f t="shared" si="3"/>
        <v>1.0289999999999999</v>
      </c>
      <c r="I26" s="88">
        <f t="shared" si="3"/>
        <v>0</v>
      </c>
      <c r="J26" s="88">
        <f t="shared" si="3"/>
        <v>7</v>
      </c>
      <c r="K26" s="88">
        <f t="shared" si="3"/>
        <v>0</v>
      </c>
      <c r="L26" s="88">
        <f t="shared" si="3"/>
        <v>0</v>
      </c>
      <c r="M26" s="88">
        <f t="shared" si="3"/>
        <v>15.765000000000001</v>
      </c>
      <c r="N26" s="88">
        <f t="shared" si="3"/>
        <v>14.134</v>
      </c>
      <c r="O26" s="88">
        <f t="shared" si="3"/>
        <v>27.3</v>
      </c>
      <c r="P26" s="88">
        <f t="shared" si="3"/>
        <v>40.908999999999999</v>
      </c>
      <c r="Q26" s="88">
        <f t="shared" si="3"/>
        <v>0</v>
      </c>
      <c r="R26" s="88">
        <f t="shared" si="3"/>
        <v>51.743000000000002</v>
      </c>
      <c r="S26" s="88">
        <f t="shared" si="3"/>
        <v>47.85</v>
      </c>
      <c r="T26" s="88">
        <f t="shared" si="3"/>
        <v>33.945999999999998</v>
      </c>
      <c r="U26" s="88">
        <f t="shared" si="3"/>
        <v>83.875</v>
      </c>
      <c r="V26" s="88">
        <f t="shared" si="3"/>
        <v>30.591000000000001</v>
      </c>
      <c r="W26" s="88">
        <f t="shared" si="3"/>
        <v>65.289999999999992</v>
      </c>
      <c r="X26" s="88">
        <f t="shared" si="3"/>
        <v>103.711</v>
      </c>
      <c r="Y26" s="88">
        <f t="shared" si="3"/>
        <v>9.4430000000000014</v>
      </c>
      <c r="Z26" s="89" t="str">
        <f t="shared" si="3"/>
        <v/>
      </c>
      <c r="AA26" s="90">
        <f>SUM(AA19:AA25)</f>
        <v>565.04700000000003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50.625</v>
      </c>
      <c r="C30" s="77">
        <v>153.81299999999999</v>
      </c>
      <c r="D30" s="77">
        <v>24.77</v>
      </c>
      <c r="E30" s="77">
        <v>21.768999999999998</v>
      </c>
      <c r="F30" s="77">
        <v>37.512</v>
      </c>
      <c r="G30" s="77">
        <v>87.594999999999999</v>
      </c>
      <c r="H30" s="77">
        <v>21.294</v>
      </c>
      <c r="I30" s="77">
        <v>32.499000000000002</v>
      </c>
      <c r="J30" s="77">
        <v>61</v>
      </c>
      <c r="K30" s="77">
        <v>65.683000000000007</v>
      </c>
      <c r="L30" s="77">
        <v>140.404</v>
      </c>
      <c r="M30" s="77">
        <v>110.117</v>
      </c>
      <c r="N30" s="77">
        <v>119.02</v>
      </c>
      <c r="O30" s="77">
        <v>124.27</v>
      </c>
      <c r="P30" s="77">
        <v>335.31299999999999</v>
      </c>
      <c r="Q30" s="77">
        <v>138.08600000000001</v>
      </c>
      <c r="R30" s="77">
        <v>193.345</v>
      </c>
      <c r="S30" s="77">
        <v>193.23699999999999</v>
      </c>
      <c r="T30" s="77">
        <v>41.8</v>
      </c>
      <c r="U30" s="77">
        <v>83.875</v>
      </c>
      <c r="V30" s="77">
        <v>36.64</v>
      </c>
      <c r="W30" s="77">
        <v>70.290999999999997</v>
      </c>
      <c r="X30" s="77">
        <v>108.782</v>
      </c>
      <c r="Y30" s="77">
        <v>14.443</v>
      </c>
      <c r="Z30" s="78"/>
      <c r="AA30" s="79">
        <f>SUM(B30:Z30)</f>
        <v>2266.1830000000009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50.625</v>
      </c>
      <c r="C32" s="62">
        <f t="shared" ref="C32:Z32" si="4">IF(LEN(C$2)&gt;0,SUM(C29:C31),"")</f>
        <v>153.81299999999999</v>
      </c>
      <c r="D32" s="62">
        <f t="shared" si="4"/>
        <v>24.77</v>
      </c>
      <c r="E32" s="62">
        <f t="shared" si="4"/>
        <v>21.768999999999998</v>
      </c>
      <c r="F32" s="62">
        <f t="shared" si="4"/>
        <v>37.512</v>
      </c>
      <c r="G32" s="62">
        <f t="shared" si="4"/>
        <v>87.594999999999999</v>
      </c>
      <c r="H32" s="62">
        <f t="shared" si="4"/>
        <v>21.294</v>
      </c>
      <c r="I32" s="62">
        <f t="shared" si="4"/>
        <v>32.499000000000002</v>
      </c>
      <c r="J32" s="62">
        <f t="shared" si="4"/>
        <v>61</v>
      </c>
      <c r="K32" s="62">
        <f t="shared" si="4"/>
        <v>65.683000000000007</v>
      </c>
      <c r="L32" s="62">
        <f t="shared" si="4"/>
        <v>140.404</v>
      </c>
      <c r="M32" s="62">
        <f t="shared" si="4"/>
        <v>110.117</v>
      </c>
      <c r="N32" s="62">
        <f t="shared" si="4"/>
        <v>119.02</v>
      </c>
      <c r="O32" s="62">
        <f t="shared" si="4"/>
        <v>124.27</v>
      </c>
      <c r="P32" s="62">
        <f t="shared" si="4"/>
        <v>335.31299999999999</v>
      </c>
      <c r="Q32" s="62">
        <f t="shared" si="4"/>
        <v>138.08600000000001</v>
      </c>
      <c r="R32" s="62">
        <f t="shared" si="4"/>
        <v>193.345</v>
      </c>
      <c r="S32" s="62">
        <f t="shared" si="4"/>
        <v>193.23699999999999</v>
      </c>
      <c r="T32" s="62">
        <f t="shared" si="4"/>
        <v>41.8</v>
      </c>
      <c r="U32" s="62">
        <f t="shared" si="4"/>
        <v>83.875</v>
      </c>
      <c r="V32" s="62">
        <f t="shared" si="4"/>
        <v>36.64</v>
      </c>
      <c r="W32" s="62">
        <f t="shared" si="4"/>
        <v>70.290999999999997</v>
      </c>
      <c r="X32" s="62">
        <f t="shared" si="4"/>
        <v>108.782</v>
      </c>
      <c r="Y32" s="62">
        <f t="shared" si="4"/>
        <v>14.443</v>
      </c>
      <c r="Z32" s="63" t="str">
        <f t="shared" si="4"/>
        <v/>
      </c>
      <c r="AA32" s="64">
        <f>SUM(AA29:AA31)</f>
        <v>2266.1830000000009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0.5</v>
      </c>
      <c r="C37" s="99">
        <v>11.2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>
        <v>2.5</v>
      </c>
      <c r="U37" s="99">
        <v>5.6</v>
      </c>
      <c r="V37" s="99">
        <v>18</v>
      </c>
      <c r="W37" s="99">
        <v>26.6</v>
      </c>
      <c r="X37" s="99">
        <v>19.100000000000001</v>
      </c>
      <c r="Y37" s="99">
        <v>97.1</v>
      </c>
      <c r="Z37" s="100"/>
      <c r="AA37" s="79">
        <f t="shared" si="5"/>
        <v>180.6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0.8</v>
      </c>
      <c r="U39" s="99"/>
      <c r="V39" s="99"/>
      <c r="W39" s="99"/>
      <c r="X39" s="99"/>
      <c r="Y39" s="99"/>
      <c r="Z39" s="100"/>
      <c r="AA39" s="79">
        <f t="shared" si="5"/>
        <v>0.8</v>
      </c>
    </row>
    <row r="40" spans="1:27" ht="30" customHeight="1" thickBot="1" x14ac:dyDescent="0.25">
      <c r="A40" s="86" t="s">
        <v>46</v>
      </c>
      <c r="B40" s="87">
        <f>IF(LEN(B$2)&gt;0,SUM(B35:B39),"")</f>
        <v>0.5</v>
      </c>
      <c r="C40" s="88">
        <f t="shared" ref="C40:Z40" si="6">IF(LEN(C$2)&gt;0,SUM(C35:C39),"")</f>
        <v>11.2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3.3</v>
      </c>
      <c r="U40" s="88">
        <f t="shared" si="6"/>
        <v>5.6</v>
      </c>
      <c r="V40" s="88">
        <f t="shared" si="6"/>
        <v>18</v>
      </c>
      <c r="W40" s="88">
        <f t="shared" si="6"/>
        <v>26.6</v>
      </c>
      <c r="X40" s="88">
        <f t="shared" si="6"/>
        <v>19.100000000000001</v>
      </c>
      <c r="Y40" s="88">
        <f t="shared" si="6"/>
        <v>97.1</v>
      </c>
      <c r="Z40" s="89" t="str">
        <f t="shared" si="6"/>
        <v/>
      </c>
      <c r="AA40" s="90">
        <f t="shared" si="5"/>
        <v>181.4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0.5</v>
      </c>
      <c r="C45" s="99">
        <v>11.2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>
        <v>2.5</v>
      </c>
      <c r="U45" s="99">
        <v>5.6</v>
      </c>
      <c r="V45" s="99">
        <v>18</v>
      </c>
      <c r="W45" s="99">
        <v>26.6</v>
      </c>
      <c r="X45" s="99">
        <v>19.100000000000001</v>
      </c>
      <c r="Y45" s="99">
        <v>97.1</v>
      </c>
      <c r="Z45" s="100"/>
      <c r="AA45" s="79">
        <f t="shared" si="7"/>
        <v>180.6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0.8</v>
      </c>
      <c r="U47" s="99"/>
      <c r="V47" s="99"/>
      <c r="W47" s="99"/>
      <c r="X47" s="99"/>
      <c r="Y47" s="99"/>
      <c r="Z47" s="100"/>
      <c r="AA47" s="79">
        <f t="shared" si="7"/>
        <v>0.8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0.5</v>
      </c>
      <c r="C49" s="88">
        <f t="shared" ref="C49:Z49" si="8">IF(LEN(C$2)&gt;0,SUM(C43:C48),"")</f>
        <v>11.2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3.3</v>
      </c>
      <c r="U49" s="88">
        <f t="shared" si="8"/>
        <v>5.6</v>
      </c>
      <c r="V49" s="88">
        <f t="shared" si="8"/>
        <v>18</v>
      </c>
      <c r="W49" s="88">
        <f t="shared" si="8"/>
        <v>26.6</v>
      </c>
      <c r="X49" s="88">
        <f t="shared" si="8"/>
        <v>19.100000000000001</v>
      </c>
      <c r="Y49" s="88">
        <f t="shared" si="8"/>
        <v>97.1</v>
      </c>
      <c r="Z49" s="89" t="str">
        <f t="shared" si="8"/>
        <v/>
      </c>
      <c r="AA49" s="90">
        <f t="shared" si="7"/>
        <v>181.4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51.125</v>
      </c>
      <c r="C52" s="88">
        <f t="shared" ref="C52:Z52" si="10">IF(LEN(C$2)&gt;0,SUM(C10:C15)+C26+C40,"")</f>
        <v>165.01299999999998</v>
      </c>
      <c r="D52" s="88">
        <f t="shared" si="10"/>
        <v>24.77</v>
      </c>
      <c r="E52" s="88">
        <f t="shared" si="10"/>
        <v>21.769000000000002</v>
      </c>
      <c r="F52" s="88">
        <f t="shared" si="10"/>
        <v>37.512</v>
      </c>
      <c r="G52" s="88">
        <f t="shared" si="10"/>
        <v>87.595000000000013</v>
      </c>
      <c r="H52" s="88">
        <f t="shared" si="10"/>
        <v>21.294</v>
      </c>
      <c r="I52" s="88">
        <f t="shared" si="10"/>
        <v>32.498999999999995</v>
      </c>
      <c r="J52" s="88">
        <f t="shared" si="10"/>
        <v>61</v>
      </c>
      <c r="K52" s="88">
        <f t="shared" si="10"/>
        <v>65.682999999999993</v>
      </c>
      <c r="L52" s="88">
        <f t="shared" si="10"/>
        <v>140.404</v>
      </c>
      <c r="M52" s="88">
        <f t="shared" si="10"/>
        <v>110.117</v>
      </c>
      <c r="N52" s="88">
        <f t="shared" si="10"/>
        <v>119.02</v>
      </c>
      <c r="O52" s="88">
        <f t="shared" si="10"/>
        <v>124.26999999999998</v>
      </c>
      <c r="P52" s="88">
        <f t="shared" si="10"/>
        <v>335.31299999999999</v>
      </c>
      <c r="Q52" s="88">
        <f t="shared" si="10"/>
        <v>138.08600000000001</v>
      </c>
      <c r="R52" s="88">
        <f t="shared" si="10"/>
        <v>193.345</v>
      </c>
      <c r="S52" s="88">
        <f t="shared" si="10"/>
        <v>193.23699999999999</v>
      </c>
      <c r="T52" s="88">
        <f t="shared" si="10"/>
        <v>45.099999999999994</v>
      </c>
      <c r="U52" s="88">
        <f t="shared" si="10"/>
        <v>89.474999999999994</v>
      </c>
      <c r="V52" s="88">
        <f t="shared" si="10"/>
        <v>54.64</v>
      </c>
      <c r="W52" s="88">
        <f t="shared" si="10"/>
        <v>96.890999999999991</v>
      </c>
      <c r="X52" s="88">
        <f t="shared" si="10"/>
        <v>127.88200000000001</v>
      </c>
      <c r="Y52" s="88">
        <f t="shared" si="10"/>
        <v>111.54299999999999</v>
      </c>
      <c r="Z52" s="89" t="str">
        <f t="shared" si="10"/>
        <v/>
      </c>
      <c r="AA52" s="104">
        <f>SUM(B52:Z52)</f>
        <v>2447.5830000000001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45836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0.5</v>
      </c>
      <c r="C4" s="18">
        <v>11.2</v>
      </c>
      <c r="D4" s="18"/>
      <c r="E4" s="18"/>
      <c r="F4" s="18">
        <v>-30.3</v>
      </c>
      <c r="G4" s="18">
        <v>-76.099999999999994</v>
      </c>
      <c r="H4" s="18">
        <v>-8.4</v>
      </c>
      <c r="I4" s="18">
        <v>-13</v>
      </c>
      <c r="J4" s="18">
        <v>-7.4</v>
      </c>
      <c r="K4" s="18">
        <v>-6</v>
      </c>
      <c r="L4" s="18"/>
      <c r="M4" s="18">
        <v>-3.4</v>
      </c>
      <c r="N4" s="18">
        <v>-11.9</v>
      </c>
      <c r="O4" s="18">
        <v>-38.4</v>
      </c>
      <c r="P4" s="18">
        <v>-287.7</v>
      </c>
      <c r="Q4" s="18">
        <v>-38.5</v>
      </c>
      <c r="R4" s="18">
        <v>-192</v>
      </c>
      <c r="S4" s="18">
        <v>-191.79999999999998</v>
      </c>
      <c r="T4" s="18">
        <v>3.3</v>
      </c>
      <c r="U4" s="18">
        <v>-17.299999999999997</v>
      </c>
      <c r="V4" s="18">
        <v>18</v>
      </c>
      <c r="W4" s="18">
        <v>-33.6</v>
      </c>
      <c r="X4" s="18">
        <v>-77</v>
      </c>
      <c r="Y4" s="18">
        <v>97.1</v>
      </c>
      <c r="Z4" s="19"/>
      <c r="AA4" s="111">
        <f>SUM(B4:Z4)</f>
        <v>-902.69999999999993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94.75</v>
      </c>
      <c r="C7" s="117">
        <v>91.97</v>
      </c>
      <c r="D7" s="117">
        <v>94.14</v>
      </c>
      <c r="E7" s="117">
        <v>87.92</v>
      </c>
      <c r="F7" s="117">
        <v>75.87</v>
      </c>
      <c r="G7" s="117">
        <v>78.31</v>
      </c>
      <c r="H7" s="117">
        <v>80.64</v>
      </c>
      <c r="I7" s="117">
        <v>63.71</v>
      </c>
      <c r="J7" s="117">
        <v>32.799999999999997</v>
      </c>
      <c r="K7" s="117">
        <v>8</v>
      </c>
      <c r="L7" s="117">
        <v>20</v>
      </c>
      <c r="M7" s="117">
        <v>20.5</v>
      </c>
      <c r="N7" s="117">
        <v>25</v>
      </c>
      <c r="O7" s="117">
        <v>30</v>
      </c>
      <c r="P7" s="117">
        <v>22.84</v>
      </c>
      <c r="Q7" s="117">
        <v>24.4</v>
      </c>
      <c r="R7" s="117">
        <v>19.190000000000001</v>
      </c>
      <c r="S7" s="117">
        <v>78.569999999999993</v>
      </c>
      <c r="T7" s="117">
        <v>105.58</v>
      </c>
      <c r="U7" s="117">
        <v>119.15</v>
      </c>
      <c r="V7" s="117">
        <v>121.95</v>
      </c>
      <c r="W7" s="117">
        <v>127.18</v>
      </c>
      <c r="X7" s="117">
        <v>119.82</v>
      </c>
      <c r="Y7" s="117">
        <v>105.98</v>
      </c>
      <c r="Z7" s="118"/>
      <c r="AA7" s="119">
        <f>IF(SUM(B7:Z7)&lt;&gt;0,AVERAGEIF(B7:Z7,"&lt;&gt;"""),"")</f>
        <v>68.677916666666675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>
        <v>30.3</v>
      </c>
      <c r="G13" s="129">
        <v>76.099999999999994</v>
      </c>
      <c r="H13" s="129">
        <v>8.4</v>
      </c>
      <c r="I13" s="129">
        <v>13</v>
      </c>
      <c r="J13" s="129">
        <v>7.4</v>
      </c>
      <c r="K13" s="129">
        <v>6</v>
      </c>
      <c r="L13" s="129"/>
      <c r="M13" s="129">
        <v>3.4</v>
      </c>
      <c r="N13" s="129">
        <v>11.9</v>
      </c>
      <c r="O13" s="129"/>
      <c r="P13" s="129"/>
      <c r="Q13" s="129"/>
      <c r="R13" s="129"/>
      <c r="S13" s="129">
        <v>5.6</v>
      </c>
      <c r="T13" s="129"/>
      <c r="U13" s="129"/>
      <c r="V13" s="129"/>
      <c r="W13" s="129"/>
      <c r="X13" s="129"/>
      <c r="Y13" s="130"/>
      <c r="Z13" s="131"/>
      <c r="AA13" s="132">
        <f t="shared" si="0"/>
        <v>162.1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>
        <v>38.4</v>
      </c>
      <c r="P15" s="133">
        <v>287.7</v>
      </c>
      <c r="Q15" s="133">
        <v>38.5</v>
      </c>
      <c r="R15" s="133">
        <v>192</v>
      </c>
      <c r="S15" s="133">
        <v>186.2</v>
      </c>
      <c r="T15" s="133"/>
      <c r="U15" s="133">
        <v>22.9</v>
      </c>
      <c r="V15" s="133"/>
      <c r="W15" s="133">
        <v>60.2</v>
      </c>
      <c r="X15" s="133">
        <v>96.1</v>
      </c>
      <c r="Y15" s="133"/>
      <c r="Z15" s="131"/>
      <c r="AA15" s="132">
        <f t="shared" si="0"/>
        <v>922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30.3</v>
      </c>
      <c r="G16" s="135">
        <f t="shared" si="1"/>
        <v>76.099999999999994</v>
      </c>
      <c r="H16" s="135">
        <f t="shared" si="1"/>
        <v>8.4</v>
      </c>
      <c r="I16" s="135">
        <f t="shared" si="1"/>
        <v>13</v>
      </c>
      <c r="J16" s="135">
        <f t="shared" si="1"/>
        <v>7.4</v>
      </c>
      <c r="K16" s="135">
        <f t="shared" si="1"/>
        <v>6</v>
      </c>
      <c r="L16" s="135">
        <f t="shared" si="1"/>
        <v>0</v>
      </c>
      <c r="M16" s="135">
        <f t="shared" si="1"/>
        <v>3.4</v>
      </c>
      <c r="N16" s="135">
        <f t="shared" si="1"/>
        <v>11.9</v>
      </c>
      <c r="O16" s="135">
        <f t="shared" si="1"/>
        <v>38.4</v>
      </c>
      <c r="P16" s="135">
        <f t="shared" si="1"/>
        <v>287.7</v>
      </c>
      <c r="Q16" s="135">
        <f t="shared" si="1"/>
        <v>38.5</v>
      </c>
      <c r="R16" s="135">
        <f t="shared" si="1"/>
        <v>192</v>
      </c>
      <c r="S16" s="135">
        <f t="shared" si="1"/>
        <v>191.79999999999998</v>
      </c>
      <c r="T16" s="135">
        <f t="shared" si="1"/>
        <v>0</v>
      </c>
      <c r="U16" s="135">
        <f t="shared" si="1"/>
        <v>22.9</v>
      </c>
      <c r="V16" s="135">
        <f t="shared" si="1"/>
        <v>0</v>
      </c>
      <c r="W16" s="135">
        <f t="shared" si="1"/>
        <v>60.2</v>
      </c>
      <c r="X16" s="135">
        <f t="shared" si="1"/>
        <v>96.1</v>
      </c>
      <c r="Y16" s="135">
        <f t="shared" si="1"/>
        <v>0</v>
      </c>
      <c r="Z16" s="136" t="str">
        <f t="shared" si="1"/>
        <v/>
      </c>
      <c r="AA16" s="90">
        <f t="shared" si="0"/>
        <v>1084.0999999999999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0.5</v>
      </c>
      <c r="C21" s="129">
        <v>11.2</v>
      </c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>
        <v>2.5</v>
      </c>
      <c r="U21" s="129">
        <v>5.6</v>
      </c>
      <c r="V21" s="129">
        <v>18</v>
      </c>
      <c r="W21" s="129">
        <v>26.6</v>
      </c>
      <c r="X21" s="129">
        <v>19.100000000000001</v>
      </c>
      <c r="Y21" s="130">
        <v>97.1</v>
      </c>
      <c r="Z21" s="131"/>
      <c r="AA21" s="132">
        <f t="shared" si="2"/>
        <v>180.6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>
        <v>0.8</v>
      </c>
      <c r="U23" s="133"/>
      <c r="V23" s="133"/>
      <c r="W23" s="133"/>
      <c r="X23" s="133"/>
      <c r="Y23" s="133"/>
      <c r="Z23" s="131"/>
      <c r="AA23" s="132">
        <f t="shared" si="2"/>
        <v>0.8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0.5</v>
      </c>
      <c r="C24" s="135">
        <f t="shared" si="3"/>
        <v>11.2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3.3</v>
      </c>
      <c r="U24" s="135">
        <f t="shared" si="3"/>
        <v>5.6</v>
      </c>
      <c r="V24" s="135">
        <f t="shared" si="3"/>
        <v>18</v>
      </c>
      <c r="W24" s="135">
        <f t="shared" si="3"/>
        <v>26.6</v>
      </c>
      <c r="X24" s="135">
        <f t="shared" si="3"/>
        <v>19.100000000000001</v>
      </c>
      <c r="Y24" s="135">
        <f t="shared" si="3"/>
        <v>97.1</v>
      </c>
      <c r="Z24" s="136" t="str">
        <f t="shared" si="3"/>
        <v/>
      </c>
      <c r="AA24" s="90">
        <f t="shared" si="2"/>
        <v>181.4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2025-06-27T13:37:34Z</dcterms:created>
  <dcterms:modified xsi:type="dcterms:W3CDTF">2025-06-27T13:37:36Z</dcterms:modified>
</cp:coreProperties>
</file>