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<sst xmlns="http://schemas.openxmlformats.org/spreadsheetml/2006/main" count="119" uniqueCount="54">
  <si>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27/02/2025 23:30:59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</si>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</sst>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033-49FC-9BEB-6818420FA0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033-49FC-9BEB-6818420FA0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1.2990000000000002</c:v>
                </c:pt>
                <c:pt idx="1">
                  <c:v>0.20100000000000001</c:v>
                </c:pt>
                <c:pt idx="2">
                  <c:v>0.2</c:v>
                </c:pt>
                <c:pt idx="3">
                  <c:v>0.18</c:v>
                </c:pt>
                <c:pt idx="4">
                  <c:v>0.20100000000000001</c:v>
                </c:pt>
                <c:pt idx="5">
                  <c:v>7.1990000000000007</c:v>
                </c:pt>
                <c:pt idx="6">
                  <c:v>8.5190000000000001</c:v>
                </c:pt>
                <c:pt idx="7">
                  <c:v>9.5350000000000001</c:v>
                </c:pt>
                <c:pt idx="8">
                  <c:v>9.59</c:v>
                </c:pt>
                <c:pt idx="9">
                  <c:v>9.2159999999999993</c:v>
                </c:pt>
                <c:pt idx="10">
                  <c:v>8.9420000000000002</c:v>
                </c:pt>
                <c:pt idx="11">
                  <c:v>8.7169999999999987</c:v>
                </c:pt>
                <c:pt idx="12">
                  <c:v>0.2</c:v>
                </c:pt>
                <c:pt idx="13">
                  <c:v>0.17</c:v>
                </c:pt>
                <c:pt idx="14">
                  <c:v>0.153</c:v>
                </c:pt>
                <c:pt idx="15">
                  <c:v>0.16</c:v>
                </c:pt>
                <c:pt idx="16">
                  <c:v>0.17100000000000001</c:v>
                </c:pt>
                <c:pt idx="17">
                  <c:v>10.192</c:v>
                </c:pt>
                <c:pt idx="18">
                  <c:v>7.3959999999999999</c:v>
                </c:pt>
                <c:pt idx="19">
                  <c:v>7.3740000000000006</c:v>
                </c:pt>
                <c:pt idx="20">
                  <c:v>0.19500000000000001</c:v>
                </c:pt>
                <c:pt idx="21">
                  <c:v>0.19600000000000001</c:v>
                </c:pt>
                <c:pt idx="22">
                  <c:v>0.17699999999999999</c:v>
                </c:pt>
                <c:pt idx="23">
                  <c:v>0.17699999999999999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33-49FC-9BEB-6818420FA0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6.3520000000000003</c:v>
                </c:pt>
                <c:pt idx="2">
                  <c:v>2.7E-2</c:v>
                </c:pt>
                <c:pt idx="5">
                  <c:v>5.1559999999999997</c:v>
                </c:pt>
                <c:pt idx="6">
                  <c:v>9.8219999999999992</c:v>
                </c:pt>
                <c:pt idx="7">
                  <c:v>7.9390000000000001</c:v>
                </c:pt>
                <c:pt idx="8">
                  <c:v>7.7910000000000004</c:v>
                </c:pt>
                <c:pt idx="9">
                  <c:v>8.4480000000000004</c:v>
                </c:pt>
                <c:pt idx="10">
                  <c:v>7.2640000000000002</c:v>
                </c:pt>
                <c:pt idx="11">
                  <c:v>8.1820000000000004</c:v>
                </c:pt>
                <c:pt idx="16">
                  <c:v>0.41199999999999998</c:v>
                </c:pt>
                <c:pt idx="17">
                  <c:v>0.42899999999999999</c:v>
                </c:pt>
                <c:pt idx="18">
                  <c:v>1.329</c:v>
                </c:pt>
                <c:pt idx="19">
                  <c:v>0.223</c:v>
                </c:pt>
                <c:pt idx="20">
                  <c:v>0.22</c:v>
                </c:pt>
                <c:pt idx="21">
                  <c:v>0.65200000000000002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33-49FC-9BEB-6818420FA0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033-49FC-9BEB-6818420FA0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033-49FC-9BEB-6818420FA09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033-49FC-9BEB-6818420FA09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033-49FC-9BEB-6818420FA09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033-49FC-9BEB-6818420FA09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32</c:v>
                </c:pt>
                <c:pt idx="1">
                  <c:v>11.686</c:v>
                </c:pt>
                <c:pt idx="2">
                  <c:v>2.1989999999999998</c:v>
                </c:pt>
                <c:pt idx="4">
                  <c:v>5.5589999999999993</c:v>
                </c:pt>
                <c:pt idx="7">
                  <c:v>18.641999999999999</c:v>
                </c:pt>
                <c:pt idx="8">
                  <c:v>14.034000000000001</c:v>
                </c:pt>
                <c:pt idx="13">
                  <c:v>4.99</c:v>
                </c:pt>
                <c:pt idx="14">
                  <c:v>4.5609999999999999</c:v>
                </c:pt>
                <c:pt idx="15">
                  <c:v>27.922000000000001</c:v>
                </c:pt>
                <c:pt idx="16">
                  <c:v>2</c:v>
                </c:pt>
                <c:pt idx="17">
                  <c:v>23.228000000000002</c:v>
                </c:pt>
                <c:pt idx="18">
                  <c:v>38.771999999999998</c:v>
                </c:pt>
                <c:pt idx="19">
                  <c:v>36.908999999999999</c:v>
                </c:pt>
                <c:pt idx="20">
                  <c:v>53.646999999999998</c:v>
                </c:pt>
                <c:pt idx="21">
                  <c:v>3</c:v>
                </c:pt>
                <c:pt idx="22">
                  <c:v>6</c:v>
                </c:pt>
                <c:pt idx="23">
                  <c:v>6.0179999999999998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33-49FC-9BEB-6818420FA09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33-49FC-9BEB-6818420FA09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</c:v>
                </c:pt>
                <c:pt idx="1">
                  <c:v>8.327</c:v>
                </c:pt>
                <c:pt idx="2">
                  <c:v>5.3559999999999999</c:v>
                </c:pt>
                <c:pt idx="3">
                  <c:v>4.4189999999999996</c:v>
                </c:pt>
                <c:pt idx="4">
                  <c:v>3.589</c:v>
                </c:pt>
                <c:pt idx="5">
                  <c:v>3.0979999999999999</c:v>
                </c:pt>
                <c:pt idx="6">
                  <c:v>6.2560000000000002</c:v>
                </c:pt>
                <c:pt idx="7">
                  <c:v>2.5129999999999999</c:v>
                </c:pt>
                <c:pt idx="8">
                  <c:v>4.3029999999999999</c:v>
                </c:pt>
                <c:pt idx="9">
                  <c:v>11.951000000000001</c:v>
                </c:pt>
                <c:pt idx="10">
                  <c:v>0.71199999999999997</c:v>
                </c:pt>
                <c:pt idx="11">
                  <c:v>0.48499999999999999</c:v>
                </c:pt>
                <c:pt idx="12">
                  <c:v>27.331000000000003</c:v>
                </c:pt>
                <c:pt idx="13">
                  <c:v>17.542999999999999</c:v>
                </c:pt>
                <c:pt idx="14">
                  <c:v>6.96</c:v>
                </c:pt>
                <c:pt idx="15">
                  <c:v>0.73099999999999998</c:v>
                </c:pt>
                <c:pt idx="16">
                  <c:v>15.184999999999999</c:v>
                </c:pt>
                <c:pt idx="17">
                  <c:v>1.6040000000000001</c:v>
                </c:pt>
                <c:pt idx="18">
                  <c:v>0.26200000000000001</c:v>
                </c:pt>
                <c:pt idx="20">
                  <c:v>7.8E-2</c:v>
                </c:pt>
                <c:pt idx="21">
                  <c:v>2.7450000000000001</c:v>
                </c:pt>
                <c:pt idx="22">
                  <c:v>1.337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33-49FC-9BEB-6818420FA09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033-49FC-9BEB-6818420FA09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7">
                  <c:v>27.361999999999998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033-49FC-9BEB-6818420FA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128.51</c:v>
                </c:pt>
                <c:pt idx="1">
                  <c:v>109.32</c:v>
                </c:pt>
                <c:pt idx="2">
                  <c:v>107.27</c:v>
                </c:pt>
                <c:pt idx="3">
                  <c:v>102.05</c:v>
                </c:pt>
                <c:pt idx="4">
                  <c:v>109.28</c:v>
                </c:pt>
                <c:pt idx="5">
                  <c:v>122.81</c:v>
                </c:pt>
                <c:pt idx="6">
                  <c:v>159.49</c:v>
                </c:pt>
                <c:pt idx="7">
                  <c:v>205.03</c:v>
                </c:pt>
                <c:pt idx="8">
                  <c:v>158.59</c:v>
                </c:pt>
                <c:pt idx="9">
                  <c:v>128.94</c:v>
                </c:pt>
                <c:pt idx="10">
                  <c:v>108</c:v>
                </c:pt>
                <c:pt idx="11">
                  <c:v>107.43</c:v>
                </c:pt>
                <c:pt idx="12">
                  <c:v>108.59</c:v>
                </c:pt>
                <c:pt idx="13">
                  <c:v>109.72</c:v>
                </c:pt>
                <c:pt idx="14">
                  <c:v>109.83</c:v>
                </c:pt>
                <c:pt idx="15">
                  <c:v>122.98</c:v>
                </c:pt>
                <c:pt idx="16">
                  <c:v>183.19</c:v>
                </c:pt>
                <c:pt idx="17">
                  <c:v>216.88</c:v>
                </c:pt>
                <c:pt idx="18">
                  <c:v>223.16</c:v>
                </c:pt>
                <c:pt idx="19">
                  <c:v>227.44</c:v>
                </c:pt>
                <c:pt idx="20">
                  <c:v>213.38</c:v>
                </c:pt>
                <c:pt idx="21">
                  <c:v>179.85</c:v>
                </c:pt>
                <c:pt idx="22">
                  <c:v>148.66</c:v>
                </c:pt>
                <c:pt idx="23">
                  <c:v>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033-49FC-9BEB-6818420FA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583-4CBA-BA00-59C9779068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1.2</c:v>
                </c:pt>
                <c:pt idx="1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83-4CBA-BA00-59C9779068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4.0000000000000001E-3</c:v>
                </c:pt>
                <c:pt idx="5">
                  <c:v>4.3179999999999996</c:v>
                </c:pt>
                <c:pt idx="6">
                  <c:v>14.478</c:v>
                </c:pt>
                <c:pt idx="8">
                  <c:v>0.41699999999999998</c:v>
                </c:pt>
                <c:pt idx="9">
                  <c:v>8.1690000000000005</c:v>
                </c:pt>
                <c:pt idx="10">
                  <c:v>0.24</c:v>
                </c:pt>
                <c:pt idx="11">
                  <c:v>2.9380000000000002</c:v>
                </c:pt>
                <c:pt idx="14">
                  <c:v>0.47199999999999998</c:v>
                </c:pt>
                <c:pt idx="15">
                  <c:v>1.5209999999999999</c:v>
                </c:pt>
                <c:pt idx="17">
                  <c:v>4.0999999999999996</c:v>
                </c:pt>
                <c:pt idx="18">
                  <c:v>1.55</c:v>
                </c:pt>
                <c:pt idx="19">
                  <c:v>1.109</c:v>
                </c:pt>
                <c:pt idx="20">
                  <c:v>1.3620000000000001</c:v>
                </c:pt>
                <c:pt idx="23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83-4CBA-BA00-59C9779068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7.4399999999999995</c:v>
                </c:pt>
                <c:pt idx="1">
                  <c:v>11.201000000000001</c:v>
                </c:pt>
                <c:pt idx="2">
                  <c:v>3.9569999999999999</c:v>
                </c:pt>
                <c:pt idx="3">
                  <c:v>3.2969999999999997</c:v>
                </c:pt>
                <c:pt idx="4">
                  <c:v>8.1590000000000007</c:v>
                </c:pt>
                <c:pt idx="5">
                  <c:v>2.7290000000000001</c:v>
                </c:pt>
                <c:pt idx="6">
                  <c:v>6.4550000000000001</c:v>
                </c:pt>
                <c:pt idx="7">
                  <c:v>4.0679999999999996</c:v>
                </c:pt>
                <c:pt idx="8">
                  <c:v>5.7640000000000002</c:v>
                </c:pt>
                <c:pt idx="9">
                  <c:v>7.3889999999999993</c:v>
                </c:pt>
                <c:pt idx="10">
                  <c:v>8.6769999999999996</c:v>
                </c:pt>
                <c:pt idx="11">
                  <c:v>8.016</c:v>
                </c:pt>
                <c:pt idx="12">
                  <c:v>23.484999999999999</c:v>
                </c:pt>
                <c:pt idx="13">
                  <c:v>22.108000000000001</c:v>
                </c:pt>
                <c:pt idx="14">
                  <c:v>10.699000000000002</c:v>
                </c:pt>
                <c:pt idx="15">
                  <c:v>24.402000000000001</c:v>
                </c:pt>
                <c:pt idx="16">
                  <c:v>17.72</c:v>
                </c:pt>
                <c:pt idx="17">
                  <c:v>54.188000000000002</c:v>
                </c:pt>
                <c:pt idx="18">
                  <c:v>42.076000000000001</c:v>
                </c:pt>
                <c:pt idx="19">
                  <c:v>37.778000000000006</c:v>
                </c:pt>
                <c:pt idx="20">
                  <c:v>46.875999999999998</c:v>
                </c:pt>
                <c:pt idx="21">
                  <c:v>6.593</c:v>
                </c:pt>
                <c:pt idx="22">
                  <c:v>7.5139999999999993</c:v>
                </c:pt>
                <c:pt idx="23">
                  <c:v>0.20899999999999999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83-4CBA-BA00-59C9779068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583-4CBA-BA00-59C9779068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583-4CBA-BA00-59C9779068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583-4CBA-BA00-59C9779068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0">
                  <c:v>31.893999999999998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583-4CBA-BA00-59C9779068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583-4CBA-BA00-59C9779068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30</c:v>
                </c:pt>
                <c:pt idx="8">
                  <c:v>28.036999999999999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83-4CBA-BA00-59C97790687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83-4CBA-BA00-59C9779068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0.51700000000000002</c:v>
                </c:pt>
                <c:pt idx="1">
                  <c:v>9.0090000000000003</c:v>
                </c:pt>
                <c:pt idx="2">
                  <c:v>3.8249999999999997</c:v>
                </c:pt>
                <c:pt idx="3">
                  <c:v>1.302</c:v>
                </c:pt>
                <c:pt idx="4">
                  <c:v>1.19</c:v>
                </c:pt>
                <c:pt idx="5">
                  <c:v>8.4060000000000006</c:v>
                </c:pt>
                <c:pt idx="6">
                  <c:v>3.6639999999999997</c:v>
                </c:pt>
                <c:pt idx="7">
                  <c:v>4.5609999999999999</c:v>
                </c:pt>
                <c:pt idx="8">
                  <c:v>1.5</c:v>
                </c:pt>
                <c:pt idx="9">
                  <c:v>14.056999999999999</c:v>
                </c:pt>
                <c:pt idx="10">
                  <c:v>6.8010000000000002</c:v>
                </c:pt>
                <c:pt idx="11">
                  <c:v>5.13</c:v>
                </c:pt>
                <c:pt idx="12">
                  <c:v>4.0460000000000003</c:v>
                </c:pt>
                <c:pt idx="13">
                  <c:v>0.59499999999999997</c:v>
                </c:pt>
                <c:pt idx="14">
                  <c:v>0.503</c:v>
                </c:pt>
                <c:pt idx="15">
                  <c:v>2.89</c:v>
                </c:pt>
                <c:pt idx="16">
                  <c:v>4.8000000000000001E-2</c:v>
                </c:pt>
                <c:pt idx="17">
                  <c:v>4.5270000000000001</c:v>
                </c:pt>
                <c:pt idx="18">
                  <c:v>4.133</c:v>
                </c:pt>
                <c:pt idx="19">
                  <c:v>5.6189999999999998</c:v>
                </c:pt>
                <c:pt idx="20">
                  <c:v>5.9020000000000001</c:v>
                </c:pt>
                <c:pt idx="23">
                  <c:v>3.286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83-4CBA-BA00-59C9779068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583-4CBA-BA00-59C9779068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583-4CBA-BA00-59C977906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128.51</c:v>
                </c:pt>
                <c:pt idx="1">
                  <c:v>109.32</c:v>
                </c:pt>
                <c:pt idx="2">
                  <c:v>107.27</c:v>
                </c:pt>
                <c:pt idx="3">
                  <c:v>102.05</c:v>
                </c:pt>
                <c:pt idx="4">
                  <c:v>109.28</c:v>
                </c:pt>
                <c:pt idx="5">
                  <c:v>122.81</c:v>
                </c:pt>
                <c:pt idx="6">
                  <c:v>159.49</c:v>
                </c:pt>
                <c:pt idx="7">
                  <c:v>205.03</c:v>
                </c:pt>
                <c:pt idx="8">
                  <c:v>158.59</c:v>
                </c:pt>
                <c:pt idx="9">
                  <c:v>128.94</c:v>
                </c:pt>
                <c:pt idx="10">
                  <c:v>108</c:v>
                </c:pt>
                <c:pt idx="11">
                  <c:v>107.43</c:v>
                </c:pt>
                <c:pt idx="12">
                  <c:v>108.59</c:v>
                </c:pt>
                <c:pt idx="13">
                  <c:v>109.72</c:v>
                </c:pt>
                <c:pt idx="14">
                  <c:v>109.83</c:v>
                </c:pt>
                <c:pt idx="15">
                  <c:v>122.98</c:v>
                </c:pt>
                <c:pt idx="16">
                  <c:v>183.19</c:v>
                </c:pt>
                <c:pt idx="17">
                  <c:v>216.88</c:v>
                </c:pt>
                <c:pt idx="18">
                  <c:v>223.16</c:v>
                </c:pt>
                <c:pt idx="19">
                  <c:v>227.44</c:v>
                </c:pt>
                <c:pt idx="20">
                  <c:v>213.38</c:v>
                </c:pt>
                <c:pt idx="21">
                  <c:v>179.85</c:v>
                </c:pt>
                <c:pt idx="22">
                  <c:v>148.66</c:v>
                </c:pt>
                <c:pt idx="23">
                  <c:v>122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83-4CBA-BA00-59C977906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39.851000000000006</v>
      </c>
      <c r="C4" s="18">
        <v>20.213999999999999</v>
      </c>
      <c r="D4" s="18">
        <v>7.7820000000000009</v>
      </c>
      <c r="E4" s="18">
        <v>4.5989999999999993</v>
      </c>
      <c r="F4" s="18">
        <v>9.3490000000000002</v>
      </c>
      <c r="G4" s="18">
        <v>15.452999999999999</v>
      </c>
      <c r="H4" s="18">
        <v>24.596999999999998</v>
      </c>
      <c r="I4" s="18">
        <v>38.629000000000005</v>
      </c>
      <c r="J4" s="18">
        <v>35.718000000000004</v>
      </c>
      <c r="K4" s="18">
        <v>29.615000000000002</v>
      </c>
      <c r="L4" s="18">
        <v>16.917999999999999</v>
      </c>
      <c r="M4" s="18">
        <v>17.383999999999997</v>
      </c>
      <c r="N4" s="18">
        <v>27.531000000000002</v>
      </c>
      <c r="O4" s="18">
        <v>22.703000000000003</v>
      </c>
      <c r="P4" s="18">
        <v>11.674000000000001</v>
      </c>
      <c r="Q4" s="18">
        <v>28.813000000000002</v>
      </c>
      <c r="R4" s="18">
        <v>17.768000000000001</v>
      </c>
      <c r="S4" s="18">
        <v>62.815000000000005</v>
      </c>
      <c r="T4" s="18">
        <v>47.759</v>
      </c>
      <c r="U4" s="18">
        <v>44.506</v>
      </c>
      <c r="V4" s="18">
        <v>54.14</v>
      </c>
      <c r="W4" s="18">
        <v>6.593</v>
      </c>
      <c r="X4" s="18">
        <v>7.5139999999999993</v>
      </c>
      <c r="Y4" s="18">
        <v>6.1949999999999994</v>
      </c>
      <c r="Z4" s="19"/>
      <c r="AA4" s="20">
        <f>SUM(B4:Z4)</f>
        <v>598.12000000000012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128.51</v>
      </c>
      <c r="C7" s="28">
        <v>109.32</v>
      </c>
      <c r="D7" s="28">
        <v>107.27</v>
      </c>
      <c r="E7" s="28">
        <v>102.05</v>
      </c>
      <c r="F7" s="28">
        <v>109.28</v>
      </c>
      <c r="G7" s="28">
        <v>122.81</v>
      </c>
      <c r="H7" s="28">
        <v>159.49</v>
      </c>
      <c r="I7" s="28">
        <v>205.03</v>
      </c>
      <c r="J7" s="28">
        <v>158.59</v>
      </c>
      <c r="K7" s="28">
        <v>128.94</v>
      </c>
      <c r="L7" s="28">
        <v>108</v>
      </c>
      <c r="M7" s="28">
        <v>107.43</v>
      </c>
      <c r="N7" s="28">
        <v>108.59</v>
      </c>
      <c r="O7" s="28">
        <v>109.72</v>
      </c>
      <c r="P7" s="28">
        <v>109.83</v>
      </c>
      <c r="Q7" s="28">
        <v>122.98</v>
      </c>
      <c r="R7" s="28">
        <v>183.19</v>
      </c>
      <c r="S7" s="28">
        <v>216.88</v>
      </c>
      <c r="T7" s="28">
        <v>223.16</v>
      </c>
      <c r="U7" s="28">
        <v>227.44</v>
      </c>
      <c r="V7" s="28">
        <v>213.38</v>
      </c>
      <c r="W7" s="28">
        <v>179.85</v>
      </c>
      <c r="X7" s="28">
        <v>148.66</v>
      </c>
      <c r="Y7" s="28">
        <v>122</v>
      </c>
      <c r="Z7" s="29"/>
      <c r="AA7" s="30">
        <f>IF(SUM(B7:Z7)&lt;&gt;0,AVERAGEIF(B7:Z7,"&lt;&gt;"""),"")</f>
        <v>146.35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32</v>
      </c>
      <c r="C12" s="52">
        <v>11.686</v>
      </c>
      <c r="D12" s="52">
        <v>2.1989999999999998</v>
      </c>
      <c r="E12" s="52"/>
      <c r="F12" s="52">
        <v>5.5589999999999993</v>
      </c>
      <c r="G12" s="52"/>
      <c r="H12" s="52"/>
      <c r="I12" s="52">
        <v>18.641999999999999</v>
      </c>
      <c r="J12" s="52">
        <v>14.034000000000001</v>
      </c>
      <c r="K12" s="52"/>
      <c r="L12" s="52"/>
      <c r="M12" s="52"/>
      <c r="N12" s="52"/>
      <c r="O12" s="52">
        <v>4.99</v>
      </c>
      <c r="P12" s="52">
        <v>4.5609999999999999</v>
      </c>
      <c r="Q12" s="52">
        <v>27.922000000000001</v>
      </c>
      <c r="R12" s="52">
        <v>2</v>
      </c>
      <c r="S12" s="52">
        <v>23.228000000000002</v>
      </c>
      <c r="T12" s="52">
        <v>38.771999999999998</v>
      </c>
      <c r="U12" s="52">
        <v>36.908999999999999</v>
      </c>
      <c r="V12" s="52">
        <v>53.646999999999998</v>
      </c>
      <c r="W12" s="52">
        <v>3</v>
      </c>
      <c r="X12" s="52">
        <v>6</v>
      </c>
      <c r="Y12" s="52">
        <v>6.0179999999999998</v>
      </c>
      <c r="Z12" s="53"/>
      <c r="AA12" s="54">
        <f t="shared" si="0"/>
        <v>291.16699999999997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>
        <v>27.361999999999998</v>
      </c>
      <c r="T13" s="52"/>
      <c r="U13" s="52"/>
      <c r="V13" s="52"/>
      <c r="W13" s="52"/>
      <c r="X13" s="52"/>
      <c r="Y13" s="52"/>
      <c r="Z13" s="53"/>
      <c r="AA13" s="54">
        <f t="shared" si="0"/>
        <v>27.361999999999998</v>
      </c>
    </row>
    <row r="14" spans="1:27" ht="24.95" customHeight="1" x14ac:dyDescent="0.2">
      <c r="A14" s="55" t="s">
        <v>10</v>
      </c>
      <c r="B14" s="56">
        <v>0.2</v>
      </c>
      <c r="C14" s="57">
        <v>8.327</v>
      </c>
      <c r="D14" s="57">
        <v>5.3559999999999999</v>
      </c>
      <c r="E14" s="57">
        <v>4.4189999999999996</v>
      </c>
      <c r="F14" s="57">
        <v>3.589</v>
      </c>
      <c r="G14" s="57">
        <v>3.0979999999999999</v>
      </c>
      <c r="H14" s="57">
        <v>6.2560000000000002</v>
      </c>
      <c r="I14" s="57">
        <v>2.5129999999999999</v>
      </c>
      <c r="J14" s="57">
        <v>4.3029999999999999</v>
      </c>
      <c r="K14" s="57">
        <v>11.951000000000001</v>
      </c>
      <c r="L14" s="57">
        <v>0.71199999999999997</v>
      </c>
      <c r="M14" s="57">
        <v>0.48499999999999999</v>
      </c>
      <c r="N14" s="57">
        <v>27.331000000000003</v>
      </c>
      <c r="O14" s="57">
        <v>17.542999999999999</v>
      </c>
      <c r="P14" s="57">
        <v>6.96</v>
      </c>
      <c r="Q14" s="57">
        <v>0.73099999999999998</v>
      </c>
      <c r="R14" s="57">
        <v>15.184999999999999</v>
      </c>
      <c r="S14" s="57">
        <v>1.6040000000000001</v>
      </c>
      <c r="T14" s="57">
        <v>0.26200000000000001</v>
      </c>
      <c r="U14" s="57"/>
      <c r="V14" s="57">
        <v>7.8E-2</v>
      </c>
      <c r="W14" s="57">
        <v>2.7450000000000001</v>
      </c>
      <c r="X14" s="57">
        <v>1.337</v>
      </c>
      <c r="Y14" s="57"/>
      <c r="Z14" s="58"/>
      <c r="AA14" s="59">
        <f t="shared" si="0"/>
        <v>124.985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32.200000000000003</v>
      </c>
      <c r="C16" s="62">
        <f t="shared" si="1"/>
        <v>20.012999999999998</v>
      </c>
      <c r="D16" s="62">
        <f t="shared" si="1"/>
        <v>7.5549999999999997</v>
      </c>
      <c r="E16" s="62">
        <f t="shared" si="1"/>
        <v>4.4189999999999996</v>
      </c>
      <c r="F16" s="62">
        <f t="shared" si="1"/>
        <v>9.1479999999999997</v>
      </c>
      <c r="G16" s="62">
        <f t="shared" si="1"/>
        <v>3.0979999999999999</v>
      </c>
      <c r="H16" s="62">
        <f t="shared" si="1"/>
        <v>6.2560000000000002</v>
      </c>
      <c r="I16" s="62">
        <f t="shared" si="1"/>
        <v>21.155000000000001</v>
      </c>
      <c r="J16" s="62">
        <f t="shared" si="1"/>
        <v>18.337</v>
      </c>
      <c r="K16" s="62">
        <f t="shared" si="1"/>
        <v>11.951000000000001</v>
      </c>
      <c r="L16" s="62">
        <f t="shared" si="1"/>
        <v>0.71199999999999997</v>
      </c>
      <c r="M16" s="62">
        <f t="shared" si="1"/>
        <v>0.48499999999999999</v>
      </c>
      <c r="N16" s="62">
        <f t="shared" si="1"/>
        <v>27.331000000000003</v>
      </c>
      <c r="O16" s="62">
        <f t="shared" si="1"/>
        <v>22.533000000000001</v>
      </c>
      <c r="P16" s="62">
        <f t="shared" si="1"/>
        <v>11.521000000000001</v>
      </c>
      <c r="Q16" s="62">
        <f t="shared" si="1"/>
        <v>28.653000000000002</v>
      </c>
      <c r="R16" s="62">
        <f t="shared" si="1"/>
        <v>17.184999999999999</v>
      </c>
      <c r="S16" s="62">
        <f t="shared" si="1"/>
        <v>52.194000000000003</v>
      </c>
      <c r="T16" s="62">
        <f t="shared" si="1"/>
        <v>39.033999999999999</v>
      </c>
      <c r="U16" s="62">
        <f t="shared" si="1"/>
        <v>36.908999999999999</v>
      </c>
      <c r="V16" s="62">
        <f t="shared" si="1"/>
        <v>53.725000000000001</v>
      </c>
      <c r="W16" s="62">
        <f t="shared" si="1"/>
        <v>5.7450000000000001</v>
      </c>
      <c r="X16" s="62">
        <f t="shared" si="1"/>
        <v>7.3369999999999997</v>
      </c>
      <c r="Y16" s="62">
        <f t="shared" si="1"/>
        <v>6.0179999999999998</v>
      </c>
      <c r="Z16" s="63" t="str">
        <f t="shared" si="1"/>
        <v/>
      </c>
      <c r="AA16" s="64">
        <f>SUM(AA10:AA15)</f>
        <v>443.51400000000001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1.2990000000000002</v>
      </c>
      <c r="C20" s="77">
        <v>0.20100000000000001</v>
      </c>
      <c r="D20" s="77">
        <v>0.2</v>
      </c>
      <c r="E20" s="77">
        <v>0.18</v>
      </c>
      <c r="F20" s="77">
        <v>0.20100000000000001</v>
      </c>
      <c r="G20" s="77">
        <v>7.1990000000000007</v>
      </c>
      <c r="H20" s="77">
        <v>8.5190000000000001</v>
      </c>
      <c r="I20" s="77">
        <v>9.5350000000000001</v>
      </c>
      <c r="J20" s="77">
        <v>9.59</v>
      </c>
      <c r="K20" s="77">
        <v>9.2159999999999993</v>
      </c>
      <c r="L20" s="77">
        <v>8.9420000000000002</v>
      </c>
      <c r="M20" s="77">
        <v>8.7169999999999987</v>
      </c>
      <c r="N20" s="77">
        <v>0.2</v>
      </c>
      <c r="O20" s="77">
        <v>0.17</v>
      </c>
      <c r="P20" s="77">
        <v>0.153</v>
      </c>
      <c r="Q20" s="77">
        <v>0.16</v>
      </c>
      <c r="R20" s="77">
        <v>0.17100000000000001</v>
      </c>
      <c r="S20" s="77">
        <v>10.192</v>
      </c>
      <c r="T20" s="77">
        <v>7.3959999999999999</v>
      </c>
      <c r="U20" s="77">
        <v>7.3740000000000006</v>
      </c>
      <c r="V20" s="77">
        <v>0.19500000000000001</v>
      </c>
      <c r="W20" s="77">
        <v>0.19600000000000001</v>
      </c>
      <c r="X20" s="77">
        <v>0.17699999999999999</v>
      </c>
      <c r="Y20" s="77">
        <v>0.17699999999999999</v>
      </c>
      <c r="Z20" s="78"/>
      <c r="AA20" s="79">
        <f t="shared" si="2"/>
        <v>90.36</v>
      </c>
    </row>
    <row r="21" spans="1:27" ht="24.95" customHeight="1" x14ac:dyDescent="0.2">
      <c r="A21" s="75" t="s">
        <v>16</v>
      </c>
      <c r="B21" s="80">
        <v>6.3520000000000003</v>
      </c>
      <c r="C21" s="81"/>
      <c r="D21" s="81">
        <v>2.7E-2</v>
      </c>
      <c r="E21" s="81"/>
      <c r="F21" s="81"/>
      <c r="G21" s="81">
        <v>5.1559999999999997</v>
      </c>
      <c r="H21" s="81">
        <v>9.8219999999999992</v>
      </c>
      <c r="I21" s="81">
        <v>7.9390000000000001</v>
      </c>
      <c r="J21" s="81">
        <v>7.7910000000000004</v>
      </c>
      <c r="K21" s="81">
        <v>8.4480000000000004</v>
      </c>
      <c r="L21" s="81">
        <v>7.2640000000000002</v>
      </c>
      <c r="M21" s="81">
        <v>8.1820000000000004</v>
      </c>
      <c r="N21" s="81"/>
      <c r="O21" s="81"/>
      <c r="P21" s="81"/>
      <c r="Q21" s="81"/>
      <c r="R21" s="81">
        <v>0.41199999999999998</v>
      </c>
      <c r="S21" s="81">
        <v>0.42899999999999999</v>
      </c>
      <c r="T21" s="81">
        <v>1.329</v>
      </c>
      <c r="U21" s="81">
        <v>0.223</v>
      </c>
      <c r="V21" s="81">
        <v>0.22</v>
      </c>
      <c r="W21" s="81">
        <v>0.65200000000000002</v>
      </c>
      <c r="X21" s="81"/>
      <c r="Y21" s="81"/>
      <c r="Z21" s="78"/>
      <c r="AA21" s="79">
        <f t="shared" si="2"/>
        <v>64.246000000000009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7.6510000000000007</v>
      </c>
      <c r="C26" s="88">
        <f t="shared" si="3"/>
        <v>0.20100000000000001</v>
      </c>
      <c r="D26" s="88">
        <f t="shared" si="3"/>
        <v>0.22700000000000001</v>
      </c>
      <c r="E26" s="88">
        <f t="shared" si="3"/>
        <v>0.18</v>
      </c>
      <c r="F26" s="88">
        <f t="shared" si="3"/>
        <v>0.20100000000000001</v>
      </c>
      <c r="G26" s="88">
        <f t="shared" si="3"/>
        <v>12.355</v>
      </c>
      <c r="H26" s="88">
        <f t="shared" si="3"/>
        <v>18.341000000000001</v>
      </c>
      <c r="I26" s="88">
        <f t="shared" si="3"/>
        <v>17.474</v>
      </c>
      <c r="J26" s="88">
        <f t="shared" si="3"/>
        <v>17.381</v>
      </c>
      <c r="K26" s="88">
        <f t="shared" si="3"/>
        <v>17.664000000000001</v>
      </c>
      <c r="L26" s="88">
        <f t="shared" si="3"/>
        <v>16.206</v>
      </c>
      <c r="M26" s="88">
        <f t="shared" si="3"/>
        <v>16.899000000000001</v>
      </c>
      <c r="N26" s="88">
        <f t="shared" si="3"/>
        <v>0.2</v>
      </c>
      <c r="O26" s="88">
        <f t="shared" si="3"/>
        <v>0.17</v>
      </c>
      <c r="P26" s="88">
        <f t="shared" si="3"/>
        <v>0.153</v>
      </c>
      <c r="Q26" s="88">
        <f t="shared" si="3"/>
        <v>0.16</v>
      </c>
      <c r="R26" s="88">
        <f t="shared" si="3"/>
        <v>0.58299999999999996</v>
      </c>
      <c r="S26" s="88">
        <f t="shared" si="3"/>
        <v>10.621</v>
      </c>
      <c r="T26" s="88">
        <f t="shared" si="3"/>
        <v>8.7249999999999996</v>
      </c>
      <c r="U26" s="88">
        <f t="shared" si="3"/>
        <v>7.5970000000000004</v>
      </c>
      <c r="V26" s="88">
        <f t="shared" si="3"/>
        <v>0.41500000000000004</v>
      </c>
      <c r="W26" s="88">
        <f t="shared" si="3"/>
        <v>0.84800000000000009</v>
      </c>
      <c r="X26" s="88">
        <f t="shared" si="3"/>
        <v>0.17699999999999999</v>
      </c>
      <c r="Y26" s="88">
        <f t="shared" si="3"/>
        <v>0.17699999999999999</v>
      </c>
      <c r="Z26" s="89" t="str">
        <f t="shared" si="3"/>
        <v/>
      </c>
      <c r="AA26" s="90">
        <f>SUM(AA19:AA25)</f>
        <v>154.60599999999999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39.850999999999999</v>
      </c>
      <c r="C30" s="77">
        <v>20.213999999999999</v>
      </c>
      <c r="D30" s="77">
        <v>7.782</v>
      </c>
      <c r="E30" s="77">
        <v>4.5990000000000002</v>
      </c>
      <c r="F30" s="77">
        <v>9.3490000000000002</v>
      </c>
      <c r="G30" s="77">
        <v>15.452999999999999</v>
      </c>
      <c r="H30" s="77">
        <v>24.597000000000001</v>
      </c>
      <c r="I30" s="77">
        <v>38.628999999999998</v>
      </c>
      <c r="J30" s="77">
        <v>35.718000000000004</v>
      </c>
      <c r="K30" s="77">
        <v>29.614999999999998</v>
      </c>
      <c r="L30" s="77">
        <v>16.917999999999999</v>
      </c>
      <c r="M30" s="77">
        <v>17.384</v>
      </c>
      <c r="N30" s="77">
        <v>27.530999999999999</v>
      </c>
      <c r="O30" s="77">
        <v>22.702999999999999</v>
      </c>
      <c r="P30" s="77">
        <v>11.673999999999999</v>
      </c>
      <c r="Q30" s="77">
        <v>28.812999999999999</v>
      </c>
      <c r="R30" s="77">
        <v>17.768000000000001</v>
      </c>
      <c r="S30" s="77">
        <v>62.814999999999998</v>
      </c>
      <c r="T30" s="77">
        <v>47.759</v>
      </c>
      <c r="U30" s="77">
        <v>44.506</v>
      </c>
      <c r="V30" s="77">
        <v>54.14</v>
      </c>
      <c r="W30" s="77">
        <v>6.593</v>
      </c>
      <c r="X30" s="77">
        <v>7.5140000000000002</v>
      </c>
      <c r="Y30" s="77">
        <v>6.1950000000000003</v>
      </c>
      <c r="Z30" s="78"/>
      <c r="AA30" s="79">
        <f>SUM(B30:Z30)</f>
        <v>598.12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39.850999999999999</v>
      </c>
      <c r="C32" s="62">
        <f t="shared" ref="C32:Z32" si="4">IF(LEN(C$2)&gt;0,SUM(C29:C31),"")</f>
        <v>20.213999999999999</v>
      </c>
      <c r="D32" s="62">
        <f t="shared" si="4"/>
        <v>7.782</v>
      </c>
      <c r="E32" s="62">
        <f t="shared" si="4"/>
        <v>4.5990000000000002</v>
      </c>
      <c r="F32" s="62">
        <f t="shared" si="4"/>
        <v>9.3490000000000002</v>
      </c>
      <c r="G32" s="62">
        <f t="shared" si="4"/>
        <v>15.452999999999999</v>
      </c>
      <c r="H32" s="62">
        <f t="shared" si="4"/>
        <v>24.597000000000001</v>
      </c>
      <c r="I32" s="62">
        <f t="shared" si="4"/>
        <v>38.628999999999998</v>
      </c>
      <c r="J32" s="62">
        <f t="shared" si="4"/>
        <v>35.718000000000004</v>
      </c>
      <c r="K32" s="62">
        <f t="shared" si="4"/>
        <v>29.614999999999998</v>
      </c>
      <c r="L32" s="62">
        <f t="shared" si="4"/>
        <v>16.917999999999999</v>
      </c>
      <c r="M32" s="62">
        <f t="shared" si="4"/>
        <v>17.384</v>
      </c>
      <c r="N32" s="62">
        <f t="shared" si="4"/>
        <v>27.530999999999999</v>
      </c>
      <c r="O32" s="62">
        <f t="shared" si="4"/>
        <v>22.702999999999999</v>
      </c>
      <c r="P32" s="62">
        <f t="shared" si="4"/>
        <v>11.673999999999999</v>
      </c>
      <c r="Q32" s="62">
        <f t="shared" si="4"/>
        <v>28.812999999999999</v>
      </c>
      <c r="R32" s="62">
        <f t="shared" si="4"/>
        <v>17.768000000000001</v>
      </c>
      <c r="S32" s="62">
        <f t="shared" si="4"/>
        <v>62.814999999999998</v>
      </c>
      <c r="T32" s="62">
        <f t="shared" si="4"/>
        <v>47.759</v>
      </c>
      <c r="U32" s="62">
        <f t="shared" si="4"/>
        <v>44.506</v>
      </c>
      <c r="V32" s="62">
        <f t="shared" si="4"/>
        <v>54.14</v>
      </c>
      <c r="W32" s="62">
        <f t="shared" si="4"/>
        <v>6.593</v>
      </c>
      <c r="X32" s="62">
        <f t="shared" si="4"/>
        <v>7.5140000000000002</v>
      </c>
      <c r="Y32" s="62">
        <f t="shared" si="4"/>
        <v>6.1950000000000003</v>
      </c>
      <c r="Z32" s="63" t="str">
        <f t="shared" si="4"/>
        <v/>
      </c>
      <c r="AA32" s="64">
        <f>SUM(AA29:AA31)</f>
        <v>598.12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39.851000000000006</v>
      </c>
      <c r="C52" s="88">
        <f t="shared" si="10"/>
        <v>20.213999999999999</v>
      </c>
      <c r="D52" s="88">
        <f t="shared" si="10"/>
        <v>7.782</v>
      </c>
      <c r="E52" s="88">
        <f t="shared" si="10"/>
        <v>4.5989999999999993</v>
      </c>
      <c r="F52" s="88">
        <f t="shared" si="10"/>
        <v>9.3490000000000002</v>
      </c>
      <c r="G52" s="88">
        <f t="shared" si="10"/>
        <v>15.452999999999999</v>
      </c>
      <c r="H52" s="88">
        <f t="shared" si="10"/>
        <v>24.597000000000001</v>
      </c>
      <c r="I52" s="88">
        <f t="shared" si="10"/>
        <v>38.629000000000005</v>
      </c>
      <c r="J52" s="88">
        <f t="shared" si="10"/>
        <v>35.718000000000004</v>
      </c>
      <c r="K52" s="88">
        <f t="shared" si="10"/>
        <v>29.615000000000002</v>
      </c>
      <c r="L52" s="88">
        <f t="shared" si="10"/>
        <v>16.917999999999999</v>
      </c>
      <c r="M52" s="88">
        <f t="shared" si="10"/>
        <v>17.384</v>
      </c>
      <c r="N52" s="88">
        <f t="shared" si="10"/>
        <v>27.531000000000002</v>
      </c>
      <c r="O52" s="88">
        <f t="shared" si="10"/>
        <v>22.703000000000003</v>
      </c>
      <c r="P52" s="88">
        <f t="shared" si="10"/>
        <v>11.674000000000001</v>
      </c>
      <c r="Q52" s="88">
        <f t="shared" si="10"/>
        <v>28.813000000000002</v>
      </c>
      <c r="R52" s="88">
        <f t="shared" si="10"/>
        <v>17.767999999999997</v>
      </c>
      <c r="S52" s="88">
        <f t="shared" si="10"/>
        <v>62.815000000000005</v>
      </c>
      <c r="T52" s="88">
        <f t="shared" si="10"/>
        <v>47.759</v>
      </c>
      <c r="U52" s="88">
        <f t="shared" si="10"/>
        <v>44.506</v>
      </c>
      <c r="V52" s="88">
        <f t="shared" si="10"/>
        <v>54.14</v>
      </c>
      <c r="W52" s="88">
        <f t="shared" si="10"/>
        <v>6.593</v>
      </c>
      <c r="X52" s="88">
        <f t="shared" si="10"/>
        <v>7.5139999999999993</v>
      </c>
      <c r="Y52" s="88">
        <f t="shared" si="10"/>
        <v>6.1949999999999994</v>
      </c>
      <c r="Z52" s="89" t="str">
        <f t="shared" si="10"/>
        <v/>
      </c>
      <c r="AA52" s="104">
        <f>SUM(B52:Z52)</f>
        <v>598.12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39.850999999999992</v>
      </c>
      <c r="C4" s="18">
        <v>20.213999999999999</v>
      </c>
      <c r="D4" s="18">
        <v>7.7819999999999991</v>
      </c>
      <c r="E4" s="18">
        <v>4.5989999999999993</v>
      </c>
      <c r="F4" s="18">
        <v>9.3490000000000002</v>
      </c>
      <c r="G4" s="18">
        <v>15.452999999999999</v>
      </c>
      <c r="H4" s="18">
        <v>24.596999999999998</v>
      </c>
      <c r="I4" s="18">
        <v>38.628999999999998</v>
      </c>
      <c r="J4" s="18">
        <v>35.718000000000004</v>
      </c>
      <c r="K4" s="18">
        <v>29.615000000000002</v>
      </c>
      <c r="L4" s="18">
        <v>16.917999999999999</v>
      </c>
      <c r="M4" s="18">
        <v>17.384</v>
      </c>
      <c r="N4" s="18">
        <v>27.530999999999999</v>
      </c>
      <c r="O4" s="18">
        <v>22.703000000000003</v>
      </c>
      <c r="P4" s="18">
        <v>11.674000000000001</v>
      </c>
      <c r="Q4" s="18">
        <v>28.813000000000002</v>
      </c>
      <c r="R4" s="18">
        <v>17.768000000000001</v>
      </c>
      <c r="S4" s="18">
        <v>62.814999999999998</v>
      </c>
      <c r="T4" s="18">
        <v>47.759</v>
      </c>
      <c r="U4" s="18">
        <v>44.506</v>
      </c>
      <c r="V4" s="18">
        <v>54.14</v>
      </c>
      <c r="W4" s="18">
        <v>6.593</v>
      </c>
      <c r="X4" s="18">
        <v>7.5139999999999993</v>
      </c>
      <c r="Y4" s="18">
        <v>6.1949999999999994</v>
      </c>
      <c r="Z4" s="19"/>
      <c r="AA4" s="20">
        <f>SUM(B4:Z4)</f>
        <v>598.12000000000012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128.51</v>
      </c>
      <c r="C7" s="28">
        <v>109.32</v>
      </c>
      <c r="D7" s="28">
        <v>107.27</v>
      </c>
      <c r="E7" s="28">
        <v>102.05</v>
      </c>
      <c r="F7" s="28">
        <v>109.28</v>
      </c>
      <c r="G7" s="28">
        <v>122.81</v>
      </c>
      <c r="H7" s="28">
        <v>159.49</v>
      </c>
      <c r="I7" s="28">
        <v>205.03</v>
      </c>
      <c r="J7" s="28">
        <v>158.59</v>
      </c>
      <c r="K7" s="28">
        <v>128.94</v>
      </c>
      <c r="L7" s="28">
        <v>108</v>
      </c>
      <c r="M7" s="28">
        <v>107.43</v>
      </c>
      <c r="N7" s="28">
        <v>108.59</v>
      </c>
      <c r="O7" s="28">
        <v>109.72</v>
      </c>
      <c r="P7" s="28">
        <v>109.83</v>
      </c>
      <c r="Q7" s="28">
        <v>122.98</v>
      </c>
      <c r="R7" s="28">
        <v>183.19</v>
      </c>
      <c r="S7" s="28">
        <v>216.88</v>
      </c>
      <c r="T7" s="28">
        <v>223.16</v>
      </c>
      <c r="U7" s="28">
        <v>227.44</v>
      </c>
      <c r="V7" s="28">
        <v>213.38</v>
      </c>
      <c r="W7" s="28">
        <v>179.85</v>
      </c>
      <c r="X7" s="28">
        <v>148.66</v>
      </c>
      <c r="Y7" s="28">
        <v>122</v>
      </c>
      <c r="Z7" s="29"/>
      <c r="AA7" s="30">
        <f>IF(SUM(B7:Z7)&lt;&gt;0,AVERAGEIF(B7:Z7,"&lt;&gt;"""),"")</f>
        <v>146.35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31.893999999999998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31.893999999999998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30</v>
      </c>
      <c r="J12" s="52">
        <v>28.036999999999999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58.036999999999999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0.51700000000000002</v>
      </c>
      <c r="C14" s="57">
        <v>9.0090000000000003</v>
      </c>
      <c r="D14" s="57">
        <v>3.8249999999999997</v>
      </c>
      <c r="E14" s="57">
        <v>1.302</v>
      </c>
      <c r="F14" s="57">
        <v>1.19</v>
      </c>
      <c r="G14" s="57">
        <v>8.4060000000000006</v>
      </c>
      <c r="H14" s="57">
        <v>3.6639999999999997</v>
      </c>
      <c r="I14" s="57">
        <v>4.5609999999999999</v>
      </c>
      <c r="J14" s="57">
        <v>1.5</v>
      </c>
      <c r="K14" s="57">
        <v>14.056999999999999</v>
      </c>
      <c r="L14" s="57">
        <v>6.8010000000000002</v>
      </c>
      <c r="M14" s="57">
        <v>5.13</v>
      </c>
      <c r="N14" s="57">
        <v>4.0460000000000003</v>
      </c>
      <c r="O14" s="57">
        <v>0.59499999999999997</v>
      </c>
      <c r="P14" s="57">
        <v>0.503</v>
      </c>
      <c r="Q14" s="57">
        <v>2.89</v>
      </c>
      <c r="R14" s="57">
        <v>4.8000000000000001E-2</v>
      </c>
      <c r="S14" s="57">
        <v>4.5270000000000001</v>
      </c>
      <c r="T14" s="57">
        <v>4.133</v>
      </c>
      <c r="U14" s="57">
        <v>5.6189999999999998</v>
      </c>
      <c r="V14" s="57">
        <v>5.9020000000000001</v>
      </c>
      <c r="W14" s="57"/>
      <c r="X14" s="57"/>
      <c r="Y14" s="57">
        <v>3.286</v>
      </c>
      <c r="Z14" s="58"/>
      <c r="AA14" s="59">
        <f t="shared" si="0"/>
        <v>91.510999999999996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32.411000000000001</v>
      </c>
      <c r="C16" s="62">
        <f t="shared" ref="C16:Z16" si="1">IF(LEN(C$2)&gt;0,SUM(C10:C15),"")</f>
        <v>9.0090000000000003</v>
      </c>
      <c r="D16" s="62">
        <f t="shared" si="1"/>
        <v>3.8249999999999997</v>
      </c>
      <c r="E16" s="62">
        <f t="shared" si="1"/>
        <v>1.302</v>
      </c>
      <c r="F16" s="62">
        <f t="shared" si="1"/>
        <v>1.19</v>
      </c>
      <c r="G16" s="62">
        <f t="shared" si="1"/>
        <v>8.4060000000000006</v>
      </c>
      <c r="H16" s="62">
        <f t="shared" si="1"/>
        <v>3.6639999999999997</v>
      </c>
      <c r="I16" s="62">
        <f t="shared" si="1"/>
        <v>34.561</v>
      </c>
      <c r="J16" s="62">
        <f t="shared" si="1"/>
        <v>29.536999999999999</v>
      </c>
      <c r="K16" s="62">
        <f t="shared" si="1"/>
        <v>14.056999999999999</v>
      </c>
      <c r="L16" s="62">
        <f t="shared" si="1"/>
        <v>6.8010000000000002</v>
      </c>
      <c r="M16" s="62">
        <f t="shared" si="1"/>
        <v>5.13</v>
      </c>
      <c r="N16" s="62">
        <f t="shared" si="1"/>
        <v>4.0460000000000003</v>
      </c>
      <c r="O16" s="62">
        <f t="shared" si="1"/>
        <v>0.59499999999999997</v>
      </c>
      <c r="P16" s="62">
        <f t="shared" si="1"/>
        <v>0.503</v>
      </c>
      <c r="Q16" s="62">
        <f t="shared" si="1"/>
        <v>2.89</v>
      </c>
      <c r="R16" s="62">
        <f t="shared" si="1"/>
        <v>4.8000000000000001E-2</v>
      </c>
      <c r="S16" s="62">
        <f t="shared" si="1"/>
        <v>4.5270000000000001</v>
      </c>
      <c r="T16" s="62">
        <f t="shared" si="1"/>
        <v>4.133</v>
      </c>
      <c r="U16" s="62">
        <f t="shared" si="1"/>
        <v>5.6189999999999998</v>
      </c>
      <c r="V16" s="62">
        <f t="shared" si="1"/>
        <v>5.9020000000000001</v>
      </c>
      <c r="W16" s="62">
        <f t="shared" si="1"/>
        <v>0</v>
      </c>
      <c r="X16" s="62">
        <f t="shared" si="1"/>
        <v>0</v>
      </c>
      <c r="Y16" s="62">
        <f t="shared" si="1"/>
        <v>3.286</v>
      </c>
      <c r="Z16" s="63" t="str">
        <f t="shared" si="1"/>
        <v/>
      </c>
      <c r="AA16" s="64">
        <f>SUM(AA10:AA15)</f>
        <v>181.44200000000001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1.2</v>
      </c>
      <c r="M19" s="72">
        <v>1.3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2.5</v>
      </c>
    </row>
    <row r="20" spans="1:27" ht="24.95" customHeight="1" x14ac:dyDescent="0.2">
      <c r="A20" s="75" t="s">
        <v>15</v>
      </c>
      <c r="B20" s="76"/>
      <c r="C20" s="77">
        <v>4.0000000000000001E-3</v>
      </c>
      <c r="D20" s="77"/>
      <c r="E20" s="77"/>
      <c r="F20" s="77"/>
      <c r="G20" s="77">
        <v>4.3179999999999996</v>
      </c>
      <c r="H20" s="77">
        <v>14.478</v>
      </c>
      <c r="I20" s="77"/>
      <c r="J20" s="77">
        <v>0.41699999999999998</v>
      </c>
      <c r="K20" s="77">
        <v>8.1690000000000005</v>
      </c>
      <c r="L20" s="77">
        <v>0.24</v>
      </c>
      <c r="M20" s="77">
        <v>2.9380000000000002</v>
      </c>
      <c r="N20" s="77"/>
      <c r="O20" s="77"/>
      <c r="P20" s="77">
        <v>0.47199999999999998</v>
      </c>
      <c r="Q20" s="77">
        <v>1.5209999999999999</v>
      </c>
      <c r="R20" s="77"/>
      <c r="S20" s="77">
        <v>4.0999999999999996</v>
      </c>
      <c r="T20" s="77">
        <v>1.55</v>
      </c>
      <c r="U20" s="77">
        <v>1.109</v>
      </c>
      <c r="V20" s="77">
        <v>1.3620000000000001</v>
      </c>
      <c r="W20" s="77"/>
      <c r="X20" s="77"/>
      <c r="Y20" s="77">
        <v>2.7</v>
      </c>
      <c r="Z20" s="78"/>
      <c r="AA20" s="79">
        <f t="shared" si="2"/>
        <v>43.378</v>
      </c>
    </row>
    <row r="21" spans="1:27" ht="24.95" customHeight="1" x14ac:dyDescent="0.2">
      <c r="A21" s="75" t="s">
        <v>16</v>
      </c>
      <c r="B21" s="80">
        <v>7.4399999999999995</v>
      </c>
      <c r="C21" s="81">
        <v>11.201000000000001</v>
      </c>
      <c r="D21" s="81">
        <v>3.9569999999999999</v>
      </c>
      <c r="E21" s="81">
        <v>3.2969999999999997</v>
      </c>
      <c r="F21" s="81">
        <v>8.1590000000000007</v>
      </c>
      <c r="G21" s="81">
        <v>2.7290000000000001</v>
      </c>
      <c r="H21" s="81">
        <v>6.4550000000000001</v>
      </c>
      <c r="I21" s="81">
        <v>4.0679999999999996</v>
      </c>
      <c r="J21" s="81">
        <v>5.7640000000000002</v>
      </c>
      <c r="K21" s="81">
        <v>7.3889999999999993</v>
      </c>
      <c r="L21" s="81">
        <v>8.6769999999999996</v>
      </c>
      <c r="M21" s="81">
        <v>8.016</v>
      </c>
      <c r="N21" s="81">
        <v>23.484999999999999</v>
      </c>
      <c r="O21" s="81">
        <v>22.108000000000001</v>
      </c>
      <c r="P21" s="81">
        <v>10.699000000000002</v>
      </c>
      <c r="Q21" s="81">
        <v>24.402000000000001</v>
      </c>
      <c r="R21" s="81">
        <v>17.72</v>
      </c>
      <c r="S21" s="81">
        <v>54.188000000000002</v>
      </c>
      <c r="T21" s="81">
        <v>42.076000000000001</v>
      </c>
      <c r="U21" s="81">
        <v>37.778000000000006</v>
      </c>
      <c r="V21" s="81">
        <v>46.875999999999998</v>
      </c>
      <c r="W21" s="81">
        <v>6.593</v>
      </c>
      <c r="X21" s="81">
        <v>7.5139999999999993</v>
      </c>
      <c r="Y21" s="81">
        <v>0.20899999999999999</v>
      </c>
      <c r="Z21" s="78"/>
      <c r="AA21" s="79">
        <f t="shared" si="2"/>
        <v>370.80000000000007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7.4399999999999995</v>
      </c>
      <c r="C26" s="88">
        <f t="shared" ref="C26:Z26" si="3">IF(LEN(C$2)&gt;0,SUM(C19:C25),"")</f>
        <v>11.205</v>
      </c>
      <c r="D26" s="88">
        <f t="shared" si="3"/>
        <v>3.9569999999999999</v>
      </c>
      <c r="E26" s="88">
        <f t="shared" si="3"/>
        <v>3.2969999999999997</v>
      </c>
      <c r="F26" s="88">
        <f t="shared" si="3"/>
        <v>8.1590000000000007</v>
      </c>
      <c r="G26" s="88">
        <f t="shared" si="3"/>
        <v>7.0469999999999997</v>
      </c>
      <c r="H26" s="88">
        <f t="shared" si="3"/>
        <v>20.933</v>
      </c>
      <c r="I26" s="88">
        <f t="shared" si="3"/>
        <v>4.0679999999999996</v>
      </c>
      <c r="J26" s="88">
        <f t="shared" si="3"/>
        <v>6.181</v>
      </c>
      <c r="K26" s="88">
        <f t="shared" si="3"/>
        <v>15.558</v>
      </c>
      <c r="L26" s="88">
        <f t="shared" si="3"/>
        <v>10.116999999999999</v>
      </c>
      <c r="M26" s="88">
        <f t="shared" si="3"/>
        <v>12.254000000000001</v>
      </c>
      <c r="N26" s="88">
        <f t="shared" si="3"/>
        <v>23.484999999999999</v>
      </c>
      <c r="O26" s="88">
        <f t="shared" si="3"/>
        <v>22.108000000000001</v>
      </c>
      <c r="P26" s="88">
        <f t="shared" si="3"/>
        <v>11.171000000000001</v>
      </c>
      <c r="Q26" s="88">
        <f t="shared" si="3"/>
        <v>25.923000000000002</v>
      </c>
      <c r="R26" s="88">
        <f t="shared" si="3"/>
        <v>17.72</v>
      </c>
      <c r="S26" s="88">
        <f t="shared" si="3"/>
        <v>58.288000000000004</v>
      </c>
      <c r="T26" s="88">
        <f t="shared" si="3"/>
        <v>43.625999999999998</v>
      </c>
      <c r="U26" s="88">
        <f t="shared" si="3"/>
        <v>38.887000000000008</v>
      </c>
      <c r="V26" s="88">
        <f t="shared" si="3"/>
        <v>48.238</v>
      </c>
      <c r="W26" s="88">
        <f t="shared" si="3"/>
        <v>6.593</v>
      </c>
      <c r="X26" s="88">
        <f t="shared" si="3"/>
        <v>7.5139999999999993</v>
      </c>
      <c r="Y26" s="88">
        <f t="shared" si="3"/>
        <v>2.9090000000000003</v>
      </c>
      <c r="Z26" s="89" t="str">
        <f t="shared" si="3"/>
        <v/>
      </c>
      <c r="AA26" s="90">
        <f>SUM(AA19:AA25)</f>
        <v>416.67800000000005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39.850999999999999</v>
      </c>
      <c r="C30" s="77">
        <v>20.213999999999999</v>
      </c>
      <c r="D30" s="77">
        <v>7.782</v>
      </c>
      <c r="E30" s="77">
        <v>4.5990000000000002</v>
      </c>
      <c r="F30" s="77">
        <v>9.3490000000000002</v>
      </c>
      <c r="G30" s="77">
        <v>15.452999999999999</v>
      </c>
      <c r="H30" s="77">
        <v>24.597000000000001</v>
      </c>
      <c r="I30" s="77">
        <v>38.628999999999998</v>
      </c>
      <c r="J30" s="77">
        <v>35.718000000000004</v>
      </c>
      <c r="K30" s="77">
        <v>29.614999999999998</v>
      </c>
      <c r="L30" s="77">
        <v>16.917999999999999</v>
      </c>
      <c r="M30" s="77">
        <v>17.384</v>
      </c>
      <c r="N30" s="77">
        <v>27.530999999999999</v>
      </c>
      <c r="O30" s="77">
        <v>22.702999999999999</v>
      </c>
      <c r="P30" s="77">
        <v>11.673999999999999</v>
      </c>
      <c r="Q30" s="77">
        <v>28.812999999999999</v>
      </c>
      <c r="R30" s="77">
        <v>17.768000000000001</v>
      </c>
      <c r="S30" s="77">
        <v>62.814999999999998</v>
      </c>
      <c r="T30" s="77">
        <v>47.759</v>
      </c>
      <c r="U30" s="77">
        <v>44.506</v>
      </c>
      <c r="V30" s="77">
        <v>54.14</v>
      </c>
      <c r="W30" s="77">
        <v>6.593</v>
      </c>
      <c r="X30" s="77">
        <v>7.5140000000000002</v>
      </c>
      <c r="Y30" s="77">
        <v>6.1950000000000003</v>
      </c>
      <c r="Z30" s="78"/>
      <c r="AA30" s="79">
        <f>SUM(B30:Z30)</f>
        <v>598.12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39.850999999999999</v>
      </c>
      <c r="C32" s="62">
        <f t="shared" ref="C32:Z32" si="4">IF(LEN(C$2)&gt;0,SUM(C29:C31),"")</f>
        <v>20.213999999999999</v>
      </c>
      <c r="D32" s="62">
        <f t="shared" si="4"/>
        <v>7.782</v>
      </c>
      <c r="E32" s="62">
        <f t="shared" si="4"/>
        <v>4.5990000000000002</v>
      </c>
      <c r="F32" s="62">
        <f t="shared" si="4"/>
        <v>9.3490000000000002</v>
      </c>
      <c r="G32" s="62">
        <f t="shared" si="4"/>
        <v>15.452999999999999</v>
      </c>
      <c r="H32" s="62">
        <f t="shared" si="4"/>
        <v>24.597000000000001</v>
      </c>
      <c r="I32" s="62">
        <f t="shared" si="4"/>
        <v>38.628999999999998</v>
      </c>
      <c r="J32" s="62">
        <f t="shared" si="4"/>
        <v>35.718000000000004</v>
      </c>
      <c r="K32" s="62">
        <f t="shared" si="4"/>
        <v>29.614999999999998</v>
      </c>
      <c r="L32" s="62">
        <f t="shared" si="4"/>
        <v>16.917999999999999</v>
      </c>
      <c r="M32" s="62">
        <f t="shared" si="4"/>
        <v>17.384</v>
      </c>
      <c r="N32" s="62">
        <f t="shared" si="4"/>
        <v>27.530999999999999</v>
      </c>
      <c r="O32" s="62">
        <f t="shared" si="4"/>
        <v>22.702999999999999</v>
      </c>
      <c r="P32" s="62">
        <f t="shared" si="4"/>
        <v>11.673999999999999</v>
      </c>
      <c r="Q32" s="62">
        <f t="shared" si="4"/>
        <v>28.812999999999999</v>
      </c>
      <c r="R32" s="62">
        <f t="shared" si="4"/>
        <v>17.768000000000001</v>
      </c>
      <c r="S32" s="62">
        <f t="shared" si="4"/>
        <v>62.814999999999998</v>
      </c>
      <c r="T32" s="62">
        <f t="shared" si="4"/>
        <v>47.759</v>
      </c>
      <c r="U32" s="62">
        <f t="shared" si="4"/>
        <v>44.506</v>
      </c>
      <c r="V32" s="62">
        <f t="shared" si="4"/>
        <v>54.14</v>
      </c>
      <c r="W32" s="62">
        <f t="shared" si="4"/>
        <v>6.593</v>
      </c>
      <c r="X32" s="62">
        <f t="shared" si="4"/>
        <v>7.5140000000000002</v>
      </c>
      <c r="Y32" s="62">
        <f t="shared" si="4"/>
        <v>6.1950000000000003</v>
      </c>
      <c r="Z32" s="63" t="str">
        <f t="shared" si="4"/>
        <v/>
      </c>
      <c r="AA32" s="64">
        <f>SUM(AA29:AA31)</f>
        <v>598.12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39.850999999999999</v>
      </c>
      <c r="C52" s="88">
        <f t="shared" ref="C52:Z52" si="10">IF(LEN(C$2)&gt;0,SUM(C10:C15)+C26+C40,"")</f>
        <v>20.213999999999999</v>
      </c>
      <c r="D52" s="88">
        <f t="shared" si="10"/>
        <v>7.782</v>
      </c>
      <c r="E52" s="88">
        <f t="shared" si="10"/>
        <v>4.5990000000000002</v>
      </c>
      <c r="F52" s="88">
        <f t="shared" si="10"/>
        <v>9.3490000000000002</v>
      </c>
      <c r="G52" s="88">
        <f t="shared" si="10"/>
        <v>15.452999999999999</v>
      </c>
      <c r="H52" s="88">
        <f t="shared" si="10"/>
        <v>24.597000000000001</v>
      </c>
      <c r="I52" s="88">
        <f t="shared" si="10"/>
        <v>38.628999999999998</v>
      </c>
      <c r="J52" s="88">
        <f t="shared" si="10"/>
        <v>35.717999999999996</v>
      </c>
      <c r="K52" s="88">
        <f t="shared" si="10"/>
        <v>29.614999999999998</v>
      </c>
      <c r="L52" s="88">
        <f t="shared" si="10"/>
        <v>16.917999999999999</v>
      </c>
      <c r="M52" s="88">
        <f t="shared" si="10"/>
        <v>17.384</v>
      </c>
      <c r="N52" s="88">
        <f t="shared" si="10"/>
        <v>27.530999999999999</v>
      </c>
      <c r="O52" s="88">
        <f t="shared" si="10"/>
        <v>22.702999999999999</v>
      </c>
      <c r="P52" s="88">
        <f t="shared" si="10"/>
        <v>11.674000000000001</v>
      </c>
      <c r="Q52" s="88">
        <f t="shared" si="10"/>
        <v>28.813000000000002</v>
      </c>
      <c r="R52" s="88">
        <f t="shared" si="10"/>
        <v>17.767999999999997</v>
      </c>
      <c r="S52" s="88">
        <f t="shared" si="10"/>
        <v>62.815000000000005</v>
      </c>
      <c r="T52" s="88">
        <f t="shared" si="10"/>
        <v>47.759</v>
      </c>
      <c r="U52" s="88">
        <f t="shared" si="10"/>
        <v>44.506000000000007</v>
      </c>
      <c r="V52" s="88">
        <f t="shared" si="10"/>
        <v>54.14</v>
      </c>
      <c r="W52" s="88">
        <f t="shared" si="10"/>
        <v>6.593</v>
      </c>
      <c r="X52" s="88">
        <f t="shared" si="10"/>
        <v>7.5139999999999993</v>
      </c>
      <c r="Y52" s="88">
        <f t="shared" si="10"/>
        <v>6.1950000000000003</v>
      </c>
      <c r="Z52" s="89" t="str">
        <f t="shared" si="10"/>
        <v/>
      </c>
      <c r="AA52" s="104">
        <f>SUM(B52:Z52)</f>
        <v>598.11999999999989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128.51</v>
      </c>
      <c r="C7" s="117">
        <v>109.32</v>
      </c>
      <c r="D7" s="117">
        <v>107.27</v>
      </c>
      <c r="E7" s="117">
        <v>102.05</v>
      </c>
      <c r="F7" s="117">
        <v>109.28</v>
      </c>
      <c r="G7" s="117">
        <v>122.81</v>
      </c>
      <c r="H7" s="117">
        <v>159.49</v>
      </c>
      <c r="I7" s="117">
        <v>205.03</v>
      </c>
      <c r="J7" s="117">
        <v>158.59</v>
      </c>
      <c r="K7" s="117">
        <v>128.94</v>
      </c>
      <c r="L7" s="117">
        <v>108</v>
      </c>
      <c r="M7" s="117">
        <v>107.43</v>
      </c>
      <c r="N7" s="117">
        <v>108.59</v>
      </c>
      <c r="O7" s="117">
        <v>109.72</v>
      </c>
      <c r="P7" s="117">
        <v>109.83</v>
      </c>
      <c r="Q7" s="117">
        <v>122.98</v>
      </c>
      <c r="R7" s="117">
        <v>183.19</v>
      </c>
      <c r="S7" s="117">
        <v>216.88</v>
      </c>
      <c r="T7" s="117">
        <v>223.16</v>
      </c>
      <c r="U7" s="117">
        <v>227.44</v>
      </c>
      <c r="V7" s="117">
        <v>213.38</v>
      </c>
      <c r="W7" s="117">
        <v>179.85</v>
      </c>
      <c r="X7" s="117">
        <v>148.66</v>
      </c>
      <c r="Y7" s="117">
        <v>122</v>
      </c>
      <c r="Z7" s="118"/>
      <c r="AA7" s="119">
        <f>IF(SUM(B7:Z7)&lt;&gt;0,AVERAGEIF(B7:Z7,"&lt;&gt;"""),"")</f>
        <v>146.35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2025-02-27T21:30:59Z</dcterms:created>
  <dcterms:modified xsi:type="dcterms:W3CDTF">2025-02-27T21:31:01Z</dcterms:modified>
</cp:coreProperties>
</file>