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<sst xmlns="http://schemas.openxmlformats.org/spreadsheetml/2006/main" count="119" uniqueCount="54">
  <si>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29/08/2025 23:31:46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</si>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</sst>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3F2-49B4-8ECB-6F1BB44E4A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3F2-49B4-8ECB-6F1BB44E4A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3">
                  <c:v>5</c:v>
                </c:pt>
                <c:pt idx="4">
                  <c:v>3.5000000000000003E-2</c:v>
                </c:pt>
                <c:pt idx="10">
                  <c:v>1.5</c:v>
                </c:pt>
                <c:pt idx="12">
                  <c:v>1.9890000000000001</c:v>
                </c:pt>
                <c:pt idx="20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F2-49B4-8ECB-6F1BB44E4A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0.124</c:v>
                </c:pt>
                <c:pt idx="4">
                  <c:v>2.9000000000000001E-2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2">
                  <c:v>3.5999999999999997E-2</c:v>
                </c:pt>
                <c:pt idx="15">
                  <c:v>10</c:v>
                </c:pt>
                <c:pt idx="16">
                  <c:v>0.503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F2-49B4-8ECB-6F1BB44E4A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3F2-49B4-8ECB-6F1BB44E4A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F2-49B4-8ECB-6F1BB44E4A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3F2-49B4-8ECB-6F1BB44E4A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F2-49B4-8ECB-6F1BB44E4A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F2-49B4-8ECB-6F1BB44E4A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20</c:v>
                </c:pt>
                <c:pt idx="8">
                  <c:v>42.866999999999997</c:v>
                </c:pt>
                <c:pt idx="19">
                  <c:v>1.464</c:v>
                </c:pt>
                <c:pt idx="20">
                  <c:v>1</c:v>
                </c:pt>
                <c:pt idx="22">
                  <c:v>74.38900000000001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F2-49B4-8ECB-6F1BB44E4A4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11.4</c:v>
                </c:pt>
                <c:pt idx="1">
                  <c:v>90.3</c:v>
                </c:pt>
                <c:pt idx="2">
                  <c:v>79</c:v>
                </c:pt>
                <c:pt idx="3">
                  <c:v>18.8</c:v>
                </c:pt>
                <c:pt idx="4">
                  <c:v>103.2</c:v>
                </c:pt>
                <c:pt idx="5">
                  <c:v>100.1</c:v>
                </c:pt>
                <c:pt idx="6">
                  <c:v>70.5</c:v>
                </c:pt>
                <c:pt idx="7">
                  <c:v>103.6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1.7</c:v>
                </c:pt>
                <c:pt idx="12">
                  <c:v>40.9</c:v>
                </c:pt>
                <c:pt idx="13">
                  <c:v>18.7</c:v>
                </c:pt>
                <c:pt idx="14">
                  <c:v>61.2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63.7</c:v>
                </c:pt>
                <c:pt idx="19">
                  <c:v>43</c:v>
                </c:pt>
                <c:pt idx="20">
                  <c:v>34.299999999999997</c:v>
                </c:pt>
                <c:pt idx="21">
                  <c:v>25.1</c:v>
                </c:pt>
                <c:pt idx="22">
                  <c:v>115.8</c:v>
                </c:pt>
                <c:pt idx="23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F2-49B4-8ECB-6F1BB44E4A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1.8089999999999999</c:v>
                </c:pt>
                <c:pt idx="1">
                  <c:v>0.15</c:v>
                </c:pt>
                <c:pt idx="2">
                  <c:v>0.19900000000000001</c:v>
                </c:pt>
                <c:pt idx="3">
                  <c:v>0.26800000000000002</c:v>
                </c:pt>
                <c:pt idx="4">
                  <c:v>0.309</c:v>
                </c:pt>
                <c:pt idx="5">
                  <c:v>0.28000000000000003</c:v>
                </c:pt>
                <c:pt idx="6">
                  <c:v>0.53900000000000003</c:v>
                </c:pt>
                <c:pt idx="7">
                  <c:v>0.52700000000000002</c:v>
                </c:pt>
                <c:pt idx="8">
                  <c:v>48.079000000000001</c:v>
                </c:pt>
                <c:pt idx="9">
                  <c:v>7.4409999999999998</c:v>
                </c:pt>
                <c:pt idx="10">
                  <c:v>25.483999999999998</c:v>
                </c:pt>
                <c:pt idx="11">
                  <c:v>25.288</c:v>
                </c:pt>
                <c:pt idx="12">
                  <c:v>10.324</c:v>
                </c:pt>
                <c:pt idx="13">
                  <c:v>4.3940000000000001</c:v>
                </c:pt>
                <c:pt idx="14">
                  <c:v>0.91</c:v>
                </c:pt>
                <c:pt idx="15">
                  <c:v>43.78</c:v>
                </c:pt>
                <c:pt idx="16">
                  <c:v>29.547000000000001</c:v>
                </c:pt>
                <c:pt idx="17">
                  <c:v>12.898</c:v>
                </c:pt>
                <c:pt idx="20">
                  <c:v>9.91</c:v>
                </c:pt>
                <c:pt idx="21">
                  <c:v>2.96</c:v>
                </c:pt>
                <c:pt idx="22">
                  <c:v>7.91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F2-49B4-8ECB-6F1BB44E4A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F2-49B4-8ECB-6F1BB44E4A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20</c:v>
                </c:pt>
                <c:pt idx="8">
                  <c:v>20</c:v>
                </c:pt>
                <c:pt idx="17">
                  <c:v>26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F2-49B4-8ECB-6F1BB44E4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94.21</c:v>
                </c:pt>
                <c:pt idx="1">
                  <c:v>82.37</c:v>
                </c:pt>
                <c:pt idx="2">
                  <c:v>80.47</c:v>
                </c:pt>
                <c:pt idx="3">
                  <c:v>78.2</c:v>
                </c:pt>
                <c:pt idx="4">
                  <c:v>79.31</c:v>
                </c:pt>
                <c:pt idx="5">
                  <c:v>85</c:v>
                </c:pt>
                <c:pt idx="6">
                  <c:v>92.52</c:v>
                </c:pt>
                <c:pt idx="7">
                  <c:v>94.55</c:v>
                </c:pt>
                <c:pt idx="8">
                  <c:v>90.86</c:v>
                </c:pt>
                <c:pt idx="9">
                  <c:v>28.5</c:v>
                </c:pt>
                <c:pt idx="10">
                  <c:v>5.7</c:v>
                </c:pt>
                <c:pt idx="11">
                  <c:v>25.52</c:v>
                </c:pt>
                <c:pt idx="12">
                  <c:v>8.5299999999999994</c:v>
                </c:pt>
                <c:pt idx="13">
                  <c:v>5.51</c:v>
                </c:pt>
                <c:pt idx="14">
                  <c:v>3.82</c:v>
                </c:pt>
                <c:pt idx="15">
                  <c:v>10.81</c:v>
                </c:pt>
                <c:pt idx="16">
                  <c:v>57.09</c:v>
                </c:pt>
                <c:pt idx="17">
                  <c:v>93.43</c:v>
                </c:pt>
                <c:pt idx="18">
                  <c:v>104.99</c:v>
                </c:pt>
                <c:pt idx="19">
                  <c:v>123.93</c:v>
                </c:pt>
                <c:pt idx="20">
                  <c:v>127.39</c:v>
                </c:pt>
                <c:pt idx="21">
                  <c:v>105.31</c:v>
                </c:pt>
                <c:pt idx="22">
                  <c:v>99.05</c:v>
                </c:pt>
                <c:pt idx="23">
                  <c:v>78.349999999999994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F2-49B4-8ECB-6F1BB44E4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1FA-49B9-A5AA-C48A5319B7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1FA-49B9-A5AA-C48A5319B7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9.1140000000000008</c:v>
                </c:pt>
                <c:pt idx="1">
                  <c:v>12.928000000000001</c:v>
                </c:pt>
                <c:pt idx="2">
                  <c:v>12.748000000000001</c:v>
                </c:pt>
                <c:pt idx="3">
                  <c:v>3.8</c:v>
                </c:pt>
                <c:pt idx="4">
                  <c:v>12.823</c:v>
                </c:pt>
                <c:pt idx="5">
                  <c:v>13.156000000000001</c:v>
                </c:pt>
                <c:pt idx="6">
                  <c:v>10.765000000000001</c:v>
                </c:pt>
                <c:pt idx="7">
                  <c:v>9.5299999999999994</c:v>
                </c:pt>
                <c:pt idx="9">
                  <c:v>4.0149999999999997</c:v>
                </c:pt>
                <c:pt idx="12">
                  <c:v>10</c:v>
                </c:pt>
                <c:pt idx="14">
                  <c:v>18.831</c:v>
                </c:pt>
                <c:pt idx="15">
                  <c:v>4.9850000000000003</c:v>
                </c:pt>
                <c:pt idx="17">
                  <c:v>4.9000000000000004</c:v>
                </c:pt>
                <c:pt idx="18">
                  <c:v>33.299999999999997</c:v>
                </c:pt>
                <c:pt idx="19">
                  <c:v>12.148</c:v>
                </c:pt>
                <c:pt idx="20">
                  <c:v>12.026</c:v>
                </c:pt>
                <c:pt idx="21">
                  <c:v>2.7</c:v>
                </c:pt>
                <c:pt idx="22">
                  <c:v>12.650999999999998</c:v>
                </c:pt>
                <c:pt idx="23">
                  <c:v>10.861000000000001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FA-49B9-A5AA-C48A5319B7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41.291000000000004</c:v>
                </c:pt>
                <c:pt idx="2">
                  <c:v>43.22</c:v>
                </c:pt>
                <c:pt idx="3">
                  <c:v>27.94</c:v>
                </c:pt>
                <c:pt idx="4">
                  <c:v>48.314</c:v>
                </c:pt>
                <c:pt idx="5">
                  <c:v>51.184000000000005</c:v>
                </c:pt>
                <c:pt idx="6">
                  <c:v>40.156999999999996</c:v>
                </c:pt>
                <c:pt idx="7">
                  <c:v>40.584000000000003</c:v>
                </c:pt>
                <c:pt idx="9">
                  <c:v>2.1000000000000001E-2</c:v>
                </c:pt>
                <c:pt idx="10">
                  <c:v>0.24</c:v>
                </c:pt>
                <c:pt idx="11">
                  <c:v>10.236000000000001</c:v>
                </c:pt>
                <c:pt idx="14">
                  <c:v>3.871</c:v>
                </c:pt>
                <c:pt idx="17">
                  <c:v>8.35</c:v>
                </c:pt>
                <c:pt idx="18">
                  <c:v>17.88</c:v>
                </c:pt>
                <c:pt idx="19">
                  <c:v>20.363</c:v>
                </c:pt>
                <c:pt idx="20">
                  <c:v>19.89</c:v>
                </c:pt>
                <c:pt idx="21">
                  <c:v>15.223000000000001</c:v>
                </c:pt>
                <c:pt idx="22">
                  <c:v>23.343</c:v>
                </c:pt>
                <c:pt idx="23">
                  <c:v>9.5839999999999996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FA-49B9-A5AA-C48A5319B7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1FA-49B9-A5AA-C48A5319B7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1FA-49B9-A5AA-C48A5319B7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1FA-49B9-A5AA-C48A5319B7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1FA-49B9-A5AA-C48A5319B7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1FA-49B9-A5AA-C48A5319B7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1FA-49B9-A5AA-C48A5319B75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103.3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18.7</c:v>
                </c:pt>
                <c:pt idx="16">
                  <c:v>23.2</c:v>
                </c:pt>
                <c:pt idx="17">
                  <c:v>20.399999999999999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FA-49B9-A5AA-C48A5319B7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24.212</c:v>
                </c:pt>
                <c:pt idx="1">
                  <c:v>36.246000000000002</c:v>
                </c:pt>
                <c:pt idx="2">
                  <c:v>23.222000000000001</c:v>
                </c:pt>
                <c:pt idx="3">
                  <c:v>12.321</c:v>
                </c:pt>
                <c:pt idx="4">
                  <c:v>42.412000000000006</c:v>
                </c:pt>
                <c:pt idx="5">
                  <c:v>36.007999999999996</c:v>
                </c:pt>
                <c:pt idx="6">
                  <c:v>20.14</c:v>
                </c:pt>
                <c:pt idx="7">
                  <c:v>54.048000000000002</c:v>
                </c:pt>
                <c:pt idx="8">
                  <c:v>17.646000000000001</c:v>
                </c:pt>
                <c:pt idx="9">
                  <c:v>13.405000000000001</c:v>
                </c:pt>
                <c:pt idx="10">
                  <c:v>36.744</c:v>
                </c:pt>
                <c:pt idx="11">
                  <c:v>16.749000000000002</c:v>
                </c:pt>
                <c:pt idx="12">
                  <c:v>43.214000000000006</c:v>
                </c:pt>
                <c:pt idx="13">
                  <c:v>23.067</c:v>
                </c:pt>
                <c:pt idx="14">
                  <c:v>39.426000000000002</c:v>
                </c:pt>
                <c:pt idx="15">
                  <c:v>30.049999999999997</c:v>
                </c:pt>
                <c:pt idx="16">
                  <c:v>6.8730000000000002</c:v>
                </c:pt>
                <c:pt idx="17">
                  <c:v>5.2469999999999999</c:v>
                </c:pt>
                <c:pt idx="18">
                  <c:v>12.552000000000001</c:v>
                </c:pt>
                <c:pt idx="19">
                  <c:v>11.962</c:v>
                </c:pt>
                <c:pt idx="20">
                  <c:v>13.344000000000001</c:v>
                </c:pt>
                <c:pt idx="21">
                  <c:v>10.163</c:v>
                </c:pt>
                <c:pt idx="22">
                  <c:v>19.561999999999998</c:v>
                </c:pt>
                <c:pt idx="23">
                  <c:v>14.236000000000001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FA-49B9-A5AA-C48A5319B7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1FA-49B9-A5AA-C48A5319B7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2">
                  <c:v>142.5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FA-49B9-A5AA-C48A5319B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94.21</c:v>
                </c:pt>
                <c:pt idx="1">
                  <c:v>82.37</c:v>
                </c:pt>
                <c:pt idx="2">
                  <c:v>80.47</c:v>
                </c:pt>
                <c:pt idx="3">
                  <c:v>78.2</c:v>
                </c:pt>
                <c:pt idx="4">
                  <c:v>79.31</c:v>
                </c:pt>
                <c:pt idx="5">
                  <c:v>85</c:v>
                </c:pt>
                <c:pt idx="6">
                  <c:v>92.52</c:v>
                </c:pt>
                <c:pt idx="7">
                  <c:v>94.55</c:v>
                </c:pt>
                <c:pt idx="8">
                  <c:v>90.86</c:v>
                </c:pt>
                <c:pt idx="9">
                  <c:v>28.5</c:v>
                </c:pt>
                <c:pt idx="10">
                  <c:v>5.7</c:v>
                </c:pt>
                <c:pt idx="11">
                  <c:v>25.52</c:v>
                </c:pt>
                <c:pt idx="12">
                  <c:v>8.5299999999999994</c:v>
                </c:pt>
                <c:pt idx="13">
                  <c:v>5.51</c:v>
                </c:pt>
                <c:pt idx="14">
                  <c:v>3.82</c:v>
                </c:pt>
                <c:pt idx="15">
                  <c:v>10.81</c:v>
                </c:pt>
                <c:pt idx="16">
                  <c:v>57.09</c:v>
                </c:pt>
                <c:pt idx="17">
                  <c:v>93.43</c:v>
                </c:pt>
                <c:pt idx="18">
                  <c:v>104.99</c:v>
                </c:pt>
                <c:pt idx="19">
                  <c:v>123.93</c:v>
                </c:pt>
                <c:pt idx="20">
                  <c:v>127.39</c:v>
                </c:pt>
                <c:pt idx="21">
                  <c:v>105.31</c:v>
                </c:pt>
                <c:pt idx="22">
                  <c:v>99.05</c:v>
                </c:pt>
                <c:pt idx="23">
                  <c:v>78.349999999999994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FA-49B9-A5AA-C48A5319B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33.332999999999998</v>
      </c>
      <c r="C4" s="18">
        <v>90.45</v>
      </c>
      <c r="D4" s="18">
        <v>79.198999999999998</v>
      </c>
      <c r="E4" s="18">
        <v>44.067999999999998</v>
      </c>
      <c r="F4" s="18">
        <v>103.57299999999999</v>
      </c>
      <c r="G4" s="18">
        <v>100.38</v>
      </c>
      <c r="H4" s="18">
        <v>71.039000000000001</v>
      </c>
      <c r="I4" s="18">
        <v>104.127</v>
      </c>
      <c r="J4" s="18">
        <v>120.94599999999998</v>
      </c>
      <c r="K4" s="18">
        <v>17.440999999999999</v>
      </c>
      <c r="L4" s="18">
        <v>36.984000000000002</v>
      </c>
      <c r="M4" s="18">
        <v>26.988</v>
      </c>
      <c r="N4" s="18">
        <v>53.248999999999995</v>
      </c>
      <c r="O4" s="18">
        <v>23.094000000000001</v>
      </c>
      <c r="P4" s="18">
        <v>62.11</v>
      </c>
      <c r="Q4" s="18">
        <v>53.78</v>
      </c>
      <c r="R4" s="18">
        <v>30.05</v>
      </c>
      <c r="S4" s="18">
        <v>38.897999999999996</v>
      </c>
      <c r="T4" s="18">
        <v>63.7</v>
      </c>
      <c r="U4" s="18">
        <v>44.463999999999999</v>
      </c>
      <c r="V4" s="18">
        <v>45.214999999999996</v>
      </c>
      <c r="W4" s="18">
        <v>28.060000000000002</v>
      </c>
      <c r="X4" s="18">
        <v>198.09900000000002</v>
      </c>
      <c r="Y4" s="18">
        <v>34.700000000000003</v>
      </c>
      <c r="Z4" s="19"/>
      <c r="AA4" s="20">
        <f>SUM(B4:Z4)</f>
        <v>1503.9469999999999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94.21</v>
      </c>
      <c r="C7" s="28">
        <v>82.37</v>
      </c>
      <c r="D7" s="28">
        <v>80.47</v>
      </c>
      <c r="E7" s="28">
        <v>78.2</v>
      </c>
      <c r="F7" s="28">
        <v>79.31</v>
      </c>
      <c r="G7" s="28">
        <v>85</v>
      </c>
      <c r="H7" s="28">
        <v>92.52</v>
      </c>
      <c r="I7" s="28">
        <v>94.55</v>
      </c>
      <c r="J7" s="28">
        <v>90.86</v>
      </c>
      <c r="K7" s="28">
        <v>28.5</v>
      </c>
      <c r="L7" s="28">
        <v>5.7</v>
      </c>
      <c r="M7" s="28">
        <v>25.52</v>
      </c>
      <c r="N7" s="28">
        <v>8.5299999999999994</v>
      </c>
      <c r="O7" s="28">
        <v>5.51</v>
      </c>
      <c r="P7" s="28">
        <v>3.82</v>
      </c>
      <c r="Q7" s="28">
        <v>10.81</v>
      </c>
      <c r="R7" s="28">
        <v>57.09</v>
      </c>
      <c r="S7" s="28">
        <v>93.43</v>
      </c>
      <c r="T7" s="28">
        <v>104.99</v>
      </c>
      <c r="U7" s="28">
        <v>123.93</v>
      </c>
      <c r="V7" s="28">
        <v>127.39</v>
      </c>
      <c r="W7" s="28">
        <v>105.31</v>
      </c>
      <c r="X7" s="28">
        <v>99.05</v>
      </c>
      <c r="Y7" s="28">
        <v>78.349999999999994</v>
      </c>
      <c r="Z7" s="29"/>
      <c r="AA7" s="30">
        <f>IF(SUM(B7:Z7)&lt;&gt;0,AVERAGEIF(B7:Z7,"&lt;&gt;"""),"")</f>
        <v>68.975833333333327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</v>
      </c>
      <c r="C12" s="52"/>
      <c r="D12" s="52"/>
      <c r="E12" s="52"/>
      <c r="F12" s="52"/>
      <c r="G12" s="52"/>
      <c r="H12" s="52"/>
      <c r="I12" s="52"/>
      <c r="J12" s="52">
        <v>42.866999999999997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1.464</v>
      </c>
      <c r="V12" s="52">
        <v>1</v>
      </c>
      <c r="W12" s="52"/>
      <c r="X12" s="52">
        <v>74.38900000000001</v>
      </c>
      <c r="Y12" s="52"/>
      <c r="Z12" s="53"/>
      <c r="AA12" s="54">
        <f t="shared" si="0"/>
        <v>139.72000000000003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20</v>
      </c>
      <c r="F13" s="52"/>
      <c r="G13" s="52"/>
      <c r="H13" s="52"/>
      <c r="I13" s="52"/>
      <c r="J13" s="52">
        <v>20</v>
      </c>
      <c r="K13" s="52"/>
      <c r="L13" s="52"/>
      <c r="M13" s="52"/>
      <c r="N13" s="52"/>
      <c r="O13" s="52"/>
      <c r="P13" s="52"/>
      <c r="Q13" s="52"/>
      <c r="R13" s="52"/>
      <c r="S13" s="52">
        <v>26</v>
      </c>
      <c r="T13" s="52"/>
      <c r="U13" s="52"/>
      <c r="V13" s="52"/>
      <c r="W13" s="52"/>
      <c r="X13" s="52"/>
      <c r="Y13" s="52">
        <v>20</v>
      </c>
      <c r="Z13" s="53"/>
      <c r="AA13" s="54">
        <f t="shared" si="0"/>
        <v>86</v>
      </c>
    </row>
    <row r="14" spans="1:27" ht="24.95" customHeight="1" x14ac:dyDescent="0.2">
      <c r="A14" s="55" t="s">
        <v>10</v>
      </c>
      <c r="B14" s="56">
        <v>1.8089999999999999</v>
      </c>
      <c r="C14" s="57">
        <v>0.15</v>
      </c>
      <c r="D14" s="57">
        <v>0.19900000000000001</v>
      </c>
      <c r="E14" s="57">
        <v>0.26800000000000002</v>
      </c>
      <c r="F14" s="57">
        <v>0.309</v>
      </c>
      <c r="G14" s="57">
        <v>0.28000000000000003</v>
      </c>
      <c r="H14" s="57">
        <v>0.53900000000000003</v>
      </c>
      <c r="I14" s="57">
        <v>0.52700000000000002</v>
      </c>
      <c r="J14" s="57">
        <v>48.079000000000001</v>
      </c>
      <c r="K14" s="57">
        <v>7.4409999999999998</v>
      </c>
      <c r="L14" s="57">
        <v>25.483999999999998</v>
      </c>
      <c r="M14" s="57">
        <v>25.288</v>
      </c>
      <c r="N14" s="57">
        <v>10.324</v>
      </c>
      <c r="O14" s="57">
        <v>4.3940000000000001</v>
      </c>
      <c r="P14" s="57">
        <v>0.91</v>
      </c>
      <c r="Q14" s="57">
        <v>43.78</v>
      </c>
      <c r="R14" s="57">
        <v>29.547000000000001</v>
      </c>
      <c r="S14" s="57">
        <v>12.898</v>
      </c>
      <c r="T14" s="57"/>
      <c r="U14" s="57"/>
      <c r="V14" s="57">
        <v>9.91</v>
      </c>
      <c r="W14" s="57">
        <v>2.96</v>
      </c>
      <c r="X14" s="57">
        <v>7.91</v>
      </c>
      <c r="Y14" s="57"/>
      <c r="Z14" s="58"/>
      <c r="AA14" s="59">
        <f t="shared" si="0"/>
        <v>233.006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21.809000000000001</v>
      </c>
      <c r="C16" s="62">
        <f t="shared" si="1"/>
        <v>0.15</v>
      </c>
      <c r="D16" s="62">
        <f t="shared" si="1"/>
        <v>0.19900000000000001</v>
      </c>
      <c r="E16" s="62">
        <f t="shared" si="1"/>
        <v>20.268000000000001</v>
      </c>
      <c r="F16" s="62">
        <f t="shared" si="1"/>
        <v>0.309</v>
      </c>
      <c r="G16" s="62">
        <f t="shared" si="1"/>
        <v>0.28000000000000003</v>
      </c>
      <c r="H16" s="62">
        <f t="shared" si="1"/>
        <v>0.53900000000000003</v>
      </c>
      <c r="I16" s="62">
        <f t="shared" si="1"/>
        <v>0.52700000000000002</v>
      </c>
      <c r="J16" s="62">
        <f t="shared" si="1"/>
        <v>110.946</v>
      </c>
      <c r="K16" s="62">
        <f t="shared" si="1"/>
        <v>7.4409999999999998</v>
      </c>
      <c r="L16" s="62">
        <f t="shared" si="1"/>
        <v>25.483999999999998</v>
      </c>
      <c r="M16" s="62">
        <f t="shared" si="1"/>
        <v>25.288</v>
      </c>
      <c r="N16" s="62">
        <f t="shared" si="1"/>
        <v>10.324</v>
      </c>
      <c r="O16" s="62">
        <f t="shared" si="1"/>
        <v>4.3940000000000001</v>
      </c>
      <c r="P16" s="62">
        <f t="shared" si="1"/>
        <v>0.91</v>
      </c>
      <c r="Q16" s="62">
        <f t="shared" si="1"/>
        <v>43.78</v>
      </c>
      <c r="R16" s="62">
        <f t="shared" si="1"/>
        <v>29.547000000000001</v>
      </c>
      <c r="S16" s="62">
        <f t="shared" si="1"/>
        <v>38.897999999999996</v>
      </c>
      <c r="T16" s="62">
        <f t="shared" si="1"/>
        <v>0</v>
      </c>
      <c r="U16" s="62">
        <f t="shared" si="1"/>
        <v>1.464</v>
      </c>
      <c r="V16" s="62">
        <f t="shared" si="1"/>
        <v>10.91</v>
      </c>
      <c r="W16" s="62">
        <f t="shared" si="1"/>
        <v>2.96</v>
      </c>
      <c r="X16" s="62">
        <f t="shared" si="1"/>
        <v>82.299000000000007</v>
      </c>
      <c r="Y16" s="62">
        <f t="shared" si="1"/>
        <v>20</v>
      </c>
      <c r="Z16" s="63" t="str">
        <f t="shared" si="1"/>
        <v/>
      </c>
      <c r="AA16" s="64">
        <f>SUM(AA10:AA15)</f>
        <v>458.726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5</v>
      </c>
      <c r="F20" s="77">
        <v>3.5000000000000003E-2</v>
      </c>
      <c r="G20" s="77"/>
      <c r="H20" s="77"/>
      <c r="I20" s="77"/>
      <c r="J20" s="77"/>
      <c r="K20" s="77"/>
      <c r="L20" s="77">
        <v>1.5</v>
      </c>
      <c r="M20" s="77"/>
      <c r="N20" s="77">
        <v>1.9890000000000001</v>
      </c>
      <c r="O20" s="77"/>
      <c r="P20" s="77"/>
      <c r="Q20" s="77"/>
      <c r="R20" s="77"/>
      <c r="S20" s="77"/>
      <c r="T20" s="77"/>
      <c r="U20" s="77"/>
      <c r="V20" s="77">
        <v>5.0000000000000001E-3</v>
      </c>
      <c r="W20" s="77"/>
      <c r="X20" s="77"/>
      <c r="Y20" s="77"/>
      <c r="Z20" s="78"/>
      <c r="AA20" s="79">
        <f t="shared" si="2"/>
        <v>8.5290000000000017</v>
      </c>
    </row>
    <row r="21" spans="1:27" ht="24.95" customHeight="1" x14ac:dyDescent="0.2">
      <c r="A21" s="75" t="s">
        <v>16</v>
      </c>
      <c r="B21" s="80">
        <v>0.124</v>
      </c>
      <c r="C21" s="81"/>
      <c r="D21" s="81"/>
      <c r="E21" s="81"/>
      <c r="F21" s="81">
        <v>2.9000000000000001E-2</v>
      </c>
      <c r="G21" s="81"/>
      <c r="H21" s="81"/>
      <c r="I21" s="81"/>
      <c r="J21" s="81">
        <v>10</v>
      </c>
      <c r="K21" s="81">
        <v>10</v>
      </c>
      <c r="L21" s="81">
        <v>10</v>
      </c>
      <c r="M21" s="81"/>
      <c r="N21" s="81">
        <v>3.5999999999999997E-2</v>
      </c>
      <c r="O21" s="81"/>
      <c r="P21" s="81"/>
      <c r="Q21" s="81">
        <v>10</v>
      </c>
      <c r="R21" s="81">
        <v>0.503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40.692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0.124</v>
      </c>
      <c r="C26" s="88">
        <f t="shared" si="3"/>
        <v>0</v>
      </c>
      <c r="D26" s="88">
        <f t="shared" si="3"/>
        <v>0</v>
      </c>
      <c r="E26" s="88">
        <f t="shared" si="3"/>
        <v>5</v>
      </c>
      <c r="F26" s="88">
        <f t="shared" si="3"/>
        <v>6.4000000000000001E-2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10</v>
      </c>
      <c r="K26" s="88">
        <f t="shared" si="3"/>
        <v>10</v>
      </c>
      <c r="L26" s="88">
        <f t="shared" si="3"/>
        <v>11.5</v>
      </c>
      <c r="M26" s="88">
        <f t="shared" si="3"/>
        <v>0</v>
      </c>
      <c r="N26" s="88">
        <f t="shared" si="3"/>
        <v>2.0249999999999999</v>
      </c>
      <c r="O26" s="88">
        <f t="shared" si="3"/>
        <v>0</v>
      </c>
      <c r="P26" s="88">
        <f t="shared" si="3"/>
        <v>0</v>
      </c>
      <c r="Q26" s="88">
        <f t="shared" si="3"/>
        <v>10</v>
      </c>
      <c r="R26" s="88">
        <f t="shared" si="3"/>
        <v>0.503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5.0000000000000001E-3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49.221000000000004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21.933</v>
      </c>
      <c r="C30" s="77">
        <v>0.15</v>
      </c>
      <c r="D30" s="77">
        <v>0.19900000000000001</v>
      </c>
      <c r="E30" s="77">
        <v>25.268000000000001</v>
      </c>
      <c r="F30" s="77">
        <v>0.373</v>
      </c>
      <c r="G30" s="77">
        <v>0.28000000000000003</v>
      </c>
      <c r="H30" s="77">
        <v>0.53900000000000003</v>
      </c>
      <c r="I30" s="77">
        <v>0.52700000000000002</v>
      </c>
      <c r="J30" s="77">
        <v>120.946</v>
      </c>
      <c r="K30" s="77">
        <v>17.440999999999999</v>
      </c>
      <c r="L30" s="77">
        <v>36.984000000000002</v>
      </c>
      <c r="M30" s="77">
        <v>25.288</v>
      </c>
      <c r="N30" s="77">
        <v>12.349</v>
      </c>
      <c r="O30" s="77">
        <v>4.3940000000000001</v>
      </c>
      <c r="P30" s="77">
        <v>0.91</v>
      </c>
      <c r="Q30" s="77">
        <v>53.78</v>
      </c>
      <c r="R30" s="77">
        <v>30.05</v>
      </c>
      <c r="S30" s="77">
        <v>38.898000000000003</v>
      </c>
      <c r="T30" s="77"/>
      <c r="U30" s="77">
        <v>1.464</v>
      </c>
      <c r="V30" s="77">
        <v>10.914999999999999</v>
      </c>
      <c r="W30" s="77">
        <v>2.96</v>
      </c>
      <c r="X30" s="77">
        <v>82.299000000000007</v>
      </c>
      <c r="Y30" s="77">
        <v>20</v>
      </c>
      <c r="Z30" s="78"/>
      <c r="AA30" s="79">
        <f>SUM(B30:Z30)</f>
        <v>507.94700000000012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21.933</v>
      </c>
      <c r="C32" s="62">
        <f t="shared" ref="C32:Z32" si="4">IF(LEN(C$2)&gt;0,SUM(C29:C31),"")</f>
        <v>0.15</v>
      </c>
      <c r="D32" s="62">
        <f t="shared" si="4"/>
        <v>0.19900000000000001</v>
      </c>
      <c r="E32" s="62">
        <f t="shared" si="4"/>
        <v>25.268000000000001</v>
      </c>
      <c r="F32" s="62">
        <f t="shared" si="4"/>
        <v>0.373</v>
      </c>
      <c r="G32" s="62">
        <f t="shared" si="4"/>
        <v>0.28000000000000003</v>
      </c>
      <c r="H32" s="62">
        <f t="shared" si="4"/>
        <v>0.53900000000000003</v>
      </c>
      <c r="I32" s="62">
        <f t="shared" si="4"/>
        <v>0.52700000000000002</v>
      </c>
      <c r="J32" s="62">
        <f t="shared" si="4"/>
        <v>120.946</v>
      </c>
      <c r="K32" s="62">
        <f t="shared" si="4"/>
        <v>17.440999999999999</v>
      </c>
      <c r="L32" s="62">
        <f t="shared" si="4"/>
        <v>36.984000000000002</v>
      </c>
      <c r="M32" s="62">
        <f t="shared" si="4"/>
        <v>25.288</v>
      </c>
      <c r="N32" s="62">
        <f t="shared" si="4"/>
        <v>12.349</v>
      </c>
      <c r="O32" s="62">
        <f t="shared" si="4"/>
        <v>4.3940000000000001</v>
      </c>
      <c r="P32" s="62">
        <f t="shared" si="4"/>
        <v>0.91</v>
      </c>
      <c r="Q32" s="62">
        <f t="shared" si="4"/>
        <v>53.78</v>
      </c>
      <c r="R32" s="62">
        <f t="shared" si="4"/>
        <v>30.05</v>
      </c>
      <c r="S32" s="62">
        <f t="shared" si="4"/>
        <v>38.898000000000003</v>
      </c>
      <c r="T32" s="62">
        <f t="shared" si="4"/>
        <v>0</v>
      </c>
      <c r="U32" s="62">
        <f t="shared" si="4"/>
        <v>1.464</v>
      </c>
      <c r="V32" s="62">
        <f t="shared" si="4"/>
        <v>10.914999999999999</v>
      </c>
      <c r="W32" s="62">
        <f t="shared" si="4"/>
        <v>2.96</v>
      </c>
      <c r="X32" s="62">
        <f t="shared" si="4"/>
        <v>82.299000000000007</v>
      </c>
      <c r="Y32" s="62">
        <f t="shared" si="4"/>
        <v>20</v>
      </c>
      <c r="Z32" s="63" t="str">
        <f t="shared" si="4"/>
        <v/>
      </c>
      <c r="AA32" s="64">
        <f>SUM(AA29:AA31)</f>
        <v>507.94700000000012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11.4</v>
      </c>
      <c r="C37" s="99">
        <v>90.3</v>
      </c>
      <c r="D37" s="99">
        <v>79</v>
      </c>
      <c r="E37" s="99">
        <v>18.8</v>
      </c>
      <c r="F37" s="99">
        <v>103.2</v>
      </c>
      <c r="G37" s="99">
        <v>100.1</v>
      </c>
      <c r="H37" s="99">
        <v>70.5</v>
      </c>
      <c r="I37" s="99">
        <v>103.6</v>
      </c>
      <c r="J37" s="99"/>
      <c r="K37" s="99"/>
      <c r="L37" s="99"/>
      <c r="M37" s="99">
        <v>1.7</v>
      </c>
      <c r="N37" s="99">
        <v>40.9</v>
      </c>
      <c r="O37" s="99">
        <v>18.7</v>
      </c>
      <c r="P37" s="99">
        <v>61.2</v>
      </c>
      <c r="Q37" s="99"/>
      <c r="R37" s="99"/>
      <c r="S37" s="99"/>
      <c r="T37" s="99">
        <v>63.7</v>
      </c>
      <c r="U37" s="99">
        <v>43</v>
      </c>
      <c r="V37" s="99">
        <v>34.299999999999997</v>
      </c>
      <c r="W37" s="99">
        <v>25.1</v>
      </c>
      <c r="X37" s="99">
        <v>115.8</v>
      </c>
      <c r="Y37" s="99">
        <v>14.7</v>
      </c>
      <c r="Z37" s="100"/>
      <c r="AA37" s="79">
        <f t="shared" si="5"/>
        <v>996.00000000000011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11.4</v>
      </c>
      <c r="C40" s="88">
        <f t="shared" si="6"/>
        <v>90.3</v>
      </c>
      <c r="D40" s="88">
        <f t="shared" si="6"/>
        <v>79</v>
      </c>
      <c r="E40" s="88">
        <f t="shared" si="6"/>
        <v>18.8</v>
      </c>
      <c r="F40" s="88">
        <f t="shared" si="6"/>
        <v>103.2</v>
      </c>
      <c r="G40" s="88">
        <f t="shared" si="6"/>
        <v>100.1</v>
      </c>
      <c r="H40" s="88">
        <f t="shared" si="6"/>
        <v>70.5</v>
      </c>
      <c r="I40" s="88">
        <f t="shared" si="6"/>
        <v>103.6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1.7</v>
      </c>
      <c r="N40" s="88">
        <f t="shared" si="6"/>
        <v>40.9</v>
      </c>
      <c r="O40" s="88">
        <f t="shared" si="6"/>
        <v>18.7</v>
      </c>
      <c r="P40" s="88">
        <f t="shared" si="6"/>
        <v>61.2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63.7</v>
      </c>
      <c r="U40" s="88">
        <f t="shared" si="6"/>
        <v>43</v>
      </c>
      <c r="V40" s="88">
        <f t="shared" si="6"/>
        <v>34.299999999999997</v>
      </c>
      <c r="W40" s="88">
        <f t="shared" si="6"/>
        <v>25.1</v>
      </c>
      <c r="X40" s="88">
        <f t="shared" si="6"/>
        <v>115.8</v>
      </c>
      <c r="Y40" s="88">
        <f t="shared" si="6"/>
        <v>14.7</v>
      </c>
      <c r="Z40" s="89" t="str">
        <f t="shared" si="6"/>
        <v/>
      </c>
      <c r="AA40" s="90">
        <f t="shared" si="5"/>
        <v>996.00000000000011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11.4</v>
      </c>
      <c r="C45" s="99">
        <v>90.3</v>
      </c>
      <c r="D45" s="99">
        <v>79</v>
      </c>
      <c r="E45" s="99">
        <v>18.8</v>
      </c>
      <c r="F45" s="99">
        <v>103.2</v>
      </c>
      <c r="G45" s="99">
        <v>100.1</v>
      </c>
      <c r="H45" s="99">
        <v>70.5</v>
      </c>
      <c r="I45" s="99">
        <v>103.6</v>
      </c>
      <c r="J45" s="99"/>
      <c r="K45" s="99"/>
      <c r="L45" s="99"/>
      <c r="M45" s="99">
        <v>1.7</v>
      </c>
      <c r="N45" s="99">
        <v>40.9</v>
      </c>
      <c r="O45" s="99">
        <v>18.7</v>
      </c>
      <c r="P45" s="99">
        <v>61.2</v>
      </c>
      <c r="Q45" s="99"/>
      <c r="R45" s="99"/>
      <c r="S45" s="99"/>
      <c r="T45" s="99">
        <v>63.7</v>
      </c>
      <c r="U45" s="99">
        <v>43</v>
      </c>
      <c r="V45" s="99">
        <v>34.299999999999997</v>
      </c>
      <c r="W45" s="99">
        <v>25.1</v>
      </c>
      <c r="X45" s="99">
        <v>115.8</v>
      </c>
      <c r="Y45" s="99">
        <v>14.7</v>
      </c>
      <c r="Z45" s="100"/>
      <c r="AA45" s="79">
        <f t="shared" si="7"/>
        <v>996.00000000000011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11.4</v>
      </c>
      <c r="C49" s="88">
        <f t="shared" ref="C49:Z49" si="8">IF(LEN(C$2)&gt;0,SUM(C43:C48),"")</f>
        <v>90.3</v>
      </c>
      <c r="D49" s="88">
        <f t="shared" si="8"/>
        <v>79</v>
      </c>
      <c r="E49" s="88">
        <f t="shared" si="8"/>
        <v>18.8</v>
      </c>
      <c r="F49" s="88">
        <f t="shared" si="8"/>
        <v>103.2</v>
      </c>
      <c r="G49" s="88">
        <f t="shared" si="8"/>
        <v>100.1</v>
      </c>
      <c r="H49" s="88">
        <f t="shared" si="8"/>
        <v>70.5</v>
      </c>
      <c r="I49" s="88">
        <f t="shared" si="8"/>
        <v>103.6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1.7</v>
      </c>
      <c r="N49" s="88">
        <f t="shared" si="8"/>
        <v>40.9</v>
      </c>
      <c r="O49" s="88">
        <f t="shared" si="8"/>
        <v>18.7</v>
      </c>
      <c r="P49" s="88">
        <f t="shared" si="8"/>
        <v>61.2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63.7</v>
      </c>
      <c r="U49" s="88">
        <f t="shared" si="8"/>
        <v>43</v>
      </c>
      <c r="V49" s="88">
        <f t="shared" si="8"/>
        <v>34.299999999999997</v>
      </c>
      <c r="W49" s="88">
        <f t="shared" si="8"/>
        <v>25.1</v>
      </c>
      <c r="X49" s="88">
        <f t="shared" si="8"/>
        <v>115.8</v>
      </c>
      <c r="Y49" s="88">
        <f t="shared" si="8"/>
        <v>14.7</v>
      </c>
      <c r="Z49" s="89" t="str">
        <f t="shared" si="8"/>
        <v/>
      </c>
      <c r="AA49" s="90">
        <f t="shared" si="7"/>
        <v>996.00000000000011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33.332999999999998</v>
      </c>
      <c r="C52" s="88">
        <f t="shared" si="10"/>
        <v>90.45</v>
      </c>
      <c r="D52" s="88">
        <f t="shared" si="10"/>
        <v>79.198999999999998</v>
      </c>
      <c r="E52" s="88">
        <f t="shared" si="10"/>
        <v>44.067999999999998</v>
      </c>
      <c r="F52" s="88">
        <f t="shared" si="10"/>
        <v>103.57300000000001</v>
      </c>
      <c r="G52" s="88">
        <f t="shared" si="10"/>
        <v>100.38</v>
      </c>
      <c r="H52" s="88">
        <f t="shared" si="10"/>
        <v>71.039000000000001</v>
      </c>
      <c r="I52" s="88">
        <f t="shared" si="10"/>
        <v>104.127</v>
      </c>
      <c r="J52" s="88">
        <f t="shared" si="10"/>
        <v>120.946</v>
      </c>
      <c r="K52" s="88">
        <f t="shared" si="10"/>
        <v>17.440999999999999</v>
      </c>
      <c r="L52" s="88">
        <f t="shared" si="10"/>
        <v>36.983999999999995</v>
      </c>
      <c r="M52" s="88">
        <f t="shared" si="10"/>
        <v>26.988</v>
      </c>
      <c r="N52" s="88">
        <f t="shared" si="10"/>
        <v>53.248999999999995</v>
      </c>
      <c r="O52" s="88">
        <f t="shared" si="10"/>
        <v>23.094000000000001</v>
      </c>
      <c r="P52" s="88">
        <f t="shared" si="10"/>
        <v>62.11</v>
      </c>
      <c r="Q52" s="88">
        <f t="shared" si="10"/>
        <v>53.78</v>
      </c>
      <c r="R52" s="88">
        <f t="shared" si="10"/>
        <v>30.05</v>
      </c>
      <c r="S52" s="88">
        <f t="shared" si="10"/>
        <v>38.897999999999996</v>
      </c>
      <c r="T52" s="88">
        <f t="shared" si="10"/>
        <v>63.7</v>
      </c>
      <c r="U52" s="88">
        <f t="shared" si="10"/>
        <v>44.463999999999999</v>
      </c>
      <c r="V52" s="88">
        <f t="shared" si="10"/>
        <v>45.214999999999996</v>
      </c>
      <c r="W52" s="88">
        <f t="shared" si="10"/>
        <v>28.060000000000002</v>
      </c>
      <c r="X52" s="88">
        <f t="shared" si="10"/>
        <v>198.09899999999999</v>
      </c>
      <c r="Y52" s="88">
        <f t="shared" si="10"/>
        <v>34.700000000000003</v>
      </c>
      <c r="Z52" s="89" t="str">
        <f t="shared" si="10"/>
        <v/>
      </c>
      <c r="AA52" s="104">
        <f>SUM(B52:Z52)</f>
        <v>1503.9469999999999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33.326000000000001</v>
      </c>
      <c r="C4" s="18">
        <v>90.465000000000003</v>
      </c>
      <c r="D4" s="18">
        <v>79.190000000000012</v>
      </c>
      <c r="E4" s="18">
        <v>44.061000000000007</v>
      </c>
      <c r="F4" s="18">
        <v>103.54899999999999</v>
      </c>
      <c r="G4" s="18">
        <v>100.34800000000001</v>
      </c>
      <c r="H4" s="18">
        <v>71.061999999999998</v>
      </c>
      <c r="I4" s="18">
        <v>104.16199999999999</v>
      </c>
      <c r="J4" s="18">
        <v>120.946</v>
      </c>
      <c r="K4" s="18">
        <v>17.440999999999999</v>
      </c>
      <c r="L4" s="18">
        <v>36.984000000000002</v>
      </c>
      <c r="M4" s="18">
        <v>26.985000000000003</v>
      </c>
      <c r="N4" s="18">
        <v>53.213999999999999</v>
      </c>
      <c r="O4" s="18">
        <v>23.067</v>
      </c>
      <c r="P4" s="18">
        <v>62.128</v>
      </c>
      <c r="Q4" s="18">
        <v>53.734999999999999</v>
      </c>
      <c r="R4" s="18">
        <v>30.072999999999997</v>
      </c>
      <c r="S4" s="18">
        <v>38.896999999999998</v>
      </c>
      <c r="T4" s="18">
        <v>63.731999999999999</v>
      </c>
      <c r="U4" s="18">
        <v>44.473000000000006</v>
      </c>
      <c r="V4" s="18">
        <v>45.26</v>
      </c>
      <c r="W4" s="18">
        <v>28.085999999999999</v>
      </c>
      <c r="X4" s="18">
        <v>198.05600000000001</v>
      </c>
      <c r="Y4" s="18">
        <v>34.680999999999997</v>
      </c>
      <c r="Z4" s="19"/>
      <c r="AA4" s="20">
        <f>SUM(B4:Z4)</f>
        <v>1503.9210000000003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94.21</v>
      </c>
      <c r="C7" s="28">
        <v>82.37</v>
      </c>
      <c r="D7" s="28">
        <v>80.47</v>
      </c>
      <c r="E7" s="28">
        <v>78.2</v>
      </c>
      <c r="F7" s="28">
        <v>79.31</v>
      </c>
      <c r="G7" s="28">
        <v>85</v>
      </c>
      <c r="H7" s="28">
        <v>92.52</v>
      </c>
      <c r="I7" s="28">
        <v>94.55</v>
      </c>
      <c r="J7" s="28">
        <v>90.86</v>
      </c>
      <c r="K7" s="28">
        <v>28.5</v>
      </c>
      <c r="L7" s="28">
        <v>5.7</v>
      </c>
      <c r="M7" s="28">
        <v>25.52</v>
      </c>
      <c r="N7" s="28">
        <v>8.5299999999999994</v>
      </c>
      <c r="O7" s="28">
        <v>5.51</v>
      </c>
      <c r="P7" s="28">
        <v>3.82</v>
      </c>
      <c r="Q7" s="28">
        <v>10.81</v>
      </c>
      <c r="R7" s="28">
        <v>57.09</v>
      </c>
      <c r="S7" s="28">
        <v>93.43</v>
      </c>
      <c r="T7" s="28">
        <v>104.99</v>
      </c>
      <c r="U7" s="28">
        <v>123.93</v>
      </c>
      <c r="V7" s="28">
        <v>127.39</v>
      </c>
      <c r="W7" s="28">
        <v>105.31</v>
      </c>
      <c r="X7" s="28">
        <v>99.05</v>
      </c>
      <c r="Y7" s="28">
        <v>78.349999999999994</v>
      </c>
      <c r="Z7" s="29"/>
      <c r="AA7" s="30">
        <f>IF(SUM(B7:Z7)&lt;&gt;0,AVERAGEIF(B7:Z7,"&lt;&gt;"""),"")</f>
        <v>68.975833333333327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>
        <v>142.5</v>
      </c>
      <c r="Y13" s="52"/>
      <c r="Z13" s="53"/>
      <c r="AA13" s="54">
        <f t="shared" si="0"/>
        <v>142.5</v>
      </c>
    </row>
    <row r="14" spans="1:27" ht="24.95" customHeight="1" x14ac:dyDescent="0.2">
      <c r="A14" s="55" t="s">
        <v>10</v>
      </c>
      <c r="B14" s="56">
        <v>24.212</v>
      </c>
      <c r="C14" s="57">
        <v>36.246000000000002</v>
      </c>
      <c r="D14" s="57">
        <v>23.222000000000001</v>
      </c>
      <c r="E14" s="57">
        <v>12.321</v>
      </c>
      <c r="F14" s="57">
        <v>42.412000000000006</v>
      </c>
      <c r="G14" s="57">
        <v>36.007999999999996</v>
      </c>
      <c r="H14" s="57">
        <v>20.14</v>
      </c>
      <c r="I14" s="57">
        <v>54.048000000000002</v>
      </c>
      <c r="J14" s="57">
        <v>17.646000000000001</v>
      </c>
      <c r="K14" s="57">
        <v>13.405000000000001</v>
      </c>
      <c r="L14" s="57">
        <v>36.744</v>
      </c>
      <c r="M14" s="57">
        <v>16.749000000000002</v>
      </c>
      <c r="N14" s="57">
        <v>43.214000000000006</v>
      </c>
      <c r="O14" s="57">
        <v>23.067</v>
      </c>
      <c r="P14" s="57">
        <v>39.426000000000002</v>
      </c>
      <c r="Q14" s="57">
        <v>30.049999999999997</v>
      </c>
      <c r="R14" s="57">
        <v>6.8730000000000002</v>
      </c>
      <c r="S14" s="57">
        <v>5.2469999999999999</v>
      </c>
      <c r="T14" s="57">
        <v>12.552000000000001</v>
      </c>
      <c r="U14" s="57">
        <v>11.962</v>
      </c>
      <c r="V14" s="57">
        <v>13.344000000000001</v>
      </c>
      <c r="W14" s="57">
        <v>10.163</v>
      </c>
      <c r="X14" s="57">
        <v>19.561999999999998</v>
      </c>
      <c r="Y14" s="57">
        <v>14.236000000000001</v>
      </c>
      <c r="Z14" s="58"/>
      <c r="AA14" s="59">
        <f t="shared" si="0"/>
        <v>562.84900000000005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24.212</v>
      </c>
      <c r="C16" s="62">
        <f t="shared" ref="C16:Z16" si="1">IF(LEN(C$2)&gt;0,SUM(C10:C15),"")</f>
        <v>36.246000000000002</v>
      </c>
      <c r="D16" s="62">
        <f t="shared" si="1"/>
        <v>23.222000000000001</v>
      </c>
      <c r="E16" s="62">
        <f t="shared" si="1"/>
        <v>12.321</v>
      </c>
      <c r="F16" s="62">
        <f t="shared" si="1"/>
        <v>42.412000000000006</v>
      </c>
      <c r="G16" s="62">
        <f t="shared" si="1"/>
        <v>36.007999999999996</v>
      </c>
      <c r="H16" s="62">
        <f t="shared" si="1"/>
        <v>20.14</v>
      </c>
      <c r="I16" s="62">
        <f t="shared" si="1"/>
        <v>54.048000000000002</v>
      </c>
      <c r="J16" s="62">
        <f t="shared" si="1"/>
        <v>17.646000000000001</v>
      </c>
      <c r="K16" s="62">
        <f t="shared" si="1"/>
        <v>13.405000000000001</v>
      </c>
      <c r="L16" s="62">
        <f t="shared" si="1"/>
        <v>36.744</v>
      </c>
      <c r="M16" s="62">
        <f t="shared" si="1"/>
        <v>16.749000000000002</v>
      </c>
      <c r="N16" s="62">
        <f t="shared" si="1"/>
        <v>43.214000000000006</v>
      </c>
      <c r="O16" s="62">
        <f t="shared" si="1"/>
        <v>23.067</v>
      </c>
      <c r="P16" s="62">
        <f t="shared" si="1"/>
        <v>39.426000000000002</v>
      </c>
      <c r="Q16" s="62">
        <f t="shared" si="1"/>
        <v>30.049999999999997</v>
      </c>
      <c r="R16" s="62">
        <f t="shared" si="1"/>
        <v>6.8730000000000002</v>
      </c>
      <c r="S16" s="62">
        <f t="shared" si="1"/>
        <v>5.2469999999999999</v>
      </c>
      <c r="T16" s="62">
        <f t="shared" si="1"/>
        <v>12.552000000000001</v>
      </c>
      <c r="U16" s="62">
        <f t="shared" si="1"/>
        <v>11.962</v>
      </c>
      <c r="V16" s="62">
        <f t="shared" si="1"/>
        <v>13.344000000000001</v>
      </c>
      <c r="W16" s="62">
        <f t="shared" si="1"/>
        <v>10.163</v>
      </c>
      <c r="X16" s="62">
        <f t="shared" si="1"/>
        <v>162.06200000000001</v>
      </c>
      <c r="Y16" s="62">
        <f t="shared" si="1"/>
        <v>14.236000000000001</v>
      </c>
      <c r="Z16" s="63" t="str">
        <f t="shared" si="1"/>
        <v/>
      </c>
      <c r="AA16" s="64">
        <f>SUM(AA10:AA15)</f>
        <v>705.34900000000005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9.1140000000000008</v>
      </c>
      <c r="C20" s="77">
        <v>12.928000000000001</v>
      </c>
      <c r="D20" s="77">
        <v>12.748000000000001</v>
      </c>
      <c r="E20" s="77">
        <v>3.8</v>
      </c>
      <c r="F20" s="77">
        <v>12.823</v>
      </c>
      <c r="G20" s="77">
        <v>13.156000000000001</v>
      </c>
      <c r="H20" s="77">
        <v>10.765000000000001</v>
      </c>
      <c r="I20" s="77">
        <v>9.5299999999999994</v>
      </c>
      <c r="J20" s="77"/>
      <c r="K20" s="77">
        <v>4.0149999999999997</v>
      </c>
      <c r="L20" s="77"/>
      <c r="M20" s="77"/>
      <c r="N20" s="77">
        <v>10</v>
      </c>
      <c r="O20" s="77"/>
      <c r="P20" s="77">
        <v>18.831</v>
      </c>
      <c r="Q20" s="77">
        <v>4.9850000000000003</v>
      </c>
      <c r="R20" s="77"/>
      <c r="S20" s="77">
        <v>4.9000000000000004</v>
      </c>
      <c r="T20" s="77">
        <v>33.299999999999997</v>
      </c>
      <c r="U20" s="77">
        <v>12.148</v>
      </c>
      <c r="V20" s="77">
        <v>12.026</v>
      </c>
      <c r="W20" s="77">
        <v>2.7</v>
      </c>
      <c r="X20" s="77">
        <v>12.650999999999998</v>
      </c>
      <c r="Y20" s="77">
        <v>10.861000000000001</v>
      </c>
      <c r="Z20" s="78"/>
      <c r="AA20" s="79">
        <f t="shared" si="2"/>
        <v>211.28100000000001</v>
      </c>
    </row>
    <row r="21" spans="1:27" ht="24.95" customHeight="1" x14ac:dyDescent="0.2">
      <c r="A21" s="75" t="s">
        <v>16</v>
      </c>
      <c r="B21" s="80"/>
      <c r="C21" s="81">
        <v>41.291000000000004</v>
      </c>
      <c r="D21" s="81">
        <v>43.22</v>
      </c>
      <c r="E21" s="81">
        <v>27.94</v>
      </c>
      <c r="F21" s="81">
        <v>48.314</v>
      </c>
      <c r="G21" s="81">
        <v>51.184000000000005</v>
      </c>
      <c r="H21" s="81">
        <v>40.156999999999996</v>
      </c>
      <c r="I21" s="81">
        <v>40.584000000000003</v>
      </c>
      <c r="J21" s="81"/>
      <c r="K21" s="81">
        <v>2.1000000000000001E-2</v>
      </c>
      <c r="L21" s="81">
        <v>0.24</v>
      </c>
      <c r="M21" s="81">
        <v>10.236000000000001</v>
      </c>
      <c r="N21" s="81"/>
      <c r="O21" s="81"/>
      <c r="P21" s="81">
        <v>3.871</v>
      </c>
      <c r="Q21" s="81"/>
      <c r="R21" s="81"/>
      <c r="S21" s="81">
        <v>8.35</v>
      </c>
      <c r="T21" s="81">
        <v>17.88</v>
      </c>
      <c r="U21" s="81">
        <v>20.363</v>
      </c>
      <c r="V21" s="81">
        <v>19.89</v>
      </c>
      <c r="W21" s="81">
        <v>15.223000000000001</v>
      </c>
      <c r="X21" s="81">
        <v>23.343</v>
      </c>
      <c r="Y21" s="81">
        <v>9.5839999999999996</v>
      </c>
      <c r="Z21" s="78"/>
      <c r="AA21" s="79">
        <f t="shared" si="2"/>
        <v>421.69100000000003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9.1140000000000008</v>
      </c>
      <c r="C26" s="88">
        <f t="shared" ref="C26:Z26" si="3">IF(LEN(C$2)&gt;0,SUM(C19:C25),"")</f>
        <v>54.219000000000008</v>
      </c>
      <c r="D26" s="88">
        <f t="shared" si="3"/>
        <v>55.968000000000004</v>
      </c>
      <c r="E26" s="88">
        <f t="shared" si="3"/>
        <v>31.740000000000002</v>
      </c>
      <c r="F26" s="88">
        <f t="shared" si="3"/>
        <v>61.137</v>
      </c>
      <c r="G26" s="88">
        <f t="shared" si="3"/>
        <v>64.34</v>
      </c>
      <c r="H26" s="88">
        <f t="shared" si="3"/>
        <v>50.921999999999997</v>
      </c>
      <c r="I26" s="88">
        <f t="shared" si="3"/>
        <v>50.114000000000004</v>
      </c>
      <c r="J26" s="88">
        <f t="shared" si="3"/>
        <v>0</v>
      </c>
      <c r="K26" s="88">
        <f t="shared" si="3"/>
        <v>4.0359999999999996</v>
      </c>
      <c r="L26" s="88">
        <f t="shared" si="3"/>
        <v>0.24</v>
      </c>
      <c r="M26" s="88">
        <f t="shared" si="3"/>
        <v>10.236000000000001</v>
      </c>
      <c r="N26" s="88">
        <f t="shared" si="3"/>
        <v>10</v>
      </c>
      <c r="O26" s="88">
        <f t="shared" si="3"/>
        <v>0</v>
      </c>
      <c r="P26" s="88">
        <f t="shared" si="3"/>
        <v>22.701999999999998</v>
      </c>
      <c r="Q26" s="88">
        <f t="shared" si="3"/>
        <v>4.9850000000000003</v>
      </c>
      <c r="R26" s="88">
        <f t="shared" si="3"/>
        <v>0</v>
      </c>
      <c r="S26" s="88">
        <f t="shared" si="3"/>
        <v>13.25</v>
      </c>
      <c r="T26" s="88">
        <f t="shared" si="3"/>
        <v>51.179999999999993</v>
      </c>
      <c r="U26" s="88">
        <f t="shared" si="3"/>
        <v>32.510999999999996</v>
      </c>
      <c r="V26" s="88">
        <f t="shared" si="3"/>
        <v>31.916</v>
      </c>
      <c r="W26" s="88">
        <f t="shared" si="3"/>
        <v>17.923000000000002</v>
      </c>
      <c r="X26" s="88">
        <f t="shared" si="3"/>
        <v>35.994</v>
      </c>
      <c r="Y26" s="88">
        <f t="shared" si="3"/>
        <v>20.445</v>
      </c>
      <c r="Z26" s="89" t="str">
        <f t="shared" si="3"/>
        <v/>
      </c>
      <c r="AA26" s="90">
        <f>SUM(AA19:AA25)</f>
        <v>632.97199999999998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33.326000000000001</v>
      </c>
      <c r="C30" s="77">
        <v>90.465000000000003</v>
      </c>
      <c r="D30" s="77">
        <v>79.19</v>
      </c>
      <c r="E30" s="77">
        <v>44.061</v>
      </c>
      <c r="F30" s="77">
        <v>103.54900000000001</v>
      </c>
      <c r="G30" s="77">
        <v>100.348</v>
      </c>
      <c r="H30" s="77">
        <v>71.061999999999998</v>
      </c>
      <c r="I30" s="77">
        <v>104.16200000000001</v>
      </c>
      <c r="J30" s="77">
        <v>17.646000000000001</v>
      </c>
      <c r="K30" s="77">
        <v>17.440999999999999</v>
      </c>
      <c r="L30" s="77">
        <v>36.984000000000002</v>
      </c>
      <c r="M30" s="77">
        <v>26.984999999999999</v>
      </c>
      <c r="N30" s="77">
        <v>53.213999999999999</v>
      </c>
      <c r="O30" s="77">
        <v>23.067</v>
      </c>
      <c r="P30" s="77">
        <v>62.128</v>
      </c>
      <c r="Q30" s="77">
        <v>35.034999999999997</v>
      </c>
      <c r="R30" s="77">
        <v>6.8730000000000002</v>
      </c>
      <c r="S30" s="77">
        <v>18.497</v>
      </c>
      <c r="T30" s="77">
        <v>63.731999999999999</v>
      </c>
      <c r="U30" s="77">
        <v>44.472999999999999</v>
      </c>
      <c r="V30" s="77">
        <v>45.26</v>
      </c>
      <c r="W30" s="77">
        <v>28.085999999999999</v>
      </c>
      <c r="X30" s="77">
        <v>198.05600000000001</v>
      </c>
      <c r="Y30" s="77">
        <v>34.680999999999997</v>
      </c>
      <c r="Z30" s="78"/>
      <c r="AA30" s="79">
        <f>SUM(B30:Z30)</f>
        <v>1338.3210000000001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33.326000000000001</v>
      </c>
      <c r="C32" s="62">
        <f t="shared" ref="C32:Z32" si="4">IF(LEN(C$2)&gt;0,SUM(C29:C31),"")</f>
        <v>90.465000000000003</v>
      </c>
      <c r="D32" s="62">
        <f t="shared" si="4"/>
        <v>79.19</v>
      </c>
      <c r="E32" s="62">
        <f t="shared" si="4"/>
        <v>44.061</v>
      </c>
      <c r="F32" s="62">
        <f t="shared" si="4"/>
        <v>103.54900000000001</v>
      </c>
      <c r="G32" s="62">
        <f t="shared" si="4"/>
        <v>100.348</v>
      </c>
      <c r="H32" s="62">
        <f t="shared" si="4"/>
        <v>71.061999999999998</v>
      </c>
      <c r="I32" s="62">
        <f t="shared" si="4"/>
        <v>104.16200000000001</v>
      </c>
      <c r="J32" s="62">
        <f t="shared" si="4"/>
        <v>17.646000000000001</v>
      </c>
      <c r="K32" s="62">
        <f t="shared" si="4"/>
        <v>17.440999999999999</v>
      </c>
      <c r="L32" s="62">
        <f t="shared" si="4"/>
        <v>36.984000000000002</v>
      </c>
      <c r="M32" s="62">
        <f t="shared" si="4"/>
        <v>26.984999999999999</v>
      </c>
      <c r="N32" s="62">
        <f t="shared" si="4"/>
        <v>53.213999999999999</v>
      </c>
      <c r="O32" s="62">
        <f t="shared" si="4"/>
        <v>23.067</v>
      </c>
      <c r="P32" s="62">
        <f t="shared" si="4"/>
        <v>62.128</v>
      </c>
      <c r="Q32" s="62">
        <f t="shared" si="4"/>
        <v>35.034999999999997</v>
      </c>
      <c r="R32" s="62">
        <f t="shared" si="4"/>
        <v>6.8730000000000002</v>
      </c>
      <c r="S32" s="62">
        <f t="shared" si="4"/>
        <v>18.497</v>
      </c>
      <c r="T32" s="62">
        <f t="shared" si="4"/>
        <v>63.731999999999999</v>
      </c>
      <c r="U32" s="62">
        <f t="shared" si="4"/>
        <v>44.472999999999999</v>
      </c>
      <c r="V32" s="62">
        <f t="shared" si="4"/>
        <v>45.26</v>
      </c>
      <c r="W32" s="62">
        <f t="shared" si="4"/>
        <v>28.085999999999999</v>
      </c>
      <c r="X32" s="62">
        <f t="shared" si="4"/>
        <v>198.05600000000001</v>
      </c>
      <c r="Y32" s="62">
        <f t="shared" si="4"/>
        <v>34.680999999999997</v>
      </c>
      <c r="Z32" s="63" t="str">
        <f t="shared" si="4"/>
        <v/>
      </c>
      <c r="AA32" s="64">
        <f>SUM(AA29:AA31)</f>
        <v>1338.3210000000001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103.3</v>
      </c>
      <c r="K37" s="99"/>
      <c r="L37" s="99"/>
      <c r="M37" s="99"/>
      <c r="N37" s="99"/>
      <c r="O37" s="99"/>
      <c r="P37" s="99"/>
      <c r="Q37" s="99">
        <v>18.7</v>
      </c>
      <c r="R37" s="99">
        <v>23.2</v>
      </c>
      <c r="S37" s="99">
        <v>20.399999999999999</v>
      </c>
      <c r="T37" s="99"/>
      <c r="U37" s="99"/>
      <c r="V37" s="99"/>
      <c r="W37" s="99"/>
      <c r="X37" s="99"/>
      <c r="Y37" s="99"/>
      <c r="Z37" s="100"/>
      <c r="AA37" s="79">
        <f t="shared" si="5"/>
        <v>165.6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103.3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18.7</v>
      </c>
      <c r="R40" s="88">
        <f t="shared" si="6"/>
        <v>23.2</v>
      </c>
      <c r="S40" s="88">
        <f t="shared" si="6"/>
        <v>20.399999999999999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165.6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103.3</v>
      </c>
      <c r="K45" s="99"/>
      <c r="L45" s="99"/>
      <c r="M45" s="99"/>
      <c r="N45" s="99"/>
      <c r="O45" s="99"/>
      <c r="P45" s="99"/>
      <c r="Q45" s="99">
        <v>18.7</v>
      </c>
      <c r="R45" s="99">
        <v>23.2</v>
      </c>
      <c r="S45" s="99">
        <v>20.399999999999999</v>
      </c>
      <c r="T45" s="99"/>
      <c r="U45" s="99"/>
      <c r="V45" s="99"/>
      <c r="W45" s="99"/>
      <c r="X45" s="99"/>
      <c r="Y45" s="99"/>
      <c r="Z45" s="100"/>
      <c r="AA45" s="79">
        <f t="shared" si="7"/>
        <v>165.6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103.3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18.7</v>
      </c>
      <c r="R49" s="88">
        <f t="shared" si="8"/>
        <v>23.2</v>
      </c>
      <c r="S49" s="88">
        <f t="shared" si="8"/>
        <v>20.399999999999999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165.6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33.326000000000001</v>
      </c>
      <c r="C52" s="88">
        <f t="shared" ref="C52:Z52" si="10">IF(LEN(C$2)&gt;0,SUM(C10:C15)+C26+C40,"")</f>
        <v>90.465000000000003</v>
      </c>
      <c r="D52" s="88">
        <f t="shared" si="10"/>
        <v>79.19</v>
      </c>
      <c r="E52" s="88">
        <f t="shared" si="10"/>
        <v>44.061</v>
      </c>
      <c r="F52" s="88">
        <f t="shared" si="10"/>
        <v>103.54900000000001</v>
      </c>
      <c r="G52" s="88">
        <f t="shared" si="10"/>
        <v>100.348</v>
      </c>
      <c r="H52" s="88">
        <f t="shared" si="10"/>
        <v>71.061999999999998</v>
      </c>
      <c r="I52" s="88">
        <f t="shared" si="10"/>
        <v>104.16200000000001</v>
      </c>
      <c r="J52" s="88">
        <f t="shared" si="10"/>
        <v>120.946</v>
      </c>
      <c r="K52" s="88">
        <f t="shared" si="10"/>
        <v>17.441000000000003</v>
      </c>
      <c r="L52" s="88">
        <f t="shared" si="10"/>
        <v>36.984000000000002</v>
      </c>
      <c r="M52" s="88">
        <f t="shared" si="10"/>
        <v>26.985000000000003</v>
      </c>
      <c r="N52" s="88">
        <f t="shared" si="10"/>
        <v>53.214000000000006</v>
      </c>
      <c r="O52" s="88">
        <f t="shared" si="10"/>
        <v>23.067</v>
      </c>
      <c r="P52" s="88">
        <f t="shared" si="10"/>
        <v>62.128</v>
      </c>
      <c r="Q52" s="88">
        <f t="shared" si="10"/>
        <v>53.734999999999999</v>
      </c>
      <c r="R52" s="88">
        <f t="shared" si="10"/>
        <v>30.073</v>
      </c>
      <c r="S52" s="88">
        <f t="shared" si="10"/>
        <v>38.896999999999998</v>
      </c>
      <c r="T52" s="88">
        <f t="shared" si="10"/>
        <v>63.731999999999992</v>
      </c>
      <c r="U52" s="88">
        <f t="shared" si="10"/>
        <v>44.472999999999999</v>
      </c>
      <c r="V52" s="88">
        <f t="shared" si="10"/>
        <v>45.260000000000005</v>
      </c>
      <c r="W52" s="88">
        <f t="shared" si="10"/>
        <v>28.086000000000002</v>
      </c>
      <c r="X52" s="88">
        <f t="shared" si="10"/>
        <v>198.05600000000001</v>
      </c>
      <c r="Y52" s="88">
        <f t="shared" si="10"/>
        <v>34.680999999999997</v>
      </c>
      <c r="Z52" s="89" t="str">
        <f t="shared" si="10"/>
        <v/>
      </c>
      <c r="AA52" s="104">
        <f>SUM(B52:Z52)</f>
        <v>1503.9210000000003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-11.4</v>
      </c>
      <c r="C4" s="18">
        <v>-90.3</v>
      </c>
      <c r="D4" s="18">
        <v>-79</v>
      </c>
      <c r="E4" s="18">
        <v>-18.8</v>
      </c>
      <c r="F4" s="18">
        <v>-103.2</v>
      </c>
      <c r="G4" s="18">
        <v>-100.1</v>
      </c>
      <c r="H4" s="18">
        <v>-70.5</v>
      </c>
      <c r="I4" s="18">
        <v>-103.6</v>
      </c>
      <c r="J4" s="18">
        <v>103.3</v>
      </c>
      <c r="K4" s="18"/>
      <c r="L4" s="18"/>
      <c r="M4" s="18">
        <v>-1.7</v>
      </c>
      <c r="N4" s="18">
        <v>-40.9</v>
      </c>
      <c r="O4" s="18">
        <v>-18.7</v>
      </c>
      <c r="P4" s="18">
        <v>-61.2</v>
      </c>
      <c r="Q4" s="18">
        <v>18.7</v>
      </c>
      <c r="R4" s="18">
        <v>23.2</v>
      </c>
      <c r="S4" s="18">
        <v>20.399999999999999</v>
      </c>
      <c r="T4" s="18">
        <v>-63.7</v>
      </c>
      <c r="U4" s="18">
        <v>-43</v>
      </c>
      <c r="V4" s="18">
        <v>-34.299999999999997</v>
      </c>
      <c r="W4" s="18">
        <v>-25.1</v>
      </c>
      <c r="X4" s="18">
        <v>-115.8</v>
      </c>
      <c r="Y4" s="18">
        <v>-14.7</v>
      </c>
      <c r="Z4" s="19"/>
      <c r="AA4" s="111">
        <f>SUM(B4:Z4)</f>
        <v>-830.4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94.21</v>
      </c>
      <c r="C7" s="117">
        <v>82.37</v>
      </c>
      <c r="D7" s="117">
        <v>80.47</v>
      </c>
      <c r="E7" s="117">
        <v>78.2</v>
      </c>
      <c r="F7" s="117">
        <v>79.31</v>
      </c>
      <c r="G7" s="117">
        <v>85</v>
      </c>
      <c r="H7" s="117">
        <v>92.52</v>
      </c>
      <c r="I7" s="117">
        <v>94.55</v>
      </c>
      <c r="J7" s="117">
        <v>90.86</v>
      </c>
      <c r="K7" s="117">
        <v>28.5</v>
      </c>
      <c r="L7" s="117">
        <v>5.7</v>
      </c>
      <c r="M7" s="117">
        <v>25.52</v>
      </c>
      <c r="N7" s="117">
        <v>8.5299999999999994</v>
      </c>
      <c r="O7" s="117">
        <v>5.51</v>
      </c>
      <c r="P7" s="117">
        <v>3.82</v>
      </c>
      <c r="Q7" s="117">
        <v>10.81</v>
      </c>
      <c r="R7" s="117">
        <v>57.09</v>
      </c>
      <c r="S7" s="117">
        <v>93.43</v>
      </c>
      <c r="T7" s="117">
        <v>104.99</v>
      </c>
      <c r="U7" s="117">
        <v>123.93</v>
      </c>
      <c r="V7" s="117">
        <v>127.39</v>
      </c>
      <c r="W7" s="117">
        <v>105.31</v>
      </c>
      <c r="X7" s="117">
        <v>99.05</v>
      </c>
      <c r="Y7" s="117">
        <v>78.349999999999994</v>
      </c>
      <c r="Z7" s="118"/>
      <c r="AA7" s="119">
        <f>IF(SUM(B7:Z7)&lt;&gt;0,AVERAGEIF(B7:Z7,"&lt;&gt;"""),"")</f>
        <v>68.975833333333327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11.4</v>
      </c>
      <c r="C13" s="129">
        <v>90.3</v>
      </c>
      <c r="D13" s="129">
        <v>79</v>
      </c>
      <c r="E13" s="129">
        <v>18.8</v>
      </c>
      <c r="F13" s="129">
        <v>103.2</v>
      </c>
      <c r="G13" s="129">
        <v>100.1</v>
      </c>
      <c r="H13" s="129">
        <v>70.5</v>
      </c>
      <c r="I13" s="129">
        <v>103.6</v>
      </c>
      <c r="J13" s="129"/>
      <c r="K13" s="129"/>
      <c r="L13" s="129"/>
      <c r="M13" s="129">
        <v>1.7</v>
      </c>
      <c r="N13" s="129">
        <v>40.9</v>
      </c>
      <c r="O13" s="129">
        <v>18.7</v>
      </c>
      <c r="P13" s="129">
        <v>61.2</v>
      </c>
      <c r="Q13" s="129"/>
      <c r="R13" s="129"/>
      <c r="S13" s="129"/>
      <c r="T13" s="129">
        <v>63.7</v>
      </c>
      <c r="U13" s="129">
        <v>43</v>
      </c>
      <c r="V13" s="129">
        <v>34.299999999999997</v>
      </c>
      <c r="W13" s="129">
        <v>25.1</v>
      </c>
      <c r="X13" s="129">
        <v>115.8</v>
      </c>
      <c r="Y13" s="130">
        <v>14.7</v>
      </c>
      <c r="Z13" s="131"/>
      <c r="AA13" s="132">
        <f t="shared" si="0"/>
        <v>996.00000000000011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11.4</v>
      </c>
      <c r="C16" s="135">
        <f t="shared" si="1"/>
        <v>90.3</v>
      </c>
      <c r="D16" s="135">
        <f t="shared" si="1"/>
        <v>79</v>
      </c>
      <c r="E16" s="135">
        <f t="shared" si="1"/>
        <v>18.8</v>
      </c>
      <c r="F16" s="135">
        <f t="shared" si="1"/>
        <v>103.2</v>
      </c>
      <c r="G16" s="135">
        <f t="shared" si="1"/>
        <v>100.1</v>
      </c>
      <c r="H16" s="135">
        <f t="shared" si="1"/>
        <v>70.5</v>
      </c>
      <c r="I16" s="135">
        <f t="shared" si="1"/>
        <v>103.6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1.7</v>
      </c>
      <c r="N16" s="135">
        <f t="shared" si="1"/>
        <v>40.9</v>
      </c>
      <c r="O16" s="135">
        <f t="shared" si="1"/>
        <v>18.7</v>
      </c>
      <c r="P16" s="135">
        <f t="shared" si="1"/>
        <v>61.2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63.7</v>
      </c>
      <c r="U16" s="135">
        <f t="shared" si="1"/>
        <v>43</v>
      </c>
      <c r="V16" s="135">
        <f t="shared" si="1"/>
        <v>34.299999999999997</v>
      </c>
      <c r="W16" s="135">
        <f t="shared" si="1"/>
        <v>25.1</v>
      </c>
      <c r="X16" s="135">
        <f t="shared" si="1"/>
        <v>115.8</v>
      </c>
      <c r="Y16" s="135">
        <f t="shared" si="1"/>
        <v>14.7</v>
      </c>
      <c r="Z16" s="136" t="str">
        <f t="shared" si="1"/>
        <v/>
      </c>
      <c r="AA16" s="90">
        <f t="shared" si="0"/>
        <v>996.00000000000011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103.3</v>
      </c>
      <c r="K21" s="129"/>
      <c r="L21" s="129"/>
      <c r="M21" s="129"/>
      <c r="N21" s="129"/>
      <c r="O21" s="129"/>
      <c r="P21" s="129"/>
      <c r="Q21" s="129">
        <v>18.7</v>
      </c>
      <c r="R21" s="129">
        <v>23.2</v>
      </c>
      <c r="S21" s="129">
        <v>20.399999999999999</v>
      </c>
      <c r="T21" s="129"/>
      <c r="U21" s="129"/>
      <c r="V21" s="129"/>
      <c r="W21" s="129"/>
      <c r="X21" s="129"/>
      <c r="Y21" s="130"/>
      <c r="Z21" s="131"/>
      <c r="AA21" s="132">
        <f t="shared" si="2"/>
        <v>165.6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103.3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18.7</v>
      </c>
      <c r="R24" s="135">
        <f t="shared" si="3"/>
        <v>23.2</v>
      </c>
      <c r="S24" s="135">
        <f t="shared" si="3"/>
        <v>20.399999999999999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165.6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2025-08-29T20:31:46Z</dcterms:created>
  <dcterms:modified xsi:type="dcterms:W3CDTF">2025-08-29T20:31:47Z</dcterms:modified>
</cp:coreProperties>
</file>