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<sst xmlns="http://schemas.openxmlformats.org/spreadsheetml/2006/main" count="119" uniqueCount="54">
  <si>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10/06/2025 14:08:45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</si>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</sst>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F53-4CCD-8C39-FF1FDC5E108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F53-4CCD-8C39-FF1FDC5E108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EF53-4CCD-8C39-FF1FDC5E108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EF53-4CCD-8C39-FF1FDC5E108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F53-4CCD-8C39-FF1FDC5E108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F53-4CCD-8C39-FF1FDC5E108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F53-4CCD-8C39-FF1FDC5E108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F53-4CCD-8C39-FF1FDC5E108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102</c:v>
                </c:pt>
                <c:pt idx="1">
                  <c:v>107</c:v>
                </c:pt>
                <c:pt idx="2">
                  <c:v>102</c:v>
                </c:pt>
                <c:pt idx="3">
                  <c:v>102</c:v>
                </c:pt>
                <c:pt idx="4">
                  <c:v>102</c:v>
                </c:pt>
                <c:pt idx="5">
                  <c:v>102</c:v>
                </c:pt>
                <c:pt idx="6">
                  <c:v>111</c:v>
                </c:pt>
                <c:pt idx="7">
                  <c:v>240</c:v>
                </c:pt>
                <c:pt idx="8">
                  <c:v>263</c:v>
                </c:pt>
                <c:pt idx="9">
                  <c:v>267</c:v>
                </c:pt>
                <c:pt idx="10">
                  <c:v>271</c:v>
                </c:pt>
                <c:pt idx="11">
                  <c:v>283</c:v>
                </c:pt>
                <c:pt idx="12">
                  <c:v>294</c:v>
                </c:pt>
                <c:pt idx="13">
                  <c:v>285</c:v>
                </c:pt>
                <c:pt idx="14">
                  <c:v>282</c:v>
                </c:pt>
                <c:pt idx="15">
                  <c:v>287</c:v>
                </c:pt>
                <c:pt idx="16">
                  <c:v>311</c:v>
                </c:pt>
                <c:pt idx="17">
                  <c:v>249</c:v>
                </c:pt>
                <c:pt idx="18">
                  <c:v>269</c:v>
                </c:pt>
                <c:pt idx="19">
                  <c:v>270</c:v>
                </c:pt>
                <c:pt idx="20">
                  <c:v>261</c:v>
                </c:pt>
                <c:pt idx="21">
                  <c:v>218</c:v>
                </c:pt>
                <c:pt idx="22">
                  <c:v>173</c:v>
                </c:pt>
                <c:pt idx="23">
                  <c:v>124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F53-4CCD-8C39-FF1FDC5E108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3305.9070000000002</c:v>
                </c:pt>
                <c:pt idx="1">
                  <c:v>2906.4940000000001</c:v>
                </c:pt>
                <c:pt idx="2">
                  <c:v>2887.9</c:v>
                </c:pt>
                <c:pt idx="3">
                  <c:v>2887.9</c:v>
                </c:pt>
                <c:pt idx="4">
                  <c:v>2890.6469999999999</c:v>
                </c:pt>
                <c:pt idx="5">
                  <c:v>3414.739</c:v>
                </c:pt>
                <c:pt idx="6">
                  <c:v>3827.2080000000001</c:v>
                </c:pt>
                <c:pt idx="7">
                  <c:v>3090.8420000000001</c:v>
                </c:pt>
                <c:pt idx="8">
                  <c:v>2189.5569999999998</c:v>
                </c:pt>
                <c:pt idx="9">
                  <c:v>1499.9</c:v>
                </c:pt>
                <c:pt idx="10">
                  <c:v>1527.9</c:v>
                </c:pt>
                <c:pt idx="11">
                  <c:v>850.9</c:v>
                </c:pt>
                <c:pt idx="12">
                  <c:v>850.9</c:v>
                </c:pt>
                <c:pt idx="13">
                  <c:v>850.9</c:v>
                </c:pt>
                <c:pt idx="14">
                  <c:v>1200.9000000000001</c:v>
                </c:pt>
                <c:pt idx="15">
                  <c:v>1789.9</c:v>
                </c:pt>
                <c:pt idx="16">
                  <c:v>2564.3020000000001</c:v>
                </c:pt>
                <c:pt idx="17">
                  <c:v>4012.527</c:v>
                </c:pt>
                <c:pt idx="18">
                  <c:v>4398.7449999999999</c:v>
                </c:pt>
                <c:pt idx="19">
                  <c:v>4421.0840000000007</c:v>
                </c:pt>
                <c:pt idx="20">
                  <c:v>4482.098</c:v>
                </c:pt>
                <c:pt idx="21">
                  <c:v>4495.5730000000003</c:v>
                </c:pt>
                <c:pt idx="22">
                  <c:v>4210.1880000000001</c:v>
                </c:pt>
                <c:pt idx="23">
                  <c:v>4081.0430000000006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F53-4CCD-8C39-FF1FDC5E108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135</c:v>
                </c:pt>
                <c:pt idx="1">
                  <c:v>125</c:v>
                </c:pt>
                <c:pt idx="2">
                  <c:v>138</c:v>
                </c:pt>
                <c:pt idx="3">
                  <c:v>175</c:v>
                </c:pt>
                <c:pt idx="4">
                  <c:v>216</c:v>
                </c:pt>
                <c:pt idx="5">
                  <c:v>86</c:v>
                </c:pt>
                <c:pt idx="6">
                  <c:v>94</c:v>
                </c:pt>
                <c:pt idx="7">
                  <c:v>89</c:v>
                </c:pt>
                <c:pt idx="8">
                  <c:v>88</c:v>
                </c:pt>
                <c:pt idx="9">
                  <c:v>152</c:v>
                </c:pt>
                <c:pt idx="10">
                  <c:v>267</c:v>
                </c:pt>
                <c:pt idx="11">
                  <c:v>1168</c:v>
                </c:pt>
                <c:pt idx="12">
                  <c:v>1159.3</c:v>
                </c:pt>
                <c:pt idx="13">
                  <c:v>1138.8</c:v>
                </c:pt>
                <c:pt idx="14">
                  <c:v>979.9</c:v>
                </c:pt>
                <c:pt idx="15">
                  <c:v>661.3</c:v>
                </c:pt>
                <c:pt idx="16">
                  <c:v>486.8</c:v>
                </c:pt>
                <c:pt idx="17">
                  <c:v>182</c:v>
                </c:pt>
                <c:pt idx="18">
                  <c:v>571</c:v>
                </c:pt>
                <c:pt idx="19">
                  <c:v>499.8</c:v>
                </c:pt>
                <c:pt idx="20">
                  <c:v>611</c:v>
                </c:pt>
                <c:pt idx="21">
                  <c:v>660</c:v>
                </c:pt>
                <c:pt idx="22">
                  <c:v>196.2</c:v>
                </c:pt>
                <c:pt idx="23">
                  <c:v>896.3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F53-4CCD-8C39-FF1FDC5E108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2698.4420000000005</c:v>
                </c:pt>
                <c:pt idx="1">
                  <c:v>2725.4560000000001</c:v>
                </c:pt>
                <c:pt idx="2">
                  <c:v>2729.8040000000001</c:v>
                </c:pt>
                <c:pt idx="3">
                  <c:v>2734.7020000000002</c:v>
                </c:pt>
                <c:pt idx="4">
                  <c:v>2729.9569999999999</c:v>
                </c:pt>
                <c:pt idx="5">
                  <c:v>2884.4970000000008</c:v>
                </c:pt>
                <c:pt idx="6">
                  <c:v>3513.8669999999997</c:v>
                </c:pt>
                <c:pt idx="7">
                  <c:v>4708.9299999999994</c:v>
                </c:pt>
                <c:pt idx="8">
                  <c:v>5838.4849999999997</c:v>
                </c:pt>
                <c:pt idx="9">
                  <c:v>6719.9960000000001</c:v>
                </c:pt>
                <c:pt idx="10">
                  <c:v>6977.451</c:v>
                </c:pt>
                <c:pt idx="11">
                  <c:v>6957.2890000000016</c:v>
                </c:pt>
                <c:pt idx="12">
                  <c:v>6977.9230000000007</c:v>
                </c:pt>
                <c:pt idx="13">
                  <c:v>6845.0189999999993</c:v>
                </c:pt>
                <c:pt idx="14">
                  <c:v>6353.2680000000009</c:v>
                </c:pt>
                <c:pt idx="15">
                  <c:v>5708.6630000000005</c:v>
                </c:pt>
                <c:pt idx="16">
                  <c:v>4731.0980000000009</c:v>
                </c:pt>
                <c:pt idx="17">
                  <c:v>3636.7249999999999</c:v>
                </c:pt>
                <c:pt idx="18">
                  <c:v>2362.2399999999993</c:v>
                </c:pt>
                <c:pt idx="19">
                  <c:v>1723.2490000000003</c:v>
                </c:pt>
                <c:pt idx="20">
                  <c:v>1491.1699999999998</c:v>
                </c:pt>
                <c:pt idx="21">
                  <c:v>1384.5340000000001</c:v>
                </c:pt>
                <c:pt idx="22">
                  <c:v>1296.9150000000002</c:v>
                </c:pt>
                <c:pt idx="23">
                  <c:v>1259.5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F53-4CCD-8C39-FF1FDC5E108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146</c:v>
                </c:pt>
                <c:pt idx="1">
                  <c:v>149</c:v>
                </c:pt>
                <c:pt idx="2">
                  <c:v>149</c:v>
                </c:pt>
                <c:pt idx="3">
                  <c:v>149</c:v>
                </c:pt>
                <c:pt idx="4">
                  <c:v>148</c:v>
                </c:pt>
                <c:pt idx="5">
                  <c:v>147</c:v>
                </c:pt>
                <c:pt idx="6">
                  <c:v>151</c:v>
                </c:pt>
                <c:pt idx="7">
                  <c:v>162</c:v>
                </c:pt>
                <c:pt idx="8">
                  <c:v>174</c:v>
                </c:pt>
                <c:pt idx="9">
                  <c:v>184</c:v>
                </c:pt>
                <c:pt idx="10">
                  <c:v>190</c:v>
                </c:pt>
                <c:pt idx="11">
                  <c:v>191</c:v>
                </c:pt>
                <c:pt idx="12">
                  <c:v>188</c:v>
                </c:pt>
                <c:pt idx="13">
                  <c:v>184</c:v>
                </c:pt>
                <c:pt idx="14">
                  <c:v>177</c:v>
                </c:pt>
                <c:pt idx="15">
                  <c:v>168</c:v>
                </c:pt>
                <c:pt idx="16">
                  <c:v>153</c:v>
                </c:pt>
                <c:pt idx="17">
                  <c:v>137</c:v>
                </c:pt>
                <c:pt idx="18">
                  <c:v>123</c:v>
                </c:pt>
                <c:pt idx="19">
                  <c:v>119</c:v>
                </c:pt>
                <c:pt idx="20">
                  <c:v>120</c:v>
                </c:pt>
                <c:pt idx="21">
                  <c:v>119</c:v>
                </c:pt>
                <c:pt idx="22">
                  <c:v>118</c:v>
                </c:pt>
                <c:pt idx="23">
                  <c:v>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F53-4CCD-8C39-FF1FDC5E108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0">
                  <c:v>26</c:v>
                </c:pt>
                <c:pt idx="1">
                  <c:v>26</c:v>
                </c:pt>
                <c:pt idx="2">
                  <c:v>26</c:v>
                </c:pt>
                <c:pt idx="3">
                  <c:v>26</c:v>
                </c:pt>
                <c:pt idx="4">
                  <c:v>116</c:v>
                </c:pt>
                <c:pt idx="5">
                  <c:v>146</c:v>
                </c:pt>
                <c:pt idx="6">
                  <c:v>184</c:v>
                </c:pt>
                <c:pt idx="7">
                  <c:v>229</c:v>
                </c:pt>
                <c:pt idx="8">
                  <c:v>134</c:v>
                </c:pt>
                <c:pt idx="9">
                  <c:v>134</c:v>
                </c:pt>
                <c:pt idx="10">
                  <c:v>102</c:v>
                </c:pt>
                <c:pt idx="11">
                  <c:v>102</c:v>
                </c:pt>
                <c:pt idx="12">
                  <c:v>76</c:v>
                </c:pt>
                <c:pt idx="13">
                  <c:v>76</c:v>
                </c:pt>
                <c:pt idx="14">
                  <c:v>28</c:v>
                </c:pt>
                <c:pt idx="15">
                  <c:v>28</c:v>
                </c:pt>
                <c:pt idx="17">
                  <c:v>131</c:v>
                </c:pt>
                <c:pt idx="18">
                  <c:v>673</c:v>
                </c:pt>
                <c:pt idx="19">
                  <c:v>1441</c:v>
                </c:pt>
                <c:pt idx="20">
                  <c:v>1633</c:v>
                </c:pt>
                <c:pt idx="21">
                  <c:v>1468</c:v>
                </c:pt>
                <c:pt idx="22">
                  <c:v>829</c:v>
                </c:pt>
                <c:pt idx="23">
                  <c:v>277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F53-4CCD-8C39-FF1FDC5E10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81.11</c:v>
                </c:pt>
                <c:pt idx="1">
                  <c:v>74.989999999999995</c:v>
                </c:pt>
                <c:pt idx="2">
                  <c:v>68.989999999999995</c:v>
                </c:pt>
                <c:pt idx="3">
                  <c:v>72.64</c:v>
                </c:pt>
                <c:pt idx="4">
                  <c:v>73.349999999999994</c:v>
                </c:pt>
                <c:pt idx="5">
                  <c:v>87.65</c:v>
                </c:pt>
                <c:pt idx="6">
                  <c:v>109.64</c:v>
                </c:pt>
                <c:pt idx="7">
                  <c:v>88.42</c:v>
                </c:pt>
                <c:pt idx="8">
                  <c:v>82.32</c:v>
                </c:pt>
                <c:pt idx="9">
                  <c:v>59.79</c:v>
                </c:pt>
                <c:pt idx="10">
                  <c:v>20</c:v>
                </c:pt>
                <c:pt idx="11">
                  <c:v>4.38</c:v>
                </c:pt>
                <c:pt idx="12">
                  <c:v>8.36</c:v>
                </c:pt>
                <c:pt idx="13">
                  <c:v>10.23</c:v>
                </c:pt>
                <c:pt idx="14">
                  <c:v>15.07</c:v>
                </c:pt>
                <c:pt idx="15">
                  <c:v>33.520000000000003</c:v>
                </c:pt>
                <c:pt idx="16">
                  <c:v>79.2</c:v>
                </c:pt>
                <c:pt idx="17">
                  <c:v>104.96</c:v>
                </c:pt>
                <c:pt idx="18">
                  <c:v>141.78</c:v>
                </c:pt>
                <c:pt idx="19">
                  <c:v>150.59</c:v>
                </c:pt>
                <c:pt idx="20">
                  <c:v>219.16</c:v>
                </c:pt>
                <c:pt idx="21">
                  <c:v>185.7</c:v>
                </c:pt>
                <c:pt idx="22">
                  <c:v>123.18</c:v>
                </c:pt>
                <c:pt idx="23">
                  <c:v>103.67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F53-4CCD-8C39-FF1FDC5E10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111.5</c:v>
                </c:pt>
                <c:pt idx="1">
                  <c:v>100</c:v>
                </c:pt>
                <c:pt idx="2">
                  <c:v>99</c:v>
                </c:pt>
                <c:pt idx="3">
                  <c:v>100.5</c:v>
                </c:pt>
                <c:pt idx="4">
                  <c:v>100.5</c:v>
                </c:pt>
                <c:pt idx="5">
                  <c:v>104.5</c:v>
                </c:pt>
                <c:pt idx="6">
                  <c:v>105</c:v>
                </c:pt>
                <c:pt idx="7">
                  <c:v>114.5</c:v>
                </c:pt>
                <c:pt idx="8">
                  <c:v>133</c:v>
                </c:pt>
                <c:pt idx="9">
                  <c:v>188</c:v>
                </c:pt>
                <c:pt idx="10">
                  <c:v>236.5</c:v>
                </c:pt>
                <c:pt idx="11">
                  <c:v>241.5</c:v>
                </c:pt>
                <c:pt idx="12">
                  <c:v>213.5</c:v>
                </c:pt>
                <c:pt idx="13">
                  <c:v>191.5</c:v>
                </c:pt>
                <c:pt idx="14">
                  <c:v>166</c:v>
                </c:pt>
                <c:pt idx="15">
                  <c:v>117.5</c:v>
                </c:pt>
                <c:pt idx="16">
                  <c:v>118</c:v>
                </c:pt>
                <c:pt idx="17">
                  <c:v>162.5</c:v>
                </c:pt>
                <c:pt idx="18">
                  <c:v>214.5</c:v>
                </c:pt>
                <c:pt idx="19">
                  <c:v>221.5</c:v>
                </c:pt>
                <c:pt idx="20">
                  <c:v>218</c:v>
                </c:pt>
                <c:pt idx="21">
                  <c:v>209</c:v>
                </c:pt>
                <c:pt idx="22">
                  <c:v>206.5</c:v>
                </c:pt>
                <c:pt idx="23">
                  <c:v>169.5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98-4AB2-A4FB-C2440A93CE0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856.12299999999993</c:v>
                </c:pt>
                <c:pt idx="1">
                  <c:v>853.50699999999995</c:v>
                </c:pt>
                <c:pt idx="2">
                  <c:v>861.45900000000006</c:v>
                </c:pt>
                <c:pt idx="3">
                  <c:v>857.10399999999993</c:v>
                </c:pt>
                <c:pt idx="4">
                  <c:v>856.96599999999989</c:v>
                </c:pt>
                <c:pt idx="5">
                  <c:v>869.76100000000008</c:v>
                </c:pt>
                <c:pt idx="6">
                  <c:v>785.20600000000002</c:v>
                </c:pt>
                <c:pt idx="7">
                  <c:v>860.3309999999999</c:v>
                </c:pt>
                <c:pt idx="8">
                  <c:v>832.71300000000008</c:v>
                </c:pt>
                <c:pt idx="9">
                  <c:v>907.7</c:v>
                </c:pt>
                <c:pt idx="10">
                  <c:v>902.37399999999991</c:v>
                </c:pt>
                <c:pt idx="11">
                  <c:v>908.45999999999992</c:v>
                </c:pt>
                <c:pt idx="12">
                  <c:v>915.57600000000002</c:v>
                </c:pt>
                <c:pt idx="13">
                  <c:v>918.7940000000001</c:v>
                </c:pt>
                <c:pt idx="14">
                  <c:v>909.05600000000004</c:v>
                </c:pt>
                <c:pt idx="15">
                  <c:v>914.68900000000008</c:v>
                </c:pt>
                <c:pt idx="16">
                  <c:v>865.779</c:v>
                </c:pt>
                <c:pt idx="17">
                  <c:v>787.98699999999997</c:v>
                </c:pt>
                <c:pt idx="18">
                  <c:v>759.58899999999994</c:v>
                </c:pt>
                <c:pt idx="19">
                  <c:v>699.00599999999997</c:v>
                </c:pt>
                <c:pt idx="20">
                  <c:v>705.33500000000004</c:v>
                </c:pt>
                <c:pt idx="21">
                  <c:v>712.92500000000007</c:v>
                </c:pt>
                <c:pt idx="22">
                  <c:v>786.39599999999996</c:v>
                </c:pt>
                <c:pt idx="23">
                  <c:v>786.40899999999999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98-4AB2-A4FB-C2440A93CE0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1231.1009999999999</c:v>
                </c:pt>
                <c:pt idx="1">
                  <c:v>1212.0139999999999</c:v>
                </c:pt>
                <c:pt idx="2">
                  <c:v>1207.7579999999998</c:v>
                </c:pt>
                <c:pt idx="3">
                  <c:v>1208.5349999999999</c:v>
                </c:pt>
                <c:pt idx="4">
                  <c:v>1241.4069999999999</c:v>
                </c:pt>
                <c:pt idx="5">
                  <c:v>1348.1370000000002</c:v>
                </c:pt>
                <c:pt idx="6">
                  <c:v>1528.894</c:v>
                </c:pt>
                <c:pt idx="7">
                  <c:v>1670.7799999999997</c:v>
                </c:pt>
                <c:pt idx="8">
                  <c:v>1733.7950000000001</c:v>
                </c:pt>
                <c:pt idx="9">
                  <c:v>1734.5240000000001</c:v>
                </c:pt>
                <c:pt idx="10">
                  <c:v>1773.1799999999996</c:v>
                </c:pt>
                <c:pt idx="11">
                  <c:v>1856.356</c:v>
                </c:pt>
                <c:pt idx="12">
                  <c:v>1875.3589999999999</c:v>
                </c:pt>
                <c:pt idx="13">
                  <c:v>1849.71</c:v>
                </c:pt>
                <c:pt idx="14">
                  <c:v>1776.375</c:v>
                </c:pt>
                <c:pt idx="15">
                  <c:v>1712.0450000000001</c:v>
                </c:pt>
                <c:pt idx="16">
                  <c:v>1662.4459999999999</c:v>
                </c:pt>
                <c:pt idx="17">
                  <c:v>1658.6960000000001</c:v>
                </c:pt>
                <c:pt idx="18">
                  <c:v>1646.5729999999996</c:v>
                </c:pt>
                <c:pt idx="19">
                  <c:v>1636.0610000000001</c:v>
                </c:pt>
                <c:pt idx="20">
                  <c:v>1562.777</c:v>
                </c:pt>
                <c:pt idx="21">
                  <c:v>1386.271</c:v>
                </c:pt>
                <c:pt idx="22">
                  <c:v>1320.63</c:v>
                </c:pt>
                <c:pt idx="23">
                  <c:v>1269.4290000000001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98-4AB2-A4FB-C2440A93CE0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2860.9549999999999</c:v>
                </c:pt>
                <c:pt idx="1">
                  <c:v>2634.2909999999997</c:v>
                </c:pt>
                <c:pt idx="2">
                  <c:v>2549.3919999999998</c:v>
                </c:pt>
                <c:pt idx="3">
                  <c:v>2478.5439999999999</c:v>
                </c:pt>
                <c:pt idx="4">
                  <c:v>2500.0949999999998</c:v>
                </c:pt>
                <c:pt idx="5">
                  <c:v>2632.8629999999994</c:v>
                </c:pt>
                <c:pt idx="6">
                  <c:v>2994.433</c:v>
                </c:pt>
                <c:pt idx="7">
                  <c:v>3461.1610000000005</c:v>
                </c:pt>
                <c:pt idx="8">
                  <c:v>3827.299</c:v>
                </c:pt>
                <c:pt idx="9">
                  <c:v>4096.0380000000005</c:v>
                </c:pt>
                <c:pt idx="10">
                  <c:v>4352.5260000000007</c:v>
                </c:pt>
                <c:pt idx="11">
                  <c:v>4717.8540000000003</c:v>
                </c:pt>
                <c:pt idx="12">
                  <c:v>4725.7119999999995</c:v>
                </c:pt>
                <c:pt idx="13">
                  <c:v>4606.6790000000001</c:v>
                </c:pt>
                <c:pt idx="14">
                  <c:v>4347.6680000000015</c:v>
                </c:pt>
                <c:pt idx="15">
                  <c:v>4199.6109999999999</c:v>
                </c:pt>
                <c:pt idx="16">
                  <c:v>4148.9830000000002</c:v>
                </c:pt>
                <c:pt idx="17">
                  <c:v>4175.9210000000003</c:v>
                </c:pt>
                <c:pt idx="18">
                  <c:v>4160.777</c:v>
                </c:pt>
                <c:pt idx="19">
                  <c:v>4229.5400000000009</c:v>
                </c:pt>
                <c:pt idx="20">
                  <c:v>4263.3010000000004</c:v>
                </c:pt>
                <c:pt idx="21">
                  <c:v>3997.0789999999997</c:v>
                </c:pt>
                <c:pt idx="22">
                  <c:v>3626.7619999999997</c:v>
                </c:pt>
                <c:pt idx="23">
                  <c:v>3206.549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F98-4AB2-A4FB-C2440A93CE0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346</c:v>
                </c:pt>
                <c:pt idx="1">
                  <c:v>329.00000000000006</c:v>
                </c:pt>
                <c:pt idx="2">
                  <c:v>319.99999999999994</c:v>
                </c:pt>
                <c:pt idx="3">
                  <c:v>313</c:v>
                </c:pt>
                <c:pt idx="4">
                  <c:v>319.00000000000006</c:v>
                </c:pt>
                <c:pt idx="5">
                  <c:v>339.00000000000006</c:v>
                </c:pt>
                <c:pt idx="6">
                  <c:v>400.99999999999994</c:v>
                </c:pt>
                <c:pt idx="7">
                  <c:v>452.00000000000006</c:v>
                </c:pt>
                <c:pt idx="8">
                  <c:v>486.99999999999989</c:v>
                </c:pt>
                <c:pt idx="9">
                  <c:v>501</c:v>
                </c:pt>
                <c:pt idx="10">
                  <c:v>510.99999999999994</c:v>
                </c:pt>
                <c:pt idx="11">
                  <c:v>524.00000000000011</c:v>
                </c:pt>
                <c:pt idx="12">
                  <c:v>532</c:v>
                </c:pt>
                <c:pt idx="13">
                  <c:v>519</c:v>
                </c:pt>
                <c:pt idx="14">
                  <c:v>509</c:v>
                </c:pt>
                <c:pt idx="15">
                  <c:v>505</c:v>
                </c:pt>
                <c:pt idx="16">
                  <c:v>514</c:v>
                </c:pt>
                <c:pt idx="17">
                  <c:v>536</c:v>
                </c:pt>
                <c:pt idx="18">
                  <c:v>541.99999999999989</c:v>
                </c:pt>
                <c:pt idx="19">
                  <c:v>539</c:v>
                </c:pt>
                <c:pt idx="20">
                  <c:v>531.00000000000011</c:v>
                </c:pt>
                <c:pt idx="21">
                  <c:v>486.99999999999989</c:v>
                </c:pt>
                <c:pt idx="22">
                  <c:v>440.99999999999994</c:v>
                </c:pt>
                <c:pt idx="23">
                  <c:v>390.99999999999994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98-4AB2-A4FB-C2440A93CE0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F98-4AB2-A4FB-C2440A93CE0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220</c:v>
                </c:pt>
                <c:pt idx="11">
                  <c:v>220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  <c:pt idx="15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F98-4AB2-A4FB-C2440A93CE0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F98-4AB2-A4FB-C2440A93CE0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F98-4AB2-A4FB-C2440A93CE0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5F98-4AB2-A4FB-C2440A93CE0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978.7</c:v>
                </c:pt>
                <c:pt idx="1">
                  <c:v>881.1</c:v>
                </c:pt>
                <c:pt idx="2">
                  <c:v>966.1</c:v>
                </c:pt>
                <c:pt idx="3">
                  <c:v>1087.9000000000001</c:v>
                </c:pt>
                <c:pt idx="4">
                  <c:v>1155.5999999999999</c:v>
                </c:pt>
                <c:pt idx="5">
                  <c:v>1459.6</c:v>
                </c:pt>
                <c:pt idx="6">
                  <c:v>2050.1</c:v>
                </c:pt>
                <c:pt idx="7">
                  <c:v>1961</c:v>
                </c:pt>
                <c:pt idx="8">
                  <c:v>1673.2</c:v>
                </c:pt>
                <c:pt idx="9">
                  <c:v>1529.6</c:v>
                </c:pt>
                <c:pt idx="10">
                  <c:v>1339.8</c:v>
                </c:pt>
                <c:pt idx="11">
                  <c:v>1084</c:v>
                </c:pt>
                <c:pt idx="12">
                  <c:v>1064</c:v>
                </c:pt>
                <c:pt idx="13">
                  <c:v>1074</c:v>
                </c:pt>
                <c:pt idx="14">
                  <c:v>1093</c:v>
                </c:pt>
                <c:pt idx="15">
                  <c:v>974</c:v>
                </c:pt>
                <c:pt idx="16">
                  <c:v>937</c:v>
                </c:pt>
                <c:pt idx="17">
                  <c:v>1021</c:v>
                </c:pt>
                <c:pt idx="18">
                  <c:v>1051.5</c:v>
                </c:pt>
                <c:pt idx="19">
                  <c:v>1121.5</c:v>
                </c:pt>
                <c:pt idx="20">
                  <c:v>1288.9000000000001</c:v>
                </c:pt>
                <c:pt idx="21">
                  <c:v>1523.8</c:v>
                </c:pt>
                <c:pt idx="22">
                  <c:v>413</c:v>
                </c:pt>
                <c:pt idx="23">
                  <c:v>903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F98-4AB2-A4FB-C2440A93CE0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29</c:v>
                </c:pt>
                <c:pt idx="1">
                  <c:v>29</c:v>
                </c:pt>
                <c:pt idx="2">
                  <c:v>29</c:v>
                </c:pt>
                <c:pt idx="3">
                  <c:v>29</c:v>
                </c:pt>
                <c:pt idx="4">
                  <c:v>29</c:v>
                </c:pt>
                <c:pt idx="5">
                  <c:v>26.352</c:v>
                </c:pt>
                <c:pt idx="6">
                  <c:v>16.457000000000001</c:v>
                </c:pt>
                <c:pt idx="17">
                  <c:v>6.1349999999999998</c:v>
                </c:pt>
                <c:pt idx="18">
                  <c:v>22.018000000000001</c:v>
                </c:pt>
                <c:pt idx="19">
                  <c:v>27.574000000000002</c:v>
                </c:pt>
                <c:pt idx="20">
                  <c:v>29</c:v>
                </c:pt>
                <c:pt idx="21">
                  <c:v>29</c:v>
                </c:pt>
                <c:pt idx="22">
                  <c:v>29</c:v>
                </c:pt>
                <c:pt idx="23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F98-4AB2-A4FB-C2440A93CE0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F98-4AB2-A4FB-C2440A93CE0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F98-4AB2-A4FB-C2440A93CE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81.11</c:v>
                </c:pt>
                <c:pt idx="1">
                  <c:v>74.989999999999995</c:v>
                </c:pt>
                <c:pt idx="2">
                  <c:v>68.989999999999995</c:v>
                </c:pt>
                <c:pt idx="3">
                  <c:v>72.64</c:v>
                </c:pt>
                <c:pt idx="4">
                  <c:v>73.349999999999994</c:v>
                </c:pt>
                <c:pt idx="5">
                  <c:v>87.65</c:v>
                </c:pt>
                <c:pt idx="6">
                  <c:v>109.64</c:v>
                </c:pt>
                <c:pt idx="7">
                  <c:v>88.42</c:v>
                </c:pt>
                <c:pt idx="8">
                  <c:v>82.32</c:v>
                </c:pt>
                <c:pt idx="9">
                  <c:v>59.79</c:v>
                </c:pt>
                <c:pt idx="10">
                  <c:v>20</c:v>
                </c:pt>
                <c:pt idx="11">
                  <c:v>4.38</c:v>
                </c:pt>
                <c:pt idx="12">
                  <c:v>8.36</c:v>
                </c:pt>
                <c:pt idx="13">
                  <c:v>10.23</c:v>
                </c:pt>
                <c:pt idx="14">
                  <c:v>15.07</c:v>
                </c:pt>
                <c:pt idx="15">
                  <c:v>33.520000000000003</c:v>
                </c:pt>
                <c:pt idx="16">
                  <c:v>79.2</c:v>
                </c:pt>
                <c:pt idx="17">
                  <c:v>104.96</c:v>
                </c:pt>
                <c:pt idx="18">
                  <c:v>141.78</c:v>
                </c:pt>
                <c:pt idx="19">
                  <c:v>150.59</c:v>
                </c:pt>
                <c:pt idx="20">
                  <c:v>219.16</c:v>
                </c:pt>
                <c:pt idx="21">
                  <c:v>185.7</c:v>
                </c:pt>
                <c:pt idx="22">
                  <c:v>123.18</c:v>
                </c:pt>
                <c:pt idx="23">
                  <c:v>103.67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F98-4AB2-A4FB-C2440A93CE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6413.3489999999993</v>
      </c>
      <c r="C4" s="18">
        <v>6038.95</v>
      </c>
      <c r="D4" s="18">
        <v>6032.7039999999988</v>
      </c>
      <c r="E4" s="18">
        <v>6074.6019999999999</v>
      </c>
      <c r="F4" s="18">
        <v>6202.6040000000012</v>
      </c>
      <c r="G4" s="18">
        <v>6780.235999999999</v>
      </c>
      <c r="H4" s="18">
        <v>7881.074999999998</v>
      </c>
      <c r="I4" s="18">
        <v>8519.7720000000027</v>
      </c>
      <c r="J4" s="18">
        <v>8687.0419999999995</v>
      </c>
      <c r="K4" s="18">
        <v>8956.8959999999988</v>
      </c>
      <c r="L4" s="18">
        <v>9335.3510000000006</v>
      </c>
      <c r="M4" s="18">
        <v>9552.1890000000003</v>
      </c>
      <c r="N4" s="18">
        <v>9546.1229999999978</v>
      </c>
      <c r="O4" s="18">
        <v>9379.7189999999973</v>
      </c>
      <c r="P4" s="18">
        <v>9021.0679999999993</v>
      </c>
      <c r="Q4" s="18">
        <v>8642.8629999999976</v>
      </c>
      <c r="R4" s="18">
        <v>8246.2000000000025</v>
      </c>
      <c r="S4" s="18">
        <v>8348.2519999999986</v>
      </c>
      <c r="T4" s="18">
        <v>8396.9849999999988</v>
      </c>
      <c r="U4" s="18">
        <v>8474.1329999999998</v>
      </c>
      <c r="V4" s="18">
        <v>8598.268</v>
      </c>
      <c r="W4" s="18">
        <v>8345.107</v>
      </c>
      <c r="X4" s="18">
        <v>6823.3030000000017</v>
      </c>
      <c r="Y4" s="18">
        <v>6754.8430000000008</v>
      </c>
      <c r="Z4" s="19"/>
      <c r="AA4" s="20">
        <f>SUM(B4:Z4)</f>
        <v>191051.63399999999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81.11</v>
      </c>
      <c r="C7" s="28">
        <v>74.989999999999995</v>
      </c>
      <c r="D7" s="28">
        <v>68.989999999999995</v>
      </c>
      <c r="E7" s="28">
        <v>72.64</v>
      </c>
      <c r="F7" s="28">
        <v>73.349999999999994</v>
      </c>
      <c r="G7" s="28">
        <v>87.65</v>
      </c>
      <c r="H7" s="28">
        <v>109.64</v>
      </c>
      <c r="I7" s="28">
        <v>88.42</v>
      </c>
      <c r="J7" s="28">
        <v>82.32</v>
      </c>
      <c r="K7" s="28">
        <v>59.79</v>
      </c>
      <c r="L7" s="28">
        <v>20</v>
      </c>
      <c r="M7" s="28">
        <v>4.38</v>
      </c>
      <c r="N7" s="28">
        <v>8.36</v>
      </c>
      <c r="O7" s="28">
        <v>10.23</v>
      </c>
      <c r="P7" s="28">
        <v>15.07</v>
      </c>
      <c r="Q7" s="28">
        <v>33.520000000000003</v>
      </c>
      <c r="R7" s="28">
        <v>79.2</v>
      </c>
      <c r="S7" s="28">
        <v>104.96</v>
      </c>
      <c r="T7" s="28">
        <v>141.78</v>
      </c>
      <c r="U7" s="28">
        <v>150.59</v>
      </c>
      <c r="V7" s="28">
        <v>219.16</v>
      </c>
      <c r="W7" s="28">
        <v>185.7</v>
      </c>
      <c r="X7" s="28">
        <v>123.18</v>
      </c>
      <c r="Y7" s="28">
        <v>103.67</v>
      </c>
      <c r="Z7" s="29"/>
      <c r="AA7" s="30">
        <f>IF(SUM(B7:Z7)&lt;&gt;0,AVERAGEIF(B7:Z7,"&lt;&gt;"""),"")</f>
        <v>83.279166666666669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>
        <v>102</v>
      </c>
      <c r="C11" s="47">
        <v>107</v>
      </c>
      <c r="D11" s="47">
        <v>102</v>
      </c>
      <c r="E11" s="47">
        <v>102</v>
      </c>
      <c r="F11" s="47">
        <v>102</v>
      </c>
      <c r="G11" s="47">
        <v>102</v>
      </c>
      <c r="H11" s="47">
        <v>111</v>
      </c>
      <c r="I11" s="47">
        <v>240</v>
      </c>
      <c r="J11" s="47">
        <v>263</v>
      </c>
      <c r="K11" s="47">
        <v>267</v>
      </c>
      <c r="L11" s="47">
        <v>271</v>
      </c>
      <c r="M11" s="47">
        <v>283</v>
      </c>
      <c r="N11" s="47">
        <v>294</v>
      </c>
      <c r="O11" s="47">
        <v>285</v>
      </c>
      <c r="P11" s="47">
        <v>282</v>
      </c>
      <c r="Q11" s="47">
        <v>287</v>
      </c>
      <c r="R11" s="47">
        <v>311</v>
      </c>
      <c r="S11" s="47">
        <v>249</v>
      </c>
      <c r="T11" s="47">
        <v>269</v>
      </c>
      <c r="U11" s="47">
        <v>270</v>
      </c>
      <c r="V11" s="47">
        <v>261</v>
      </c>
      <c r="W11" s="47">
        <v>218</v>
      </c>
      <c r="X11" s="47">
        <v>173</v>
      </c>
      <c r="Y11" s="47">
        <v>124</v>
      </c>
      <c r="Z11" s="48"/>
      <c r="AA11" s="49">
        <f t="shared" si="0"/>
        <v>5075</v>
      </c>
    </row>
    <row r="12" spans="1:27" ht="24.95" customHeight="1" x14ac:dyDescent="0.2">
      <c r="A12" s="50" t="s">
        <v>8</v>
      </c>
      <c r="B12" s="51">
        <v>3305.9070000000002</v>
      </c>
      <c r="C12" s="52">
        <v>2906.4940000000001</v>
      </c>
      <c r="D12" s="52">
        <v>2887.9</v>
      </c>
      <c r="E12" s="52">
        <v>2887.9</v>
      </c>
      <c r="F12" s="52">
        <v>2890.6469999999999</v>
      </c>
      <c r="G12" s="52">
        <v>3414.739</v>
      </c>
      <c r="H12" s="52">
        <v>3827.2080000000001</v>
      </c>
      <c r="I12" s="52">
        <v>3090.8420000000001</v>
      </c>
      <c r="J12" s="52">
        <v>2189.5569999999998</v>
      </c>
      <c r="K12" s="52">
        <v>1499.9</v>
      </c>
      <c r="L12" s="52">
        <v>1527.9</v>
      </c>
      <c r="M12" s="52">
        <v>850.9</v>
      </c>
      <c r="N12" s="52">
        <v>850.9</v>
      </c>
      <c r="O12" s="52">
        <v>850.9</v>
      </c>
      <c r="P12" s="52">
        <v>1200.9000000000001</v>
      </c>
      <c r="Q12" s="52">
        <v>1789.9</v>
      </c>
      <c r="R12" s="52">
        <v>2564.3020000000001</v>
      </c>
      <c r="S12" s="52">
        <v>4012.527</v>
      </c>
      <c r="T12" s="52">
        <v>4398.7449999999999</v>
      </c>
      <c r="U12" s="52">
        <v>4421.0840000000007</v>
      </c>
      <c r="V12" s="52">
        <v>4482.098</v>
      </c>
      <c r="W12" s="52">
        <v>4495.5730000000003</v>
      </c>
      <c r="X12" s="52">
        <v>4210.1880000000001</v>
      </c>
      <c r="Y12" s="52">
        <v>4081.0430000000006</v>
      </c>
      <c r="Z12" s="53"/>
      <c r="AA12" s="54">
        <f t="shared" si="0"/>
        <v>68638.054000000018</v>
      </c>
    </row>
    <row r="13" spans="1:27" ht="24.95" customHeight="1" x14ac:dyDescent="0.2">
      <c r="A13" s="50" t="s">
        <v>9</v>
      </c>
      <c r="B13" s="51">
        <v>26</v>
      </c>
      <c r="C13" s="52">
        <v>26</v>
      </c>
      <c r="D13" s="52">
        <v>26</v>
      </c>
      <c r="E13" s="52">
        <v>26</v>
      </c>
      <c r="F13" s="52">
        <v>116</v>
      </c>
      <c r="G13" s="52">
        <v>146</v>
      </c>
      <c r="H13" s="52">
        <v>184</v>
      </c>
      <c r="I13" s="52">
        <v>229</v>
      </c>
      <c r="J13" s="52">
        <v>134</v>
      </c>
      <c r="K13" s="52">
        <v>134</v>
      </c>
      <c r="L13" s="52">
        <v>102</v>
      </c>
      <c r="M13" s="52">
        <v>102</v>
      </c>
      <c r="N13" s="52">
        <v>76</v>
      </c>
      <c r="O13" s="52">
        <v>76</v>
      </c>
      <c r="P13" s="52">
        <v>28</v>
      </c>
      <c r="Q13" s="52">
        <v>28</v>
      </c>
      <c r="R13" s="52"/>
      <c r="S13" s="52">
        <v>131</v>
      </c>
      <c r="T13" s="52">
        <v>673</v>
      </c>
      <c r="U13" s="52">
        <v>1441</v>
      </c>
      <c r="V13" s="52">
        <v>1633</v>
      </c>
      <c r="W13" s="52">
        <v>1468</v>
      </c>
      <c r="X13" s="52">
        <v>829</v>
      </c>
      <c r="Y13" s="52">
        <v>277</v>
      </c>
      <c r="Z13" s="53"/>
      <c r="AA13" s="54">
        <f t="shared" si="0"/>
        <v>7911</v>
      </c>
    </row>
    <row r="14" spans="1:27" ht="24.95" customHeight="1" x14ac:dyDescent="0.2">
      <c r="A14" s="55" t="s">
        <v>10</v>
      </c>
      <c r="B14" s="56">
        <v>2698.4420000000005</v>
      </c>
      <c r="C14" s="57">
        <v>2725.4560000000001</v>
      </c>
      <c r="D14" s="57">
        <v>2729.8040000000001</v>
      </c>
      <c r="E14" s="57">
        <v>2734.7020000000002</v>
      </c>
      <c r="F14" s="57">
        <v>2729.9569999999999</v>
      </c>
      <c r="G14" s="57">
        <v>2884.4970000000008</v>
      </c>
      <c r="H14" s="57">
        <v>3513.8669999999997</v>
      </c>
      <c r="I14" s="57">
        <v>4708.9299999999994</v>
      </c>
      <c r="J14" s="57">
        <v>5838.4849999999997</v>
      </c>
      <c r="K14" s="57">
        <v>6719.9960000000001</v>
      </c>
      <c r="L14" s="57">
        <v>6977.451</v>
      </c>
      <c r="M14" s="57">
        <v>6957.2890000000016</v>
      </c>
      <c r="N14" s="57">
        <v>6977.9230000000007</v>
      </c>
      <c r="O14" s="57">
        <v>6845.0189999999993</v>
      </c>
      <c r="P14" s="57">
        <v>6353.2680000000009</v>
      </c>
      <c r="Q14" s="57">
        <v>5708.6630000000005</v>
      </c>
      <c r="R14" s="57">
        <v>4731.0980000000009</v>
      </c>
      <c r="S14" s="57">
        <v>3636.7249999999999</v>
      </c>
      <c r="T14" s="57">
        <v>2362.2399999999993</v>
      </c>
      <c r="U14" s="57">
        <v>1723.2490000000003</v>
      </c>
      <c r="V14" s="57">
        <v>1491.1699999999998</v>
      </c>
      <c r="W14" s="57">
        <v>1384.5340000000001</v>
      </c>
      <c r="X14" s="57">
        <v>1296.9150000000002</v>
      </c>
      <c r="Y14" s="57">
        <v>1259.5</v>
      </c>
      <c r="Z14" s="58"/>
      <c r="AA14" s="59">
        <f t="shared" si="0"/>
        <v>94989.180000000008</v>
      </c>
    </row>
    <row r="15" spans="1:27" ht="24.95" customHeight="1" x14ac:dyDescent="0.2">
      <c r="A15" s="55" t="s">
        <v>11</v>
      </c>
      <c r="B15" s="56">
        <v>146</v>
      </c>
      <c r="C15" s="57">
        <v>149</v>
      </c>
      <c r="D15" s="57">
        <v>149</v>
      </c>
      <c r="E15" s="57">
        <v>149</v>
      </c>
      <c r="F15" s="57">
        <v>148</v>
      </c>
      <c r="G15" s="57">
        <v>147</v>
      </c>
      <c r="H15" s="57">
        <v>151</v>
      </c>
      <c r="I15" s="57">
        <v>162</v>
      </c>
      <c r="J15" s="57">
        <v>174</v>
      </c>
      <c r="K15" s="57">
        <v>184</v>
      </c>
      <c r="L15" s="57">
        <v>190</v>
      </c>
      <c r="M15" s="57">
        <v>191</v>
      </c>
      <c r="N15" s="57">
        <v>188</v>
      </c>
      <c r="O15" s="57">
        <v>184</v>
      </c>
      <c r="P15" s="57">
        <v>177</v>
      </c>
      <c r="Q15" s="57">
        <v>168</v>
      </c>
      <c r="R15" s="57">
        <v>153</v>
      </c>
      <c r="S15" s="57">
        <v>137</v>
      </c>
      <c r="T15" s="57">
        <v>123</v>
      </c>
      <c r="U15" s="57">
        <v>119</v>
      </c>
      <c r="V15" s="57">
        <v>120</v>
      </c>
      <c r="W15" s="57">
        <v>119</v>
      </c>
      <c r="X15" s="57">
        <v>118</v>
      </c>
      <c r="Y15" s="57">
        <v>117</v>
      </c>
      <c r="Z15" s="58"/>
      <c r="AA15" s="59">
        <f t="shared" si="0"/>
        <v>3663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6278.3490000000002</v>
      </c>
      <c r="C16" s="62">
        <f t="shared" si="1"/>
        <v>5913.9500000000007</v>
      </c>
      <c r="D16" s="62">
        <f t="shared" si="1"/>
        <v>5894.7039999999997</v>
      </c>
      <c r="E16" s="62">
        <f t="shared" si="1"/>
        <v>5899.6020000000008</v>
      </c>
      <c r="F16" s="62">
        <f t="shared" si="1"/>
        <v>5986.6039999999994</v>
      </c>
      <c r="G16" s="62">
        <f t="shared" si="1"/>
        <v>6694.2360000000008</v>
      </c>
      <c r="H16" s="62">
        <f t="shared" si="1"/>
        <v>7787.0750000000007</v>
      </c>
      <c r="I16" s="62">
        <f t="shared" si="1"/>
        <v>8430.771999999999</v>
      </c>
      <c r="J16" s="62">
        <f t="shared" si="1"/>
        <v>8599.0419999999995</v>
      </c>
      <c r="K16" s="62">
        <f t="shared" si="1"/>
        <v>8804.8960000000006</v>
      </c>
      <c r="L16" s="62">
        <f t="shared" si="1"/>
        <v>9068.3510000000006</v>
      </c>
      <c r="M16" s="62">
        <f t="shared" si="1"/>
        <v>8384.1890000000021</v>
      </c>
      <c r="N16" s="62">
        <f t="shared" si="1"/>
        <v>8386.8230000000003</v>
      </c>
      <c r="O16" s="62">
        <f t="shared" si="1"/>
        <v>8240.9189999999999</v>
      </c>
      <c r="P16" s="62">
        <f t="shared" si="1"/>
        <v>8041.1680000000015</v>
      </c>
      <c r="Q16" s="62">
        <f t="shared" si="1"/>
        <v>7981.5630000000001</v>
      </c>
      <c r="R16" s="62">
        <f t="shared" si="1"/>
        <v>7759.4000000000015</v>
      </c>
      <c r="S16" s="62">
        <f t="shared" si="1"/>
        <v>8166.2520000000004</v>
      </c>
      <c r="T16" s="62">
        <f t="shared" si="1"/>
        <v>7825.9849999999988</v>
      </c>
      <c r="U16" s="62">
        <f t="shared" si="1"/>
        <v>7974.3330000000005</v>
      </c>
      <c r="V16" s="62">
        <f t="shared" si="1"/>
        <v>7987.268</v>
      </c>
      <c r="W16" s="62">
        <f t="shared" si="1"/>
        <v>7685.107</v>
      </c>
      <c r="X16" s="62">
        <f t="shared" si="1"/>
        <v>6627.1030000000001</v>
      </c>
      <c r="Y16" s="62">
        <f t="shared" si="1"/>
        <v>5858.5430000000006</v>
      </c>
      <c r="Z16" s="63" t="str">
        <f t="shared" si="1"/>
        <v/>
      </c>
      <c r="AA16" s="64">
        <f>SUM(AA10:AA15)</f>
        <v>180276.23400000003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3328.9</v>
      </c>
      <c r="C29" s="72">
        <v>3346.9</v>
      </c>
      <c r="D29" s="72">
        <v>3355.9</v>
      </c>
      <c r="E29" s="72">
        <v>3360.9</v>
      </c>
      <c r="F29" s="72">
        <v>3441.9</v>
      </c>
      <c r="G29" s="72">
        <v>3502.9</v>
      </c>
      <c r="H29" s="72">
        <v>3717.9</v>
      </c>
      <c r="I29" s="72">
        <v>4185.8999999999996</v>
      </c>
      <c r="J29" s="72">
        <v>4033.9</v>
      </c>
      <c r="K29" s="72">
        <v>3823.9</v>
      </c>
      <c r="L29" s="72">
        <v>4031.9</v>
      </c>
      <c r="M29" s="72">
        <v>4172.8999999999996</v>
      </c>
      <c r="N29" s="72">
        <v>4165.8999999999996</v>
      </c>
      <c r="O29" s="72">
        <v>4052.9</v>
      </c>
      <c r="P29" s="72">
        <v>4081.9</v>
      </c>
      <c r="Q29" s="72">
        <v>3999.9</v>
      </c>
      <c r="R29" s="72">
        <v>3650.9</v>
      </c>
      <c r="S29" s="72">
        <v>3288.9</v>
      </c>
      <c r="T29" s="72">
        <v>3444.9</v>
      </c>
      <c r="U29" s="72">
        <v>3979.9</v>
      </c>
      <c r="V29" s="72">
        <v>4089.9</v>
      </c>
      <c r="W29" s="72">
        <v>3895.9</v>
      </c>
      <c r="X29" s="72">
        <v>3187.9</v>
      </c>
      <c r="Y29" s="72">
        <v>2510.9</v>
      </c>
      <c r="Z29" s="73"/>
      <c r="AA29" s="74">
        <f>SUM(B29:Z29)</f>
        <v>88653.599999999977</v>
      </c>
    </row>
    <row r="30" spans="1:27" ht="24.95" customHeight="1" x14ac:dyDescent="0.2">
      <c r="A30" s="75" t="s">
        <v>24</v>
      </c>
      <c r="B30" s="76">
        <v>1462.4490000000001</v>
      </c>
      <c r="C30" s="77">
        <v>1475.05</v>
      </c>
      <c r="D30" s="77">
        <v>1459.8040000000001</v>
      </c>
      <c r="E30" s="77">
        <v>1496.702</v>
      </c>
      <c r="F30" s="77">
        <v>1543.704</v>
      </c>
      <c r="G30" s="77">
        <v>2018.336</v>
      </c>
      <c r="H30" s="77">
        <v>2791.1750000000002</v>
      </c>
      <c r="I30" s="77">
        <v>3059.8719999999998</v>
      </c>
      <c r="J30" s="77">
        <v>3609.1419999999998</v>
      </c>
      <c r="K30" s="77">
        <v>4088.9960000000001</v>
      </c>
      <c r="L30" s="77">
        <v>4231.451</v>
      </c>
      <c r="M30" s="77">
        <v>4203.2889999999998</v>
      </c>
      <c r="N30" s="77">
        <v>4165.9229999999998</v>
      </c>
      <c r="O30" s="77">
        <v>4139.0190000000002</v>
      </c>
      <c r="P30" s="77">
        <v>3866.268</v>
      </c>
      <c r="Q30" s="77">
        <v>3475.663</v>
      </c>
      <c r="R30" s="77">
        <v>2972.5</v>
      </c>
      <c r="S30" s="77">
        <v>3093.3519999999999</v>
      </c>
      <c r="T30" s="77">
        <v>2315.085</v>
      </c>
      <c r="U30" s="77">
        <v>1952.433</v>
      </c>
      <c r="V30" s="77">
        <v>1871.3679999999999</v>
      </c>
      <c r="W30" s="77">
        <v>1812.2070000000001</v>
      </c>
      <c r="X30" s="77">
        <v>1390.203</v>
      </c>
      <c r="Y30" s="77">
        <v>1312.643</v>
      </c>
      <c r="Z30" s="78"/>
      <c r="AA30" s="79">
        <f>SUM(B30:Z30)</f>
        <v>63806.634000000005</v>
      </c>
    </row>
    <row r="31" spans="1:27" ht="24.95" customHeight="1" x14ac:dyDescent="0.2">
      <c r="A31" s="82" t="s">
        <v>25</v>
      </c>
      <c r="B31" s="80">
        <v>1622</v>
      </c>
      <c r="C31" s="81">
        <v>1217</v>
      </c>
      <c r="D31" s="81">
        <v>1217</v>
      </c>
      <c r="E31" s="81">
        <v>1217</v>
      </c>
      <c r="F31" s="81">
        <v>1217</v>
      </c>
      <c r="G31" s="81">
        <v>1259</v>
      </c>
      <c r="H31" s="81">
        <v>1372</v>
      </c>
      <c r="I31" s="81">
        <v>1274</v>
      </c>
      <c r="J31" s="81">
        <v>1044</v>
      </c>
      <c r="K31" s="81">
        <v>1044</v>
      </c>
      <c r="L31" s="81">
        <v>1072</v>
      </c>
      <c r="M31" s="81">
        <v>395</v>
      </c>
      <c r="N31" s="81">
        <v>395</v>
      </c>
      <c r="O31" s="81">
        <v>395</v>
      </c>
      <c r="P31" s="81">
        <v>395</v>
      </c>
      <c r="Q31" s="81">
        <v>734</v>
      </c>
      <c r="R31" s="81">
        <v>1299</v>
      </c>
      <c r="S31" s="81">
        <v>1861</v>
      </c>
      <c r="T31" s="81">
        <v>2137</v>
      </c>
      <c r="U31" s="81">
        <v>2137</v>
      </c>
      <c r="V31" s="81">
        <v>2137</v>
      </c>
      <c r="W31" s="81">
        <v>2137</v>
      </c>
      <c r="X31" s="81">
        <v>2137</v>
      </c>
      <c r="Y31" s="81">
        <v>2111</v>
      </c>
      <c r="Z31" s="83"/>
      <c r="AA31" s="84">
        <f>SUM(B31:Z31)</f>
        <v>31825</v>
      </c>
    </row>
    <row r="32" spans="1:27" ht="30" customHeight="1" thickBot="1" x14ac:dyDescent="0.25">
      <c r="A32" s="60" t="s">
        <v>26</v>
      </c>
      <c r="B32" s="61">
        <f>IF(LEN(B$2)&gt;0,SUM(B29:B31),"")</f>
        <v>6413.3490000000002</v>
      </c>
      <c r="C32" s="62">
        <f t="shared" ref="C32:Z32" si="4">IF(LEN(C$2)&gt;0,SUM(C29:C31),"")</f>
        <v>6038.95</v>
      </c>
      <c r="D32" s="62">
        <f t="shared" si="4"/>
        <v>6032.7039999999997</v>
      </c>
      <c r="E32" s="62">
        <f t="shared" si="4"/>
        <v>6074.6019999999999</v>
      </c>
      <c r="F32" s="62">
        <f t="shared" si="4"/>
        <v>6202.6040000000003</v>
      </c>
      <c r="G32" s="62">
        <f t="shared" si="4"/>
        <v>6780.2359999999999</v>
      </c>
      <c r="H32" s="62">
        <f t="shared" si="4"/>
        <v>7881.0750000000007</v>
      </c>
      <c r="I32" s="62">
        <f t="shared" si="4"/>
        <v>8519.771999999999</v>
      </c>
      <c r="J32" s="62">
        <f t="shared" si="4"/>
        <v>8687.0419999999995</v>
      </c>
      <c r="K32" s="62">
        <f t="shared" si="4"/>
        <v>8956.8960000000006</v>
      </c>
      <c r="L32" s="62">
        <f t="shared" si="4"/>
        <v>9335.3510000000006</v>
      </c>
      <c r="M32" s="62">
        <f t="shared" si="4"/>
        <v>8771.1889999999985</v>
      </c>
      <c r="N32" s="62">
        <f t="shared" si="4"/>
        <v>8726.8230000000003</v>
      </c>
      <c r="O32" s="62">
        <f t="shared" si="4"/>
        <v>8586.9189999999999</v>
      </c>
      <c r="P32" s="62">
        <f t="shared" si="4"/>
        <v>8343.1679999999997</v>
      </c>
      <c r="Q32" s="62">
        <f t="shared" si="4"/>
        <v>8209.5630000000001</v>
      </c>
      <c r="R32" s="62">
        <f t="shared" si="4"/>
        <v>7922.4</v>
      </c>
      <c r="S32" s="62">
        <f t="shared" si="4"/>
        <v>8243.2520000000004</v>
      </c>
      <c r="T32" s="62">
        <f t="shared" si="4"/>
        <v>7896.9850000000006</v>
      </c>
      <c r="U32" s="62">
        <f t="shared" si="4"/>
        <v>8069.3330000000005</v>
      </c>
      <c r="V32" s="62">
        <f t="shared" si="4"/>
        <v>8098.268</v>
      </c>
      <c r="W32" s="62">
        <f t="shared" si="4"/>
        <v>7845.107</v>
      </c>
      <c r="X32" s="62">
        <f t="shared" si="4"/>
        <v>6715.1030000000001</v>
      </c>
      <c r="Y32" s="62">
        <f t="shared" si="4"/>
        <v>5934.5429999999997</v>
      </c>
      <c r="Z32" s="63" t="str">
        <f t="shared" si="4"/>
        <v/>
      </c>
      <c r="AA32" s="64">
        <f>SUM(AA29:AA31)</f>
        <v>184285.234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36</v>
      </c>
      <c r="C35" s="95">
        <v>26</v>
      </c>
      <c r="D35" s="95">
        <v>36</v>
      </c>
      <c r="E35" s="95">
        <v>44</v>
      </c>
      <c r="F35" s="95">
        <v>44</v>
      </c>
      <c r="G35" s="95">
        <v>26</v>
      </c>
      <c r="H35" s="95">
        <v>44</v>
      </c>
      <c r="I35" s="95">
        <v>39</v>
      </c>
      <c r="J35" s="95">
        <v>31</v>
      </c>
      <c r="K35" s="95">
        <v>26</v>
      </c>
      <c r="L35" s="95">
        <v>61</v>
      </c>
      <c r="M35" s="95">
        <v>121</v>
      </c>
      <c r="N35" s="95">
        <v>100</v>
      </c>
      <c r="O35" s="95">
        <v>94</v>
      </c>
      <c r="P35" s="95">
        <v>127</v>
      </c>
      <c r="Q35" s="95">
        <v>36</v>
      </c>
      <c r="R35" s="95">
        <v>26</v>
      </c>
      <c r="S35" s="95">
        <v>10</v>
      </c>
      <c r="T35" s="95">
        <v>21</v>
      </c>
      <c r="U35" s="95">
        <v>45</v>
      </c>
      <c r="V35" s="95">
        <v>61</v>
      </c>
      <c r="W35" s="95">
        <v>61</v>
      </c>
      <c r="X35" s="95">
        <v>35</v>
      </c>
      <c r="Y35" s="95">
        <v>26</v>
      </c>
      <c r="Z35" s="96"/>
      <c r="AA35" s="74">
        <f t="shared" ref="AA35:AA40" si="5">SUM(B35:Z35)</f>
        <v>1176</v>
      </c>
    </row>
    <row r="36" spans="1:27" ht="24.95" customHeight="1" x14ac:dyDescent="0.2">
      <c r="A36" s="97" t="s">
        <v>29</v>
      </c>
      <c r="B36" s="98">
        <v>49</v>
      </c>
      <c r="C36" s="99">
        <v>49</v>
      </c>
      <c r="D36" s="99">
        <v>52</v>
      </c>
      <c r="E36" s="99">
        <v>81</v>
      </c>
      <c r="F36" s="99">
        <v>122</v>
      </c>
      <c r="G36" s="99">
        <v>10</v>
      </c>
      <c r="H36" s="99"/>
      <c r="I36" s="99"/>
      <c r="J36" s="99">
        <v>7</v>
      </c>
      <c r="K36" s="99">
        <v>76</v>
      </c>
      <c r="L36" s="99">
        <v>182</v>
      </c>
      <c r="M36" s="99">
        <v>242</v>
      </c>
      <c r="N36" s="99">
        <v>216</v>
      </c>
      <c r="O36" s="99">
        <v>228</v>
      </c>
      <c r="P36" s="99">
        <v>172</v>
      </c>
      <c r="Q36" s="99">
        <v>145</v>
      </c>
      <c r="R36" s="99">
        <v>87</v>
      </c>
      <c r="S36" s="99">
        <v>17</v>
      </c>
      <c r="T36" s="99"/>
      <c r="U36" s="99"/>
      <c r="V36" s="99"/>
      <c r="W36" s="99">
        <v>49</v>
      </c>
      <c r="X36" s="99">
        <v>3</v>
      </c>
      <c r="Y36" s="99"/>
      <c r="Z36" s="100"/>
      <c r="AA36" s="79">
        <f t="shared" si="5"/>
        <v>1787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>
        <v>781</v>
      </c>
      <c r="N37" s="99">
        <v>819.3</v>
      </c>
      <c r="O37" s="99">
        <v>792.8</v>
      </c>
      <c r="P37" s="99">
        <v>677.9</v>
      </c>
      <c r="Q37" s="99">
        <v>433.3</v>
      </c>
      <c r="R37" s="99">
        <v>323.8</v>
      </c>
      <c r="S37" s="99">
        <v>105</v>
      </c>
      <c r="T37" s="99"/>
      <c r="U37" s="99"/>
      <c r="V37" s="99"/>
      <c r="W37" s="99"/>
      <c r="X37" s="99">
        <v>108.2</v>
      </c>
      <c r="Y37" s="99">
        <v>820.3</v>
      </c>
      <c r="Z37" s="100"/>
      <c r="AA37" s="79">
        <f t="shared" si="5"/>
        <v>4861.6000000000004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24</v>
      </c>
      <c r="M38" s="99">
        <v>24</v>
      </c>
      <c r="N38" s="99">
        <v>24</v>
      </c>
      <c r="O38" s="99">
        <v>24</v>
      </c>
      <c r="P38" s="99">
        <v>3</v>
      </c>
      <c r="Q38" s="99">
        <v>47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1046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>
        <v>500</v>
      </c>
      <c r="U39" s="99">
        <v>404.8</v>
      </c>
      <c r="V39" s="99">
        <v>500</v>
      </c>
      <c r="W39" s="99">
        <v>500</v>
      </c>
      <c r="X39" s="99"/>
      <c r="Y39" s="99"/>
      <c r="Z39" s="100"/>
      <c r="AA39" s="79">
        <f t="shared" si="5"/>
        <v>1904.8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135</v>
      </c>
      <c r="C40" s="88">
        <f t="shared" si="6"/>
        <v>125</v>
      </c>
      <c r="D40" s="88">
        <f t="shared" si="6"/>
        <v>138</v>
      </c>
      <c r="E40" s="88">
        <f t="shared" si="6"/>
        <v>175</v>
      </c>
      <c r="F40" s="88">
        <f t="shared" si="6"/>
        <v>216</v>
      </c>
      <c r="G40" s="88">
        <f t="shared" si="6"/>
        <v>86</v>
      </c>
      <c r="H40" s="88">
        <f t="shared" si="6"/>
        <v>94</v>
      </c>
      <c r="I40" s="88">
        <f t="shared" si="6"/>
        <v>89</v>
      </c>
      <c r="J40" s="88">
        <f t="shared" si="6"/>
        <v>88</v>
      </c>
      <c r="K40" s="88">
        <f t="shared" si="6"/>
        <v>152</v>
      </c>
      <c r="L40" s="88">
        <f t="shared" si="6"/>
        <v>267</v>
      </c>
      <c r="M40" s="88">
        <f t="shared" si="6"/>
        <v>1168</v>
      </c>
      <c r="N40" s="88">
        <f t="shared" si="6"/>
        <v>1159.3</v>
      </c>
      <c r="O40" s="88">
        <f t="shared" si="6"/>
        <v>1138.8</v>
      </c>
      <c r="P40" s="88">
        <f t="shared" si="6"/>
        <v>979.9</v>
      </c>
      <c r="Q40" s="88">
        <f t="shared" si="6"/>
        <v>661.3</v>
      </c>
      <c r="R40" s="88">
        <f t="shared" si="6"/>
        <v>486.8</v>
      </c>
      <c r="S40" s="88">
        <f t="shared" si="6"/>
        <v>182</v>
      </c>
      <c r="T40" s="88">
        <f t="shared" si="6"/>
        <v>571</v>
      </c>
      <c r="U40" s="88">
        <f t="shared" si="6"/>
        <v>499.8</v>
      </c>
      <c r="V40" s="88">
        <f t="shared" si="6"/>
        <v>611</v>
      </c>
      <c r="W40" s="88">
        <f t="shared" si="6"/>
        <v>660</v>
      </c>
      <c r="X40" s="88">
        <f t="shared" si="6"/>
        <v>196.2</v>
      </c>
      <c r="Y40" s="88">
        <f t="shared" si="6"/>
        <v>896.3</v>
      </c>
      <c r="Z40" s="89" t="str">
        <f t="shared" si="6"/>
        <v/>
      </c>
      <c r="AA40" s="90">
        <f t="shared" si="5"/>
        <v>10775.4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>
        <v>781</v>
      </c>
      <c r="N45" s="99">
        <v>819.3</v>
      </c>
      <c r="O45" s="99">
        <v>792.8</v>
      </c>
      <c r="P45" s="99">
        <v>677.9</v>
      </c>
      <c r="Q45" s="99">
        <v>433.3</v>
      </c>
      <c r="R45" s="99">
        <v>323.8</v>
      </c>
      <c r="S45" s="99">
        <v>105</v>
      </c>
      <c r="T45" s="99"/>
      <c r="U45" s="99"/>
      <c r="V45" s="99"/>
      <c r="W45" s="99"/>
      <c r="X45" s="99">
        <v>108.2</v>
      </c>
      <c r="Y45" s="99">
        <v>820.3</v>
      </c>
      <c r="Z45" s="100"/>
      <c r="AA45" s="79">
        <f t="shared" si="7"/>
        <v>4861.6000000000004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>
        <v>500</v>
      </c>
      <c r="U47" s="99">
        <v>404.8</v>
      </c>
      <c r="V47" s="99">
        <v>500</v>
      </c>
      <c r="W47" s="99">
        <v>500</v>
      </c>
      <c r="X47" s="99"/>
      <c r="Y47" s="99"/>
      <c r="Z47" s="100"/>
      <c r="AA47" s="79">
        <f t="shared" si="7"/>
        <v>1904.8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781</v>
      </c>
      <c r="N49" s="88">
        <f t="shared" si="8"/>
        <v>819.3</v>
      </c>
      <c r="O49" s="88">
        <f t="shared" si="8"/>
        <v>792.8</v>
      </c>
      <c r="P49" s="88">
        <f t="shared" si="8"/>
        <v>677.9</v>
      </c>
      <c r="Q49" s="88">
        <f t="shared" si="8"/>
        <v>433.3</v>
      </c>
      <c r="R49" s="88">
        <f t="shared" si="8"/>
        <v>323.8</v>
      </c>
      <c r="S49" s="88">
        <f t="shared" si="8"/>
        <v>105</v>
      </c>
      <c r="T49" s="88">
        <f t="shared" si="8"/>
        <v>500</v>
      </c>
      <c r="U49" s="88">
        <f t="shared" si="8"/>
        <v>404.8</v>
      </c>
      <c r="V49" s="88">
        <f t="shared" si="8"/>
        <v>500</v>
      </c>
      <c r="W49" s="88">
        <f t="shared" si="8"/>
        <v>500</v>
      </c>
      <c r="X49" s="88">
        <f t="shared" si="8"/>
        <v>108.2</v>
      </c>
      <c r="Y49" s="88">
        <f t="shared" si="8"/>
        <v>820.3</v>
      </c>
      <c r="Z49" s="89" t="str">
        <f t="shared" si="8"/>
        <v/>
      </c>
      <c r="AA49" s="90">
        <f t="shared" si="7"/>
        <v>6766.4000000000005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6413.3490000000002</v>
      </c>
      <c r="C52" s="88">
        <f t="shared" si="10"/>
        <v>6038.9500000000007</v>
      </c>
      <c r="D52" s="88">
        <f t="shared" si="10"/>
        <v>6032.7039999999997</v>
      </c>
      <c r="E52" s="88">
        <f t="shared" si="10"/>
        <v>6074.6020000000008</v>
      </c>
      <c r="F52" s="88">
        <f t="shared" si="10"/>
        <v>6202.6039999999994</v>
      </c>
      <c r="G52" s="88">
        <f t="shared" si="10"/>
        <v>6780.2360000000008</v>
      </c>
      <c r="H52" s="88">
        <f t="shared" si="10"/>
        <v>7881.0750000000007</v>
      </c>
      <c r="I52" s="88">
        <f t="shared" si="10"/>
        <v>8519.771999999999</v>
      </c>
      <c r="J52" s="88">
        <f t="shared" si="10"/>
        <v>8687.0419999999995</v>
      </c>
      <c r="K52" s="88">
        <f t="shared" si="10"/>
        <v>8956.8960000000006</v>
      </c>
      <c r="L52" s="88">
        <f t="shared" si="10"/>
        <v>9335.3510000000006</v>
      </c>
      <c r="M52" s="88">
        <f t="shared" si="10"/>
        <v>9552.1890000000021</v>
      </c>
      <c r="N52" s="88">
        <f t="shared" si="10"/>
        <v>9546.1229999999996</v>
      </c>
      <c r="O52" s="88">
        <f t="shared" si="10"/>
        <v>9379.7189999999991</v>
      </c>
      <c r="P52" s="88">
        <f t="shared" si="10"/>
        <v>9021.0680000000011</v>
      </c>
      <c r="Q52" s="88">
        <f t="shared" si="10"/>
        <v>8642.8629999999994</v>
      </c>
      <c r="R52" s="88">
        <f t="shared" si="10"/>
        <v>8246.2000000000007</v>
      </c>
      <c r="S52" s="88">
        <f t="shared" si="10"/>
        <v>8348.2520000000004</v>
      </c>
      <c r="T52" s="88">
        <f t="shared" si="10"/>
        <v>8396.9849999999988</v>
      </c>
      <c r="U52" s="88">
        <f t="shared" si="10"/>
        <v>8474.1329999999998</v>
      </c>
      <c r="V52" s="88">
        <f t="shared" si="10"/>
        <v>8598.268</v>
      </c>
      <c r="W52" s="88">
        <f t="shared" si="10"/>
        <v>8345.107</v>
      </c>
      <c r="X52" s="88">
        <f t="shared" si="10"/>
        <v>6823.3029999999999</v>
      </c>
      <c r="Y52" s="88">
        <f t="shared" si="10"/>
        <v>6754.8430000000008</v>
      </c>
      <c r="Z52" s="89" t="str">
        <f t="shared" si="10"/>
        <v/>
      </c>
      <c r="AA52" s="104">
        <f>SUM(B52:Z52)</f>
        <v>191051.63400000002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45819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6413.3789999999999</v>
      </c>
      <c r="C4" s="18">
        <v>6038.9120000000003</v>
      </c>
      <c r="D4" s="18">
        <v>6032.7090000000017</v>
      </c>
      <c r="E4" s="18">
        <v>6074.5830000000024</v>
      </c>
      <c r="F4" s="18">
        <v>6202.5680000000011</v>
      </c>
      <c r="G4" s="18">
        <v>6780.2129999999988</v>
      </c>
      <c r="H4" s="18">
        <v>7881.0900000000011</v>
      </c>
      <c r="I4" s="18">
        <v>8519.7720000000008</v>
      </c>
      <c r="J4" s="18">
        <v>8687.0069999999978</v>
      </c>
      <c r="K4" s="18">
        <v>8956.8619999999974</v>
      </c>
      <c r="L4" s="18">
        <v>9335.3799999999992</v>
      </c>
      <c r="M4" s="18">
        <v>9552.1699999999983</v>
      </c>
      <c r="N4" s="18">
        <v>9546.1469999999972</v>
      </c>
      <c r="O4" s="18">
        <v>9379.6829999999973</v>
      </c>
      <c r="P4" s="18">
        <v>9021.0990000000002</v>
      </c>
      <c r="Q4" s="18">
        <v>8642.8449999999993</v>
      </c>
      <c r="R4" s="18">
        <v>8246.2080000000005</v>
      </c>
      <c r="S4" s="18">
        <v>8348.2389999999996</v>
      </c>
      <c r="T4" s="18">
        <v>8396.9570000000003</v>
      </c>
      <c r="U4" s="18">
        <v>8474.1810000000005</v>
      </c>
      <c r="V4" s="18">
        <v>8598.3129999999983</v>
      </c>
      <c r="W4" s="18">
        <v>8345.0750000000007</v>
      </c>
      <c r="X4" s="18">
        <v>6823.2880000000014</v>
      </c>
      <c r="Y4" s="18">
        <v>6754.8870000000024</v>
      </c>
      <c r="Z4" s="19"/>
      <c r="AA4" s="20">
        <f>SUM(B4:Z4)</f>
        <v>191051.56700000004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81.11</v>
      </c>
      <c r="C7" s="28">
        <v>74.989999999999995</v>
      </c>
      <c r="D7" s="28">
        <v>68.989999999999995</v>
      </c>
      <c r="E7" s="28">
        <v>72.64</v>
      </c>
      <c r="F7" s="28">
        <v>73.349999999999994</v>
      </c>
      <c r="G7" s="28">
        <v>87.65</v>
      </c>
      <c r="H7" s="28">
        <v>109.64</v>
      </c>
      <c r="I7" s="28">
        <v>88.42</v>
      </c>
      <c r="J7" s="28">
        <v>82.32</v>
      </c>
      <c r="K7" s="28">
        <v>59.79</v>
      </c>
      <c r="L7" s="28">
        <v>20</v>
      </c>
      <c r="M7" s="28">
        <v>4.38</v>
      </c>
      <c r="N7" s="28">
        <v>8.36</v>
      </c>
      <c r="O7" s="28">
        <v>10.23</v>
      </c>
      <c r="P7" s="28">
        <v>15.07</v>
      </c>
      <c r="Q7" s="28">
        <v>33.520000000000003</v>
      </c>
      <c r="R7" s="28">
        <v>79.2</v>
      </c>
      <c r="S7" s="28">
        <v>104.96</v>
      </c>
      <c r="T7" s="28">
        <v>141.78</v>
      </c>
      <c r="U7" s="28">
        <v>150.59</v>
      </c>
      <c r="V7" s="28">
        <v>219.16</v>
      </c>
      <c r="W7" s="28">
        <v>185.7</v>
      </c>
      <c r="X7" s="28">
        <v>123.18</v>
      </c>
      <c r="Y7" s="28">
        <v>103.67</v>
      </c>
      <c r="Z7" s="29"/>
      <c r="AA7" s="30">
        <f>IF(SUM(B7:Z7)&lt;&gt;0,AVERAGEIF(B7:Z7,"&lt;&gt;"""),"")</f>
        <v>83.279166666666669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29</v>
      </c>
      <c r="C14" s="57">
        <v>29</v>
      </c>
      <c r="D14" s="57">
        <v>29</v>
      </c>
      <c r="E14" s="57">
        <v>29</v>
      </c>
      <c r="F14" s="57">
        <v>29</v>
      </c>
      <c r="G14" s="57">
        <v>26.352</v>
      </c>
      <c r="H14" s="57">
        <v>16.457000000000001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6.1349999999999998</v>
      </c>
      <c r="T14" s="57">
        <v>22.018000000000001</v>
      </c>
      <c r="U14" s="57">
        <v>27.574000000000002</v>
      </c>
      <c r="V14" s="57">
        <v>29</v>
      </c>
      <c r="W14" s="57">
        <v>29</v>
      </c>
      <c r="X14" s="57">
        <v>29</v>
      </c>
      <c r="Y14" s="57">
        <v>29</v>
      </c>
      <c r="Z14" s="58"/>
      <c r="AA14" s="59">
        <f t="shared" si="0"/>
        <v>359.536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29</v>
      </c>
      <c r="C16" s="62">
        <f t="shared" ref="C16:Z16" si="1">IF(LEN(C$2)&gt;0,SUM(C10:C15),"")</f>
        <v>29</v>
      </c>
      <c r="D16" s="62">
        <f t="shared" si="1"/>
        <v>29</v>
      </c>
      <c r="E16" s="62">
        <f t="shared" si="1"/>
        <v>29</v>
      </c>
      <c r="F16" s="62">
        <f t="shared" si="1"/>
        <v>29</v>
      </c>
      <c r="G16" s="62">
        <f t="shared" si="1"/>
        <v>26.352</v>
      </c>
      <c r="H16" s="62">
        <f t="shared" si="1"/>
        <v>16.457000000000001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6.1349999999999998</v>
      </c>
      <c r="T16" s="62">
        <f t="shared" si="1"/>
        <v>22.018000000000001</v>
      </c>
      <c r="U16" s="62">
        <f t="shared" si="1"/>
        <v>27.574000000000002</v>
      </c>
      <c r="V16" s="62">
        <f t="shared" si="1"/>
        <v>29</v>
      </c>
      <c r="W16" s="62">
        <f t="shared" si="1"/>
        <v>29</v>
      </c>
      <c r="X16" s="62">
        <f t="shared" si="1"/>
        <v>29</v>
      </c>
      <c r="Y16" s="62">
        <f t="shared" si="1"/>
        <v>29</v>
      </c>
      <c r="Z16" s="63" t="str">
        <f t="shared" si="1"/>
        <v/>
      </c>
      <c r="AA16" s="64">
        <f>SUM(AA10:AA15)</f>
        <v>359.536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856.12299999999993</v>
      </c>
      <c r="C19" s="72">
        <v>853.50699999999995</v>
      </c>
      <c r="D19" s="72">
        <v>861.45900000000006</v>
      </c>
      <c r="E19" s="72">
        <v>857.10399999999993</v>
      </c>
      <c r="F19" s="72">
        <v>856.96599999999989</v>
      </c>
      <c r="G19" s="72">
        <v>869.76100000000008</v>
      </c>
      <c r="H19" s="72">
        <v>785.20600000000002</v>
      </c>
      <c r="I19" s="72">
        <v>860.3309999999999</v>
      </c>
      <c r="J19" s="72">
        <v>832.71300000000008</v>
      </c>
      <c r="K19" s="72">
        <v>907.7</v>
      </c>
      <c r="L19" s="72">
        <v>902.37399999999991</v>
      </c>
      <c r="M19" s="72">
        <v>908.45999999999992</v>
      </c>
      <c r="N19" s="72">
        <v>915.57600000000002</v>
      </c>
      <c r="O19" s="72">
        <v>918.7940000000001</v>
      </c>
      <c r="P19" s="72">
        <v>909.05600000000004</v>
      </c>
      <c r="Q19" s="72">
        <v>914.68900000000008</v>
      </c>
      <c r="R19" s="72">
        <v>865.779</v>
      </c>
      <c r="S19" s="72">
        <v>787.98699999999997</v>
      </c>
      <c r="T19" s="72">
        <v>759.58899999999994</v>
      </c>
      <c r="U19" s="72">
        <v>699.00599999999997</v>
      </c>
      <c r="V19" s="72">
        <v>705.33500000000004</v>
      </c>
      <c r="W19" s="72">
        <v>712.92500000000007</v>
      </c>
      <c r="X19" s="72">
        <v>786.39599999999996</v>
      </c>
      <c r="Y19" s="72">
        <v>786.40899999999999</v>
      </c>
      <c r="Z19" s="73"/>
      <c r="AA19" s="74">
        <f t="shared" ref="AA19:AA25" si="2">SUM(B19:Z19)</f>
        <v>20113.244999999999</v>
      </c>
    </row>
    <row r="20" spans="1:27" ht="24.95" customHeight="1" x14ac:dyDescent="0.2">
      <c r="A20" s="75" t="s">
        <v>15</v>
      </c>
      <c r="B20" s="76">
        <v>1231.1009999999999</v>
      </c>
      <c r="C20" s="77">
        <v>1212.0139999999999</v>
      </c>
      <c r="D20" s="77">
        <v>1207.7579999999998</v>
      </c>
      <c r="E20" s="77">
        <v>1208.5349999999999</v>
      </c>
      <c r="F20" s="77">
        <v>1241.4069999999999</v>
      </c>
      <c r="G20" s="77">
        <v>1348.1370000000002</v>
      </c>
      <c r="H20" s="77">
        <v>1528.894</v>
      </c>
      <c r="I20" s="77">
        <v>1670.7799999999997</v>
      </c>
      <c r="J20" s="77">
        <v>1733.7950000000001</v>
      </c>
      <c r="K20" s="77">
        <v>1734.5240000000001</v>
      </c>
      <c r="L20" s="77">
        <v>1773.1799999999996</v>
      </c>
      <c r="M20" s="77">
        <v>1856.356</v>
      </c>
      <c r="N20" s="77">
        <v>1875.3589999999999</v>
      </c>
      <c r="O20" s="77">
        <v>1849.71</v>
      </c>
      <c r="P20" s="77">
        <v>1776.375</v>
      </c>
      <c r="Q20" s="77">
        <v>1712.0450000000001</v>
      </c>
      <c r="R20" s="77">
        <v>1662.4459999999999</v>
      </c>
      <c r="S20" s="77">
        <v>1658.6960000000001</v>
      </c>
      <c r="T20" s="77">
        <v>1646.5729999999996</v>
      </c>
      <c r="U20" s="77">
        <v>1636.0610000000001</v>
      </c>
      <c r="V20" s="77">
        <v>1562.777</v>
      </c>
      <c r="W20" s="77">
        <v>1386.271</v>
      </c>
      <c r="X20" s="77">
        <v>1320.63</v>
      </c>
      <c r="Y20" s="77">
        <v>1269.4290000000001</v>
      </c>
      <c r="Z20" s="78"/>
      <c r="AA20" s="79">
        <f t="shared" si="2"/>
        <v>37102.853000000003</v>
      </c>
    </row>
    <row r="21" spans="1:27" ht="24.95" customHeight="1" x14ac:dyDescent="0.2">
      <c r="A21" s="75" t="s">
        <v>16</v>
      </c>
      <c r="B21" s="80">
        <v>2860.9549999999999</v>
      </c>
      <c r="C21" s="81">
        <v>2634.2909999999997</v>
      </c>
      <c r="D21" s="81">
        <v>2549.3919999999998</v>
      </c>
      <c r="E21" s="81">
        <v>2478.5439999999999</v>
      </c>
      <c r="F21" s="81">
        <v>2500.0949999999998</v>
      </c>
      <c r="G21" s="81">
        <v>2632.8629999999994</v>
      </c>
      <c r="H21" s="81">
        <v>2994.433</v>
      </c>
      <c r="I21" s="81">
        <v>3461.1610000000005</v>
      </c>
      <c r="J21" s="81">
        <v>3827.299</v>
      </c>
      <c r="K21" s="81">
        <v>4096.0380000000005</v>
      </c>
      <c r="L21" s="81">
        <v>4352.5260000000007</v>
      </c>
      <c r="M21" s="81">
        <v>4717.8540000000003</v>
      </c>
      <c r="N21" s="81">
        <v>4725.7119999999995</v>
      </c>
      <c r="O21" s="81">
        <v>4606.6790000000001</v>
      </c>
      <c r="P21" s="81">
        <v>4347.6680000000015</v>
      </c>
      <c r="Q21" s="81">
        <v>4199.6109999999999</v>
      </c>
      <c r="R21" s="81">
        <v>4148.9830000000002</v>
      </c>
      <c r="S21" s="81">
        <v>4175.9210000000003</v>
      </c>
      <c r="T21" s="81">
        <v>4160.777</v>
      </c>
      <c r="U21" s="81">
        <v>4229.5400000000009</v>
      </c>
      <c r="V21" s="81">
        <v>4263.3010000000004</v>
      </c>
      <c r="W21" s="81">
        <v>3997.0789999999997</v>
      </c>
      <c r="X21" s="81">
        <v>3626.7619999999997</v>
      </c>
      <c r="Y21" s="81">
        <v>3206.549</v>
      </c>
      <c r="Z21" s="78"/>
      <c r="AA21" s="79">
        <f t="shared" si="2"/>
        <v>88794.03300000001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220</v>
      </c>
      <c r="M22" s="81">
        <v>220</v>
      </c>
      <c r="N22" s="81">
        <v>220</v>
      </c>
      <c r="O22" s="81">
        <v>220</v>
      </c>
      <c r="P22" s="81">
        <v>220</v>
      </c>
      <c r="Q22" s="81">
        <v>220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1320</v>
      </c>
    </row>
    <row r="23" spans="1:27" ht="24.95" customHeight="1" x14ac:dyDescent="0.2">
      <c r="A23" s="85" t="s">
        <v>18</v>
      </c>
      <c r="B23" s="77">
        <v>111.5</v>
      </c>
      <c r="C23" s="77">
        <v>100</v>
      </c>
      <c r="D23" s="77">
        <v>99</v>
      </c>
      <c r="E23" s="77">
        <v>100.5</v>
      </c>
      <c r="F23" s="77">
        <v>100.5</v>
      </c>
      <c r="G23" s="77">
        <v>104.5</v>
      </c>
      <c r="H23" s="77">
        <v>105</v>
      </c>
      <c r="I23" s="77">
        <v>114.5</v>
      </c>
      <c r="J23" s="77">
        <v>133</v>
      </c>
      <c r="K23" s="77">
        <v>188</v>
      </c>
      <c r="L23" s="77">
        <v>236.5</v>
      </c>
      <c r="M23" s="77">
        <v>241.5</v>
      </c>
      <c r="N23" s="77">
        <v>213.5</v>
      </c>
      <c r="O23" s="77">
        <v>191.5</v>
      </c>
      <c r="P23" s="77">
        <v>166</v>
      </c>
      <c r="Q23" s="77">
        <v>117.5</v>
      </c>
      <c r="R23" s="77">
        <v>118</v>
      </c>
      <c r="S23" s="77">
        <v>162.5</v>
      </c>
      <c r="T23" s="77">
        <v>214.5</v>
      </c>
      <c r="U23" s="77">
        <v>221.5</v>
      </c>
      <c r="V23" s="77">
        <v>218</v>
      </c>
      <c r="W23" s="77">
        <v>209</v>
      </c>
      <c r="X23" s="77">
        <v>206.5</v>
      </c>
      <c r="Y23" s="77">
        <v>169.5</v>
      </c>
      <c r="Z23" s="77"/>
      <c r="AA23" s="79">
        <f t="shared" si="2"/>
        <v>3842.5</v>
      </c>
    </row>
    <row r="24" spans="1:27" ht="24.95" customHeight="1" x14ac:dyDescent="0.2">
      <c r="A24" s="85" t="s">
        <v>19</v>
      </c>
      <c r="B24" s="77">
        <v>346</v>
      </c>
      <c r="C24" s="77">
        <v>329.00000000000006</v>
      </c>
      <c r="D24" s="77">
        <v>319.99999999999994</v>
      </c>
      <c r="E24" s="77">
        <v>313</v>
      </c>
      <c r="F24" s="77">
        <v>319.00000000000006</v>
      </c>
      <c r="G24" s="77">
        <v>339.00000000000006</v>
      </c>
      <c r="H24" s="77">
        <v>400.99999999999994</v>
      </c>
      <c r="I24" s="77">
        <v>452.00000000000006</v>
      </c>
      <c r="J24" s="77">
        <v>486.99999999999989</v>
      </c>
      <c r="K24" s="77">
        <v>501</v>
      </c>
      <c r="L24" s="77">
        <v>510.99999999999994</v>
      </c>
      <c r="M24" s="77">
        <v>524.00000000000011</v>
      </c>
      <c r="N24" s="77">
        <v>532</v>
      </c>
      <c r="O24" s="77">
        <v>519</v>
      </c>
      <c r="P24" s="77">
        <v>509</v>
      </c>
      <c r="Q24" s="77">
        <v>505</v>
      </c>
      <c r="R24" s="77">
        <v>514</v>
      </c>
      <c r="S24" s="77">
        <v>536</v>
      </c>
      <c r="T24" s="77">
        <v>541.99999999999989</v>
      </c>
      <c r="U24" s="77">
        <v>539</v>
      </c>
      <c r="V24" s="77">
        <v>531.00000000000011</v>
      </c>
      <c r="W24" s="77">
        <v>486.99999999999989</v>
      </c>
      <c r="X24" s="77">
        <v>440.99999999999994</v>
      </c>
      <c r="Y24" s="77">
        <v>390.99999999999994</v>
      </c>
      <c r="Z24" s="77"/>
      <c r="AA24" s="79">
        <f t="shared" si="2"/>
        <v>10888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5405.6790000000001</v>
      </c>
      <c r="C26" s="88">
        <f t="shared" ref="C26:Z26" si="3">IF(LEN(C$2)&gt;0,SUM(C19:C25),"")</f>
        <v>5128.8119999999999</v>
      </c>
      <c r="D26" s="88">
        <f t="shared" si="3"/>
        <v>5037.6089999999995</v>
      </c>
      <c r="E26" s="88">
        <f t="shared" si="3"/>
        <v>4957.6829999999991</v>
      </c>
      <c r="F26" s="88">
        <f t="shared" si="3"/>
        <v>5017.9679999999989</v>
      </c>
      <c r="G26" s="88">
        <f t="shared" si="3"/>
        <v>5294.2609999999995</v>
      </c>
      <c r="H26" s="88">
        <f t="shared" si="3"/>
        <v>5814.5329999999994</v>
      </c>
      <c r="I26" s="88">
        <f t="shared" si="3"/>
        <v>6558.7720000000008</v>
      </c>
      <c r="J26" s="88">
        <f t="shared" si="3"/>
        <v>7013.8070000000007</v>
      </c>
      <c r="K26" s="88">
        <f t="shared" si="3"/>
        <v>7427.2620000000006</v>
      </c>
      <c r="L26" s="88">
        <f t="shared" si="3"/>
        <v>7995.58</v>
      </c>
      <c r="M26" s="88">
        <f t="shared" si="3"/>
        <v>8468.17</v>
      </c>
      <c r="N26" s="88">
        <f t="shared" si="3"/>
        <v>8482.146999999999</v>
      </c>
      <c r="O26" s="88">
        <f t="shared" si="3"/>
        <v>8305.6830000000009</v>
      </c>
      <c r="P26" s="88">
        <f t="shared" si="3"/>
        <v>7928.099000000002</v>
      </c>
      <c r="Q26" s="88">
        <f t="shared" si="3"/>
        <v>7668.8450000000003</v>
      </c>
      <c r="R26" s="88">
        <f t="shared" si="3"/>
        <v>7309.2080000000005</v>
      </c>
      <c r="S26" s="88">
        <f t="shared" si="3"/>
        <v>7321.1040000000003</v>
      </c>
      <c r="T26" s="88">
        <f t="shared" si="3"/>
        <v>7323.4389999999994</v>
      </c>
      <c r="U26" s="88">
        <f t="shared" si="3"/>
        <v>7325.1070000000009</v>
      </c>
      <c r="V26" s="88">
        <f t="shared" si="3"/>
        <v>7280.4130000000005</v>
      </c>
      <c r="W26" s="88">
        <f t="shared" si="3"/>
        <v>6792.2749999999996</v>
      </c>
      <c r="X26" s="88">
        <f t="shared" si="3"/>
        <v>6381.2879999999996</v>
      </c>
      <c r="Y26" s="88">
        <f t="shared" si="3"/>
        <v>5822.8870000000006</v>
      </c>
      <c r="Z26" s="89" t="str">
        <f t="shared" si="3"/>
        <v/>
      </c>
      <c r="AA26" s="90">
        <f>SUM(AA19:AA25)</f>
        <v>162060.63099999999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580.5</v>
      </c>
      <c r="C29" s="72">
        <v>552</v>
      </c>
      <c r="D29" s="72">
        <v>542</v>
      </c>
      <c r="E29" s="72">
        <v>536.5</v>
      </c>
      <c r="F29" s="72">
        <v>542.5</v>
      </c>
      <c r="G29" s="72">
        <v>551.5</v>
      </c>
      <c r="H29" s="72">
        <v>649</v>
      </c>
      <c r="I29" s="72">
        <v>740.5</v>
      </c>
      <c r="J29" s="72">
        <v>794</v>
      </c>
      <c r="K29" s="72">
        <v>885</v>
      </c>
      <c r="L29" s="72">
        <v>917.5</v>
      </c>
      <c r="M29" s="72">
        <v>935.5</v>
      </c>
      <c r="N29" s="72">
        <v>950.5</v>
      </c>
      <c r="O29" s="72">
        <v>915.5</v>
      </c>
      <c r="P29" s="72">
        <v>828</v>
      </c>
      <c r="Q29" s="72">
        <v>766.5</v>
      </c>
      <c r="R29" s="72">
        <v>748</v>
      </c>
      <c r="S29" s="72">
        <v>852.5</v>
      </c>
      <c r="T29" s="72">
        <v>928.5</v>
      </c>
      <c r="U29" s="72">
        <v>937.5</v>
      </c>
      <c r="V29" s="72">
        <v>921</v>
      </c>
      <c r="W29" s="72">
        <v>863</v>
      </c>
      <c r="X29" s="72">
        <v>814.5</v>
      </c>
      <c r="Y29" s="72">
        <v>686.5</v>
      </c>
      <c r="Z29" s="73"/>
      <c r="AA29" s="74">
        <f>SUM(B29:Z29)</f>
        <v>18438.5</v>
      </c>
    </row>
    <row r="30" spans="1:27" ht="24.95" customHeight="1" x14ac:dyDescent="0.2">
      <c r="A30" s="75" t="s">
        <v>24</v>
      </c>
      <c r="B30" s="76">
        <v>5239.1790000000001</v>
      </c>
      <c r="C30" s="77">
        <v>4957.8119999999999</v>
      </c>
      <c r="D30" s="77">
        <v>4845.6090000000004</v>
      </c>
      <c r="E30" s="77">
        <v>4797.183</v>
      </c>
      <c r="F30" s="77">
        <v>4830.4679999999998</v>
      </c>
      <c r="G30" s="77">
        <v>5243.1130000000003</v>
      </c>
      <c r="H30" s="77">
        <v>5700.99</v>
      </c>
      <c r="I30" s="77">
        <v>6379.2719999999999</v>
      </c>
      <c r="J30" s="77">
        <v>6706.8069999999998</v>
      </c>
      <c r="K30" s="77">
        <v>6971.2619999999997</v>
      </c>
      <c r="L30" s="77">
        <v>7654.08</v>
      </c>
      <c r="M30" s="77">
        <v>8116.67</v>
      </c>
      <c r="N30" s="77">
        <v>8095.6469999999999</v>
      </c>
      <c r="O30" s="77">
        <v>7964.183</v>
      </c>
      <c r="P30" s="77">
        <v>7693.0990000000002</v>
      </c>
      <c r="Q30" s="77">
        <v>7376.3450000000003</v>
      </c>
      <c r="R30" s="77">
        <v>6998.2079999999996</v>
      </c>
      <c r="S30" s="77">
        <v>6995.7389999999996</v>
      </c>
      <c r="T30" s="77">
        <v>6928.9570000000003</v>
      </c>
      <c r="U30" s="77">
        <v>6998.1809999999996</v>
      </c>
      <c r="V30" s="77">
        <v>6979.4129999999996</v>
      </c>
      <c r="W30" s="77">
        <v>6470.2749999999996</v>
      </c>
      <c r="X30" s="77">
        <v>6008.7879999999996</v>
      </c>
      <c r="Y30" s="77">
        <v>5568.3869999999997</v>
      </c>
      <c r="Z30" s="78"/>
      <c r="AA30" s="79">
        <f>SUM(B30:Z30)</f>
        <v>155519.66699999999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5819.6790000000001</v>
      </c>
      <c r="C32" s="62">
        <f t="shared" ref="C32:Z32" si="4">IF(LEN(C$2)&gt;0,SUM(C29:C31),"")</f>
        <v>5509.8119999999999</v>
      </c>
      <c r="D32" s="62">
        <f t="shared" si="4"/>
        <v>5387.6090000000004</v>
      </c>
      <c r="E32" s="62">
        <f t="shared" si="4"/>
        <v>5333.683</v>
      </c>
      <c r="F32" s="62">
        <f t="shared" si="4"/>
        <v>5372.9679999999998</v>
      </c>
      <c r="G32" s="62">
        <f t="shared" si="4"/>
        <v>5794.6130000000003</v>
      </c>
      <c r="H32" s="62">
        <f t="shared" si="4"/>
        <v>6349.99</v>
      </c>
      <c r="I32" s="62">
        <f t="shared" si="4"/>
        <v>7119.7719999999999</v>
      </c>
      <c r="J32" s="62">
        <f t="shared" si="4"/>
        <v>7500.8069999999998</v>
      </c>
      <c r="K32" s="62">
        <f t="shared" si="4"/>
        <v>7856.2619999999997</v>
      </c>
      <c r="L32" s="62">
        <f t="shared" si="4"/>
        <v>8571.58</v>
      </c>
      <c r="M32" s="62">
        <f t="shared" si="4"/>
        <v>9052.17</v>
      </c>
      <c r="N32" s="62">
        <f t="shared" si="4"/>
        <v>9046.1470000000008</v>
      </c>
      <c r="O32" s="62">
        <f t="shared" si="4"/>
        <v>8879.6830000000009</v>
      </c>
      <c r="P32" s="62">
        <f t="shared" si="4"/>
        <v>8521.0990000000002</v>
      </c>
      <c r="Q32" s="62">
        <f t="shared" si="4"/>
        <v>8142.8450000000003</v>
      </c>
      <c r="R32" s="62">
        <f t="shared" si="4"/>
        <v>7746.2079999999996</v>
      </c>
      <c r="S32" s="62">
        <f t="shared" si="4"/>
        <v>7848.2389999999996</v>
      </c>
      <c r="T32" s="62">
        <f t="shared" si="4"/>
        <v>7857.4570000000003</v>
      </c>
      <c r="U32" s="62">
        <f t="shared" si="4"/>
        <v>7935.6809999999996</v>
      </c>
      <c r="V32" s="62">
        <f t="shared" si="4"/>
        <v>7900.4129999999996</v>
      </c>
      <c r="W32" s="62">
        <f t="shared" si="4"/>
        <v>7333.2749999999996</v>
      </c>
      <c r="X32" s="62">
        <f t="shared" si="4"/>
        <v>6823.2879999999996</v>
      </c>
      <c r="Y32" s="62">
        <f t="shared" si="4"/>
        <v>6254.8869999999997</v>
      </c>
      <c r="Z32" s="63" t="str">
        <f t="shared" si="4"/>
        <v/>
      </c>
      <c r="AA32" s="64">
        <f>SUM(AA29:AA31)</f>
        <v>173958.16699999999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169</v>
      </c>
      <c r="C35" s="95">
        <v>155</v>
      </c>
      <c r="D35" s="95">
        <v>155</v>
      </c>
      <c r="E35" s="95">
        <v>153</v>
      </c>
      <c r="F35" s="95">
        <v>162</v>
      </c>
      <c r="G35" s="95">
        <v>201</v>
      </c>
      <c r="H35" s="95">
        <v>199</v>
      </c>
      <c r="I35" s="95">
        <v>211</v>
      </c>
      <c r="J35" s="95">
        <v>180</v>
      </c>
      <c r="K35" s="95">
        <v>179</v>
      </c>
      <c r="L35" s="95">
        <v>192</v>
      </c>
      <c r="M35" s="95">
        <v>180</v>
      </c>
      <c r="N35" s="95">
        <v>184</v>
      </c>
      <c r="O35" s="95">
        <v>184</v>
      </c>
      <c r="P35" s="95">
        <v>197</v>
      </c>
      <c r="Q35" s="95">
        <v>182</v>
      </c>
      <c r="R35" s="95">
        <v>185</v>
      </c>
      <c r="S35" s="95">
        <v>210</v>
      </c>
      <c r="T35" s="95">
        <v>162</v>
      </c>
      <c r="U35" s="95">
        <v>233</v>
      </c>
      <c r="V35" s="95">
        <v>241</v>
      </c>
      <c r="W35" s="95">
        <v>213</v>
      </c>
      <c r="X35" s="95">
        <v>153</v>
      </c>
      <c r="Y35" s="95">
        <v>166</v>
      </c>
      <c r="Z35" s="96"/>
      <c r="AA35" s="74">
        <f t="shared" ref="AA35:AA40" si="5">SUM(B35:Z35)</f>
        <v>4446</v>
      </c>
    </row>
    <row r="36" spans="1:27" ht="24.95" customHeight="1" x14ac:dyDescent="0.2">
      <c r="A36" s="97" t="s">
        <v>42</v>
      </c>
      <c r="B36" s="98">
        <v>216</v>
      </c>
      <c r="C36" s="99">
        <v>197</v>
      </c>
      <c r="D36" s="99">
        <v>166</v>
      </c>
      <c r="E36" s="99">
        <v>194</v>
      </c>
      <c r="F36" s="99">
        <v>164</v>
      </c>
      <c r="G36" s="99">
        <v>273</v>
      </c>
      <c r="H36" s="99">
        <v>320</v>
      </c>
      <c r="I36" s="99">
        <v>350</v>
      </c>
      <c r="J36" s="99">
        <v>307</v>
      </c>
      <c r="K36" s="99">
        <v>250</v>
      </c>
      <c r="L36" s="99">
        <v>245</v>
      </c>
      <c r="M36" s="99">
        <v>240</v>
      </c>
      <c r="N36" s="99">
        <v>220</v>
      </c>
      <c r="O36" s="99">
        <v>220</v>
      </c>
      <c r="P36" s="99">
        <v>227</v>
      </c>
      <c r="Q36" s="99">
        <v>244</v>
      </c>
      <c r="R36" s="99">
        <v>252</v>
      </c>
      <c r="S36" s="99">
        <v>311</v>
      </c>
      <c r="T36" s="99">
        <v>350</v>
      </c>
      <c r="U36" s="99">
        <v>350</v>
      </c>
      <c r="V36" s="99">
        <v>350</v>
      </c>
      <c r="W36" s="99">
        <v>299</v>
      </c>
      <c r="X36" s="99">
        <v>260</v>
      </c>
      <c r="Y36" s="99">
        <v>237</v>
      </c>
      <c r="Z36" s="100"/>
      <c r="AA36" s="79">
        <f t="shared" si="5"/>
        <v>6242</v>
      </c>
    </row>
    <row r="37" spans="1:27" ht="24.95" customHeight="1" x14ac:dyDescent="0.2">
      <c r="A37" s="97" t="s">
        <v>43</v>
      </c>
      <c r="B37" s="98">
        <v>93.7</v>
      </c>
      <c r="C37" s="99">
        <v>29.1</v>
      </c>
      <c r="D37" s="99">
        <v>145.1</v>
      </c>
      <c r="E37" s="99">
        <v>240.9</v>
      </c>
      <c r="F37" s="99">
        <v>329.6</v>
      </c>
      <c r="G37" s="99">
        <v>485.6</v>
      </c>
      <c r="H37" s="99">
        <v>1031.0999999999999</v>
      </c>
      <c r="I37" s="99">
        <v>900</v>
      </c>
      <c r="J37" s="99">
        <v>686.2</v>
      </c>
      <c r="K37" s="99">
        <v>600.6</v>
      </c>
      <c r="L37" s="99">
        <v>263.8</v>
      </c>
      <c r="M37" s="99"/>
      <c r="N37" s="99"/>
      <c r="O37" s="99"/>
      <c r="P37" s="99"/>
      <c r="Q37" s="99"/>
      <c r="R37" s="99"/>
      <c r="S37" s="99"/>
      <c r="T37" s="99">
        <v>539.5</v>
      </c>
      <c r="U37" s="99">
        <v>538.5</v>
      </c>
      <c r="V37" s="99">
        <v>697.9</v>
      </c>
      <c r="W37" s="99">
        <v>1011.8</v>
      </c>
      <c r="X37" s="99"/>
      <c r="Y37" s="99"/>
      <c r="Z37" s="100"/>
      <c r="AA37" s="79">
        <f t="shared" si="5"/>
        <v>7593.4000000000005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>
        <v>139</v>
      </c>
      <c r="M38" s="99">
        <v>164</v>
      </c>
      <c r="N38" s="99">
        <v>160</v>
      </c>
      <c r="O38" s="99">
        <v>170</v>
      </c>
      <c r="P38" s="99">
        <v>169</v>
      </c>
      <c r="Q38" s="99">
        <v>48</v>
      </c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850</v>
      </c>
    </row>
    <row r="39" spans="1:27" ht="24.95" customHeight="1" x14ac:dyDescent="0.2">
      <c r="A39" s="97" t="s">
        <v>45</v>
      </c>
      <c r="B39" s="98">
        <v>500</v>
      </c>
      <c r="C39" s="99">
        <v>500</v>
      </c>
      <c r="D39" s="99">
        <v>500</v>
      </c>
      <c r="E39" s="99">
        <v>500</v>
      </c>
      <c r="F39" s="99">
        <v>500</v>
      </c>
      <c r="G39" s="99">
        <v>500</v>
      </c>
      <c r="H39" s="99">
        <v>500</v>
      </c>
      <c r="I39" s="99">
        <v>500</v>
      </c>
      <c r="J39" s="99">
        <v>500</v>
      </c>
      <c r="K39" s="99">
        <v>500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500</v>
      </c>
      <c r="R39" s="99">
        <v>500</v>
      </c>
      <c r="S39" s="99">
        <v>500</v>
      </c>
      <c r="T39" s="99"/>
      <c r="U39" s="99"/>
      <c r="V39" s="99"/>
      <c r="W39" s="99"/>
      <c r="X39" s="99"/>
      <c r="Y39" s="99">
        <v>500</v>
      </c>
      <c r="Z39" s="100"/>
      <c r="AA39" s="79">
        <f t="shared" si="5"/>
        <v>9500</v>
      </c>
    </row>
    <row r="40" spans="1:27" ht="30" customHeight="1" thickBot="1" x14ac:dyDescent="0.25">
      <c r="A40" s="86" t="s">
        <v>46</v>
      </c>
      <c r="B40" s="87">
        <f>IF(LEN(B$2)&gt;0,SUM(B35:B39),"")</f>
        <v>978.7</v>
      </c>
      <c r="C40" s="88">
        <f t="shared" ref="C40:Z40" si="6">IF(LEN(C$2)&gt;0,SUM(C35:C39),"")</f>
        <v>881.1</v>
      </c>
      <c r="D40" s="88">
        <f t="shared" si="6"/>
        <v>966.1</v>
      </c>
      <c r="E40" s="88">
        <f t="shared" si="6"/>
        <v>1087.9000000000001</v>
      </c>
      <c r="F40" s="88">
        <f t="shared" si="6"/>
        <v>1155.5999999999999</v>
      </c>
      <c r="G40" s="88">
        <f t="shared" si="6"/>
        <v>1459.6</v>
      </c>
      <c r="H40" s="88">
        <f t="shared" si="6"/>
        <v>2050.1</v>
      </c>
      <c r="I40" s="88">
        <f t="shared" si="6"/>
        <v>1961</v>
      </c>
      <c r="J40" s="88">
        <f t="shared" si="6"/>
        <v>1673.2</v>
      </c>
      <c r="K40" s="88">
        <f t="shared" si="6"/>
        <v>1529.6</v>
      </c>
      <c r="L40" s="88">
        <f t="shared" si="6"/>
        <v>1339.8</v>
      </c>
      <c r="M40" s="88">
        <f t="shared" si="6"/>
        <v>1084</v>
      </c>
      <c r="N40" s="88">
        <f t="shared" si="6"/>
        <v>1064</v>
      </c>
      <c r="O40" s="88">
        <f t="shared" si="6"/>
        <v>1074</v>
      </c>
      <c r="P40" s="88">
        <f t="shared" si="6"/>
        <v>1093</v>
      </c>
      <c r="Q40" s="88">
        <f t="shared" si="6"/>
        <v>974</v>
      </c>
      <c r="R40" s="88">
        <f t="shared" si="6"/>
        <v>937</v>
      </c>
      <c r="S40" s="88">
        <f t="shared" si="6"/>
        <v>1021</v>
      </c>
      <c r="T40" s="88">
        <f t="shared" si="6"/>
        <v>1051.5</v>
      </c>
      <c r="U40" s="88">
        <f t="shared" si="6"/>
        <v>1121.5</v>
      </c>
      <c r="V40" s="88">
        <f t="shared" si="6"/>
        <v>1288.9000000000001</v>
      </c>
      <c r="W40" s="88">
        <f t="shared" si="6"/>
        <v>1523.8</v>
      </c>
      <c r="X40" s="88">
        <f t="shared" si="6"/>
        <v>413</v>
      </c>
      <c r="Y40" s="88">
        <f t="shared" si="6"/>
        <v>903</v>
      </c>
      <c r="Z40" s="89" t="str">
        <f t="shared" si="6"/>
        <v/>
      </c>
      <c r="AA40" s="90">
        <f t="shared" si="5"/>
        <v>28631.4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93.7</v>
      </c>
      <c r="C45" s="99">
        <v>29.1</v>
      </c>
      <c r="D45" s="99">
        <v>145.1</v>
      </c>
      <c r="E45" s="99">
        <v>240.9</v>
      </c>
      <c r="F45" s="99">
        <v>329.6</v>
      </c>
      <c r="G45" s="99">
        <v>485.6</v>
      </c>
      <c r="H45" s="99">
        <v>1031.0999999999999</v>
      </c>
      <c r="I45" s="99">
        <v>900</v>
      </c>
      <c r="J45" s="99">
        <v>686.2</v>
      </c>
      <c r="K45" s="99">
        <v>600.6</v>
      </c>
      <c r="L45" s="99">
        <v>263.8</v>
      </c>
      <c r="M45" s="99"/>
      <c r="N45" s="99"/>
      <c r="O45" s="99"/>
      <c r="P45" s="99"/>
      <c r="Q45" s="99"/>
      <c r="R45" s="99"/>
      <c r="S45" s="99"/>
      <c r="T45" s="99">
        <v>539.5</v>
      </c>
      <c r="U45" s="99">
        <v>538.5</v>
      </c>
      <c r="V45" s="99">
        <v>697.9</v>
      </c>
      <c r="W45" s="99">
        <v>1011.8</v>
      </c>
      <c r="X45" s="99"/>
      <c r="Y45" s="99"/>
      <c r="Z45" s="100"/>
      <c r="AA45" s="79">
        <f t="shared" si="7"/>
        <v>7593.4000000000005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500</v>
      </c>
      <c r="D47" s="99">
        <v>500</v>
      </c>
      <c r="E47" s="99">
        <v>500</v>
      </c>
      <c r="F47" s="99">
        <v>500</v>
      </c>
      <c r="G47" s="99">
        <v>500</v>
      </c>
      <c r="H47" s="99">
        <v>500</v>
      </c>
      <c r="I47" s="99">
        <v>500</v>
      </c>
      <c r="J47" s="99">
        <v>500</v>
      </c>
      <c r="K47" s="99">
        <v>500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500</v>
      </c>
      <c r="R47" s="99">
        <v>500</v>
      </c>
      <c r="S47" s="99">
        <v>500</v>
      </c>
      <c r="T47" s="99"/>
      <c r="U47" s="99"/>
      <c r="V47" s="99"/>
      <c r="W47" s="99"/>
      <c r="X47" s="99"/>
      <c r="Y47" s="99">
        <v>500</v>
      </c>
      <c r="Z47" s="100"/>
      <c r="AA47" s="79">
        <f t="shared" si="7"/>
        <v>9500</v>
      </c>
    </row>
    <row r="48" spans="1:27" ht="24.95" customHeight="1" x14ac:dyDescent="0.2">
      <c r="A48" s="85" t="s">
        <v>48</v>
      </c>
      <c r="B48" s="98">
        <v>98</v>
      </c>
      <c r="C48" s="99">
        <v>73</v>
      </c>
      <c r="D48" s="99">
        <v>69</v>
      </c>
      <c r="E48" s="99">
        <v>62</v>
      </c>
      <c r="F48" s="99">
        <v>69</v>
      </c>
      <c r="G48" s="99">
        <v>90</v>
      </c>
      <c r="H48" s="99">
        <v>139</v>
      </c>
      <c r="I48" s="99">
        <v>50</v>
      </c>
      <c r="J48" s="99">
        <v>50</v>
      </c>
      <c r="K48" s="99">
        <v>50</v>
      </c>
      <c r="L48" s="99">
        <v>50</v>
      </c>
      <c r="M48" s="99">
        <v>50</v>
      </c>
      <c r="N48" s="99">
        <v>50</v>
      </c>
      <c r="O48" s="99">
        <v>50</v>
      </c>
      <c r="P48" s="99">
        <v>50</v>
      </c>
      <c r="Q48" s="99">
        <v>50</v>
      </c>
      <c r="R48" s="99">
        <v>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150</v>
      </c>
      <c r="Z48" s="100"/>
      <c r="AA48" s="79">
        <f t="shared" si="7"/>
        <v>2150</v>
      </c>
    </row>
    <row r="49" spans="1:27" ht="30" customHeight="1" thickBot="1" x14ac:dyDescent="0.25">
      <c r="A49" s="86" t="s">
        <v>49</v>
      </c>
      <c r="B49" s="87">
        <f>IF(LEN(B$2)&gt;0,SUM(B43:B48),"")</f>
        <v>691.7</v>
      </c>
      <c r="C49" s="88">
        <f t="shared" ref="C49:Z49" si="8">IF(LEN(C$2)&gt;0,SUM(C43:C48),"")</f>
        <v>602.1</v>
      </c>
      <c r="D49" s="88">
        <f t="shared" si="8"/>
        <v>714.1</v>
      </c>
      <c r="E49" s="88">
        <f t="shared" si="8"/>
        <v>802.9</v>
      </c>
      <c r="F49" s="88">
        <f t="shared" si="8"/>
        <v>898.6</v>
      </c>
      <c r="G49" s="88">
        <f t="shared" si="8"/>
        <v>1075.5999999999999</v>
      </c>
      <c r="H49" s="88">
        <f t="shared" si="8"/>
        <v>1670.1</v>
      </c>
      <c r="I49" s="88">
        <f t="shared" si="8"/>
        <v>1450</v>
      </c>
      <c r="J49" s="88">
        <f t="shared" si="8"/>
        <v>1236.2</v>
      </c>
      <c r="K49" s="88">
        <f t="shared" si="8"/>
        <v>1150.5999999999999</v>
      </c>
      <c r="L49" s="88">
        <f t="shared" si="8"/>
        <v>813.8</v>
      </c>
      <c r="M49" s="88">
        <f t="shared" si="8"/>
        <v>550</v>
      </c>
      <c r="N49" s="88">
        <f t="shared" si="8"/>
        <v>550</v>
      </c>
      <c r="O49" s="88">
        <f t="shared" si="8"/>
        <v>550</v>
      </c>
      <c r="P49" s="88">
        <f t="shared" si="8"/>
        <v>550</v>
      </c>
      <c r="Q49" s="88">
        <f t="shared" si="8"/>
        <v>550</v>
      </c>
      <c r="R49" s="88">
        <f t="shared" si="8"/>
        <v>550</v>
      </c>
      <c r="S49" s="88">
        <f t="shared" si="8"/>
        <v>650</v>
      </c>
      <c r="T49" s="88">
        <f t="shared" si="8"/>
        <v>689.5</v>
      </c>
      <c r="U49" s="88">
        <f t="shared" si="8"/>
        <v>688.5</v>
      </c>
      <c r="V49" s="88">
        <f t="shared" si="8"/>
        <v>847.9</v>
      </c>
      <c r="W49" s="88">
        <f t="shared" si="8"/>
        <v>1161.8</v>
      </c>
      <c r="X49" s="88">
        <f t="shared" si="8"/>
        <v>150</v>
      </c>
      <c r="Y49" s="88">
        <f t="shared" si="8"/>
        <v>650</v>
      </c>
      <c r="Z49" s="89" t="str">
        <f t="shared" si="8"/>
        <v/>
      </c>
      <c r="AA49" s="90">
        <f t="shared" si="7"/>
        <v>19243.400000000001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6413.3789999999999</v>
      </c>
      <c r="C52" s="88">
        <f t="shared" ref="C52:Z52" si="10">IF(LEN(C$2)&gt;0,SUM(C10:C15)+C26+C40,"")</f>
        <v>6038.9120000000003</v>
      </c>
      <c r="D52" s="88">
        <f t="shared" si="10"/>
        <v>6032.7089999999998</v>
      </c>
      <c r="E52" s="88">
        <f t="shared" si="10"/>
        <v>6074.5829999999987</v>
      </c>
      <c r="F52" s="88">
        <f t="shared" si="10"/>
        <v>6202.5679999999993</v>
      </c>
      <c r="G52" s="88">
        <f t="shared" si="10"/>
        <v>6780.2129999999997</v>
      </c>
      <c r="H52" s="88">
        <f t="shared" si="10"/>
        <v>7881.09</v>
      </c>
      <c r="I52" s="88">
        <f t="shared" si="10"/>
        <v>8519.7720000000008</v>
      </c>
      <c r="J52" s="88">
        <f t="shared" si="10"/>
        <v>8687.0070000000014</v>
      </c>
      <c r="K52" s="88">
        <f t="shared" si="10"/>
        <v>8956.862000000001</v>
      </c>
      <c r="L52" s="88">
        <f t="shared" si="10"/>
        <v>9335.3799999999992</v>
      </c>
      <c r="M52" s="88">
        <f t="shared" si="10"/>
        <v>9552.17</v>
      </c>
      <c r="N52" s="88">
        <f t="shared" si="10"/>
        <v>9546.146999999999</v>
      </c>
      <c r="O52" s="88">
        <f t="shared" si="10"/>
        <v>9379.6830000000009</v>
      </c>
      <c r="P52" s="88">
        <f t="shared" si="10"/>
        <v>9021.099000000002</v>
      </c>
      <c r="Q52" s="88">
        <f t="shared" si="10"/>
        <v>8642.8450000000012</v>
      </c>
      <c r="R52" s="88">
        <f t="shared" si="10"/>
        <v>8246.2080000000005</v>
      </c>
      <c r="S52" s="88">
        <f t="shared" si="10"/>
        <v>8348.2390000000014</v>
      </c>
      <c r="T52" s="88">
        <f t="shared" si="10"/>
        <v>8396.9569999999985</v>
      </c>
      <c r="U52" s="88">
        <f t="shared" si="10"/>
        <v>8474.1810000000005</v>
      </c>
      <c r="V52" s="88">
        <f t="shared" si="10"/>
        <v>8598.3130000000001</v>
      </c>
      <c r="W52" s="88">
        <f t="shared" si="10"/>
        <v>8345.0749999999989</v>
      </c>
      <c r="X52" s="88">
        <f t="shared" si="10"/>
        <v>6823.2879999999996</v>
      </c>
      <c r="Y52" s="88">
        <f t="shared" si="10"/>
        <v>6754.8870000000006</v>
      </c>
      <c r="Z52" s="89" t="str">
        <f t="shared" si="10"/>
        <v/>
      </c>
      <c r="AA52" s="104">
        <f>SUM(B52:Z52)</f>
        <v>191051.56700000001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45819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593.70000000000005</v>
      </c>
      <c r="C4" s="18">
        <v>529.1</v>
      </c>
      <c r="D4" s="18">
        <v>645.1</v>
      </c>
      <c r="E4" s="18">
        <v>740.9</v>
      </c>
      <c r="F4" s="18">
        <v>829.6</v>
      </c>
      <c r="G4" s="18">
        <v>985.6</v>
      </c>
      <c r="H4" s="18">
        <v>1531.1</v>
      </c>
      <c r="I4" s="18">
        <v>1400</v>
      </c>
      <c r="J4" s="18">
        <v>1186.2</v>
      </c>
      <c r="K4" s="18">
        <v>1100.5999999999999</v>
      </c>
      <c r="L4" s="18">
        <v>763.8</v>
      </c>
      <c r="M4" s="18">
        <v>-281</v>
      </c>
      <c r="N4" s="18">
        <v>-319.29999999999995</v>
      </c>
      <c r="O4" s="18">
        <v>-292.79999999999995</v>
      </c>
      <c r="P4" s="18">
        <v>-177.89999999999998</v>
      </c>
      <c r="Q4" s="18">
        <v>66.699999999999989</v>
      </c>
      <c r="R4" s="18">
        <v>176.2</v>
      </c>
      <c r="S4" s="18">
        <v>395</v>
      </c>
      <c r="T4" s="18">
        <v>39.5</v>
      </c>
      <c r="U4" s="18">
        <v>133.69999999999999</v>
      </c>
      <c r="V4" s="18">
        <v>197.89999999999998</v>
      </c>
      <c r="W4" s="18">
        <v>511.79999999999995</v>
      </c>
      <c r="X4" s="18">
        <v>-108.2</v>
      </c>
      <c r="Y4" s="18">
        <v>-320.29999999999995</v>
      </c>
      <c r="Z4" s="19"/>
      <c r="AA4" s="111">
        <f>SUM(B4:Z4)</f>
        <v>10327.000000000004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81.11</v>
      </c>
      <c r="C7" s="117">
        <v>74.989999999999995</v>
      </c>
      <c r="D7" s="117">
        <v>68.989999999999995</v>
      </c>
      <c r="E7" s="117">
        <v>72.64</v>
      </c>
      <c r="F7" s="117">
        <v>73.349999999999994</v>
      </c>
      <c r="G7" s="117">
        <v>87.65</v>
      </c>
      <c r="H7" s="117">
        <v>109.64</v>
      </c>
      <c r="I7" s="117">
        <v>88.42</v>
      </c>
      <c r="J7" s="117">
        <v>82.32</v>
      </c>
      <c r="K7" s="117">
        <v>59.79</v>
      </c>
      <c r="L7" s="117">
        <v>20</v>
      </c>
      <c r="M7" s="117">
        <v>4.38</v>
      </c>
      <c r="N7" s="117">
        <v>8.36</v>
      </c>
      <c r="O7" s="117">
        <v>10.23</v>
      </c>
      <c r="P7" s="117">
        <v>15.07</v>
      </c>
      <c r="Q7" s="117">
        <v>33.520000000000003</v>
      </c>
      <c r="R7" s="117">
        <v>79.2</v>
      </c>
      <c r="S7" s="117">
        <v>104.96</v>
      </c>
      <c r="T7" s="117">
        <v>141.78</v>
      </c>
      <c r="U7" s="117">
        <v>150.59</v>
      </c>
      <c r="V7" s="117">
        <v>219.16</v>
      </c>
      <c r="W7" s="117">
        <v>185.7</v>
      </c>
      <c r="X7" s="117">
        <v>123.18</v>
      </c>
      <c r="Y7" s="117">
        <v>103.67</v>
      </c>
      <c r="Z7" s="118"/>
      <c r="AA7" s="119">
        <f>IF(SUM(B7:Z7)&lt;&gt;0,AVERAGEIF(B7:Z7,"&lt;&gt;"""),"")</f>
        <v>83.279166666666669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>
        <v>781</v>
      </c>
      <c r="N13" s="129">
        <v>819.3</v>
      </c>
      <c r="O13" s="129">
        <v>792.8</v>
      </c>
      <c r="P13" s="129">
        <v>677.9</v>
      </c>
      <c r="Q13" s="129">
        <v>433.3</v>
      </c>
      <c r="R13" s="129">
        <v>323.8</v>
      </c>
      <c r="S13" s="129">
        <v>105</v>
      </c>
      <c r="T13" s="129"/>
      <c r="U13" s="129"/>
      <c r="V13" s="129"/>
      <c r="W13" s="129"/>
      <c r="X13" s="129">
        <v>108.2</v>
      </c>
      <c r="Y13" s="130">
        <v>820.3</v>
      </c>
      <c r="Z13" s="131"/>
      <c r="AA13" s="132">
        <f t="shared" si="0"/>
        <v>4861.6000000000004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>
        <v>500</v>
      </c>
      <c r="U15" s="133">
        <v>404.8</v>
      </c>
      <c r="V15" s="133">
        <v>500</v>
      </c>
      <c r="W15" s="133">
        <v>500</v>
      </c>
      <c r="X15" s="133"/>
      <c r="Y15" s="133"/>
      <c r="Z15" s="131"/>
      <c r="AA15" s="132">
        <f t="shared" si="0"/>
        <v>1904.8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781</v>
      </c>
      <c r="N16" s="135">
        <f t="shared" si="1"/>
        <v>819.3</v>
      </c>
      <c r="O16" s="135">
        <f t="shared" si="1"/>
        <v>792.8</v>
      </c>
      <c r="P16" s="135">
        <f t="shared" si="1"/>
        <v>677.9</v>
      </c>
      <c r="Q16" s="135">
        <f t="shared" si="1"/>
        <v>433.3</v>
      </c>
      <c r="R16" s="135">
        <f t="shared" si="1"/>
        <v>323.8</v>
      </c>
      <c r="S16" s="135">
        <f t="shared" si="1"/>
        <v>105</v>
      </c>
      <c r="T16" s="135">
        <f t="shared" si="1"/>
        <v>500</v>
      </c>
      <c r="U16" s="135">
        <f t="shared" si="1"/>
        <v>404.8</v>
      </c>
      <c r="V16" s="135">
        <f t="shared" si="1"/>
        <v>500</v>
      </c>
      <c r="W16" s="135">
        <f t="shared" si="1"/>
        <v>500</v>
      </c>
      <c r="X16" s="135">
        <f t="shared" si="1"/>
        <v>108.2</v>
      </c>
      <c r="Y16" s="135">
        <f t="shared" si="1"/>
        <v>820.3</v>
      </c>
      <c r="Z16" s="136" t="str">
        <f t="shared" si="1"/>
        <v/>
      </c>
      <c r="AA16" s="90">
        <f t="shared" si="0"/>
        <v>6766.4000000000005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93.7</v>
      </c>
      <c r="C21" s="129">
        <v>29.1</v>
      </c>
      <c r="D21" s="129">
        <v>145.1</v>
      </c>
      <c r="E21" s="129">
        <v>240.9</v>
      </c>
      <c r="F21" s="129">
        <v>329.6</v>
      </c>
      <c r="G21" s="129">
        <v>485.6</v>
      </c>
      <c r="H21" s="129">
        <v>1031.0999999999999</v>
      </c>
      <c r="I21" s="129">
        <v>900</v>
      </c>
      <c r="J21" s="129">
        <v>686.2</v>
      </c>
      <c r="K21" s="129">
        <v>600.6</v>
      </c>
      <c r="L21" s="129">
        <v>263.8</v>
      </c>
      <c r="M21" s="129"/>
      <c r="N21" s="129"/>
      <c r="O21" s="129"/>
      <c r="P21" s="129"/>
      <c r="Q21" s="129"/>
      <c r="R21" s="129"/>
      <c r="S21" s="129"/>
      <c r="T21" s="129">
        <v>539.5</v>
      </c>
      <c r="U21" s="129">
        <v>538.5</v>
      </c>
      <c r="V21" s="129">
        <v>697.9</v>
      </c>
      <c r="W21" s="129">
        <v>1011.8</v>
      </c>
      <c r="X21" s="129"/>
      <c r="Y21" s="130"/>
      <c r="Z21" s="131"/>
      <c r="AA21" s="132">
        <f t="shared" si="2"/>
        <v>7593.4000000000005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500</v>
      </c>
      <c r="D23" s="133">
        <v>500</v>
      </c>
      <c r="E23" s="133">
        <v>500</v>
      </c>
      <c r="F23" s="133">
        <v>500</v>
      </c>
      <c r="G23" s="133">
        <v>500</v>
      </c>
      <c r="H23" s="133">
        <v>500</v>
      </c>
      <c r="I23" s="133">
        <v>500</v>
      </c>
      <c r="J23" s="133">
        <v>500</v>
      </c>
      <c r="K23" s="133">
        <v>500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500</v>
      </c>
      <c r="R23" s="133">
        <v>500</v>
      </c>
      <c r="S23" s="133">
        <v>500</v>
      </c>
      <c r="T23" s="133"/>
      <c r="U23" s="133"/>
      <c r="V23" s="133"/>
      <c r="W23" s="133"/>
      <c r="X23" s="133"/>
      <c r="Y23" s="133">
        <v>500</v>
      </c>
      <c r="Z23" s="131"/>
      <c r="AA23" s="132">
        <f t="shared" si="2"/>
        <v>9500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593.70000000000005</v>
      </c>
      <c r="C24" s="135">
        <f t="shared" si="3"/>
        <v>529.1</v>
      </c>
      <c r="D24" s="135">
        <f t="shared" si="3"/>
        <v>645.1</v>
      </c>
      <c r="E24" s="135">
        <f t="shared" si="3"/>
        <v>740.9</v>
      </c>
      <c r="F24" s="135">
        <f t="shared" si="3"/>
        <v>829.6</v>
      </c>
      <c r="G24" s="135">
        <f t="shared" si="3"/>
        <v>985.6</v>
      </c>
      <c r="H24" s="135">
        <f t="shared" si="3"/>
        <v>1531.1</v>
      </c>
      <c r="I24" s="135">
        <f t="shared" si="3"/>
        <v>1400</v>
      </c>
      <c r="J24" s="135">
        <f t="shared" si="3"/>
        <v>1186.2</v>
      </c>
      <c r="K24" s="135">
        <f t="shared" si="3"/>
        <v>1100.5999999999999</v>
      </c>
      <c r="L24" s="135">
        <f t="shared" si="3"/>
        <v>763.8</v>
      </c>
      <c r="M24" s="135">
        <f t="shared" si="3"/>
        <v>500</v>
      </c>
      <c r="N24" s="135">
        <f t="shared" si="3"/>
        <v>500</v>
      </c>
      <c r="O24" s="135">
        <f t="shared" si="3"/>
        <v>500</v>
      </c>
      <c r="P24" s="135">
        <f t="shared" si="3"/>
        <v>500</v>
      </c>
      <c r="Q24" s="135">
        <f t="shared" si="3"/>
        <v>500</v>
      </c>
      <c r="R24" s="135">
        <f t="shared" si="3"/>
        <v>500</v>
      </c>
      <c r="S24" s="135">
        <f t="shared" si="3"/>
        <v>500</v>
      </c>
      <c r="T24" s="135">
        <f t="shared" si="3"/>
        <v>539.5</v>
      </c>
      <c r="U24" s="135">
        <f t="shared" si="3"/>
        <v>538.5</v>
      </c>
      <c r="V24" s="135">
        <f t="shared" si="3"/>
        <v>697.9</v>
      </c>
      <c r="W24" s="135">
        <f t="shared" si="3"/>
        <v>1011.8</v>
      </c>
      <c r="X24" s="135">
        <f t="shared" si="3"/>
        <v>0</v>
      </c>
      <c r="Y24" s="135">
        <f t="shared" si="3"/>
        <v>500</v>
      </c>
      <c r="Z24" s="136" t="str">
        <f t="shared" si="3"/>
        <v/>
      </c>
      <c r="AA24" s="90">
        <f t="shared" si="2"/>
        <v>17093.400000000001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2025-06-10T11:08:45Z</dcterms:created>
  <dcterms:modified xsi:type="dcterms:W3CDTF">2025-06-10T11:08:47Z</dcterms:modified>
</cp:coreProperties>
</file>