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<sst xmlns="http://schemas.openxmlformats.org/spreadsheetml/2006/main" count="119" uniqueCount="54">
  <si>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13/08/2025 16:36:28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</si>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</sst>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7DE-44C7-8284-002D4F60A7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5.7</c:v>
                </c:pt>
                <c:pt idx="1">
                  <c:v>5.7</c:v>
                </c:pt>
                <c:pt idx="2">
                  <c:v>5.7</c:v>
                </c:pt>
                <c:pt idx="3">
                  <c:v>5.7</c:v>
                </c:pt>
                <c:pt idx="4">
                  <c:v>5.7</c:v>
                </c:pt>
                <c:pt idx="5">
                  <c:v>5.7</c:v>
                </c:pt>
                <c:pt idx="6">
                  <c:v>5.7</c:v>
                </c:pt>
                <c:pt idx="7">
                  <c:v>5.7</c:v>
                </c:pt>
                <c:pt idx="8">
                  <c:v>5.7</c:v>
                </c:pt>
                <c:pt idx="11">
                  <c:v>5.7</c:v>
                </c:pt>
                <c:pt idx="12">
                  <c:v>5.7</c:v>
                </c:pt>
                <c:pt idx="13">
                  <c:v>5.7</c:v>
                </c:pt>
                <c:pt idx="14">
                  <c:v>5.7</c:v>
                </c:pt>
                <c:pt idx="15">
                  <c:v>5.7</c:v>
                </c:pt>
                <c:pt idx="16">
                  <c:v>5.7</c:v>
                </c:pt>
                <c:pt idx="17">
                  <c:v>5.7</c:v>
                </c:pt>
                <c:pt idx="18">
                  <c:v>2.7</c:v>
                </c:pt>
                <c:pt idx="19">
                  <c:v>2.7</c:v>
                </c:pt>
                <c:pt idx="20">
                  <c:v>2.7</c:v>
                </c:pt>
                <c:pt idx="21">
                  <c:v>2.7</c:v>
                </c:pt>
                <c:pt idx="22">
                  <c:v>2.7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DE-44C7-8284-002D4F60A7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0.27100000000000002</c:v>
                </c:pt>
                <c:pt idx="8">
                  <c:v>1.9550000000000001</c:v>
                </c:pt>
                <c:pt idx="9">
                  <c:v>6.5869999999999997</c:v>
                </c:pt>
                <c:pt idx="14">
                  <c:v>1.4079999999999999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DE-44C7-8284-002D4F60A7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0.18</c:v>
                </c:pt>
                <c:pt idx="8">
                  <c:v>0.38800000000000001</c:v>
                </c:pt>
                <c:pt idx="9">
                  <c:v>35.503999999999998</c:v>
                </c:pt>
                <c:pt idx="20">
                  <c:v>11.708</c:v>
                </c:pt>
                <c:pt idx="23">
                  <c:v>8.0069999999999997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DE-44C7-8284-002D4F60A7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7DE-44C7-8284-002D4F60A7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7DE-44C7-8284-002D4F60A7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7DE-44C7-8284-002D4F60A7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7DE-44C7-8284-002D4F60A7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7DE-44C7-8284-002D4F60A7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34.875999999999998</c:v>
                </c:pt>
                <c:pt idx="1">
                  <c:v>96.942999999999998</c:v>
                </c:pt>
                <c:pt idx="2">
                  <c:v>156.09899999999999</c:v>
                </c:pt>
                <c:pt idx="3">
                  <c:v>145.58600000000001</c:v>
                </c:pt>
                <c:pt idx="4">
                  <c:v>138.36500000000001</c:v>
                </c:pt>
                <c:pt idx="5">
                  <c:v>57.929000000000002</c:v>
                </c:pt>
                <c:pt idx="6">
                  <c:v>44.203999999999994</c:v>
                </c:pt>
                <c:pt idx="7">
                  <c:v>43.707999999999998</c:v>
                </c:pt>
                <c:pt idx="16">
                  <c:v>49.85</c:v>
                </c:pt>
                <c:pt idx="17">
                  <c:v>8.6679999999999993</c:v>
                </c:pt>
                <c:pt idx="18">
                  <c:v>73.739000000000004</c:v>
                </c:pt>
                <c:pt idx="19">
                  <c:v>53.253999999999998</c:v>
                </c:pt>
                <c:pt idx="20">
                  <c:v>57.249000000000002</c:v>
                </c:pt>
                <c:pt idx="21">
                  <c:v>50.497</c:v>
                </c:pt>
                <c:pt idx="22">
                  <c:v>185.90199999999999</c:v>
                </c:pt>
                <c:pt idx="23">
                  <c:v>24.643000000000001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DE-44C7-8284-002D4F60A7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113.6</c:v>
                </c:pt>
                <c:pt idx="15">
                  <c:v>0</c:v>
                </c:pt>
                <c:pt idx="16">
                  <c:v>0</c:v>
                </c:pt>
                <c:pt idx="17">
                  <c:v>86.4</c:v>
                </c:pt>
                <c:pt idx="18">
                  <c:v>0</c:v>
                </c:pt>
                <c:pt idx="19">
                  <c:v>7.5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DE-44C7-8284-002D4F60A7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6.8629999999999995</c:v>
                </c:pt>
                <c:pt idx="1">
                  <c:v>0.45600000000000002</c:v>
                </c:pt>
                <c:pt idx="2">
                  <c:v>33.71</c:v>
                </c:pt>
                <c:pt idx="3">
                  <c:v>14.907999999999999</c:v>
                </c:pt>
                <c:pt idx="4">
                  <c:v>34.905000000000001</c:v>
                </c:pt>
                <c:pt idx="6">
                  <c:v>0.22700000000000001</c:v>
                </c:pt>
                <c:pt idx="7">
                  <c:v>0.69199999999999995</c:v>
                </c:pt>
                <c:pt idx="8">
                  <c:v>2.3780000000000001</c:v>
                </c:pt>
                <c:pt idx="9">
                  <c:v>56.039000000000001</c:v>
                </c:pt>
                <c:pt idx="10">
                  <c:v>205.57599999999999</c:v>
                </c:pt>
                <c:pt idx="11">
                  <c:v>4.9000000000000002E-2</c:v>
                </c:pt>
                <c:pt idx="12">
                  <c:v>4.3999999999999997E-2</c:v>
                </c:pt>
                <c:pt idx="13">
                  <c:v>2.1000000000000001E-2</c:v>
                </c:pt>
                <c:pt idx="15">
                  <c:v>26.436</c:v>
                </c:pt>
                <c:pt idx="16">
                  <c:v>7.0500000000000007</c:v>
                </c:pt>
                <c:pt idx="21">
                  <c:v>5.2999999999999999E-2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DE-44C7-8284-002D4F60A7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7DE-44C7-8284-002D4F60A7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7DE-44C7-8284-002D4F60A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93.12</c:v>
                </c:pt>
                <c:pt idx="1">
                  <c:v>91.45</c:v>
                </c:pt>
                <c:pt idx="2">
                  <c:v>89.15</c:v>
                </c:pt>
                <c:pt idx="3">
                  <c:v>87.68</c:v>
                </c:pt>
                <c:pt idx="4">
                  <c:v>88.82</c:v>
                </c:pt>
                <c:pt idx="5">
                  <c:v>92.25</c:v>
                </c:pt>
                <c:pt idx="6">
                  <c:v>95.06</c:v>
                </c:pt>
                <c:pt idx="7">
                  <c:v>80.42</c:v>
                </c:pt>
                <c:pt idx="8">
                  <c:v>70.540000000000006</c:v>
                </c:pt>
                <c:pt idx="9">
                  <c:v>0.01</c:v>
                </c:pt>
                <c:pt idx="10">
                  <c:v>0</c:v>
                </c:pt>
                <c:pt idx="11">
                  <c:v>5.01</c:v>
                </c:pt>
                <c:pt idx="12">
                  <c:v>5.01</c:v>
                </c:pt>
                <c:pt idx="13">
                  <c:v>16</c:v>
                </c:pt>
                <c:pt idx="14">
                  <c:v>54.68</c:v>
                </c:pt>
                <c:pt idx="15">
                  <c:v>75.069999999999993</c:v>
                </c:pt>
                <c:pt idx="16">
                  <c:v>80.989999999999995</c:v>
                </c:pt>
                <c:pt idx="17">
                  <c:v>100.09</c:v>
                </c:pt>
                <c:pt idx="18">
                  <c:v>140.99</c:v>
                </c:pt>
                <c:pt idx="19">
                  <c:v>245.34</c:v>
                </c:pt>
                <c:pt idx="20">
                  <c:v>274.68</c:v>
                </c:pt>
                <c:pt idx="21">
                  <c:v>152.46</c:v>
                </c:pt>
                <c:pt idx="22">
                  <c:v>117.72</c:v>
                </c:pt>
                <c:pt idx="23">
                  <c:v>104.04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DE-44C7-8284-002D4F60A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E46-4B33-B3E4-706E1F356F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6-4B33-B3E4-706E1F356F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10.931000000000001</c:v>
                </c:pt>
                <c:pt idx="1">
                  <c:v>9.407</c:v>
                </c:pt>
                <c:pt idx="2">
                  <c:v>0.86799999999999999</c:v>
                </c:pt>
                <c:pt idx="3">
                  <c:v>9.4740000000000002</c:v>
                </c:pt>
                <c:pt idx="4">
                  <c:v>0.88700000000000001</c:v>
                </c:pt>
                <c:pt idx="5">
                  <c:v>11.611000000000001</c:v>
                </c:pt>
                <c:pt idx="6">
                  <c:v>13.731999999999999</c:v>
                </c:pt>
                <c:pt idx="7">
                  <c:v>13.859</c:v>
                </c:pt>
                <c:pt idx="10">
                  <c:v>8.9740000000000002</c:v>
                </c:pt>
                <c:pt idx="14">
                  <c:v>10.696999999999999</c:v>
                </c:pt>
                <c:pt idx="17">
                  <c:v>8.8800000000000008</c:v>
                </c:pt>
                <c:pt idx="18">
                  <c:v>10.155000000000001</c:v>
                </c:pt>
                <c:pt idx="19">
                  <c:v>19.538999999999998</c:v>
                </c:pt>
                <c:pt idx="20">
                  <c:v>33.917999999999999</c:v>
                </c:pt>
                <c:pt idx="21">
                  <c:v>10.110999999999999</c:v>
                </c:pt>
                <c:pt idx="22">
                  <c:v>10.996</c:v>
                </c:pt>
                <c:pt idx="23">
                  <c:v>9.645999999999999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46-4B33-B3E4-706E1F356F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26.280999999999999</c:v>
                </c:pt>
                <c:pt idx="1">
                  <c:v>22.301000000000002</c:v>
                </c:pt>
                <c:pt idx="2">
                  <c:v>12.515000000000001</c:v>
                </c:pt>
                <c:pt idx="3">
                  <c:v>24.018999999999998</c:v>
                </c:pt>
                <c:pt idx="4">
                  <c:v>10.021999999999998</c:v>
                </c:pt>
                <c:pt idx="5">
                  <c:v>24.219000000000001</c:v>
                </c:pt>
                <c:pt idx="6">
                  <c:v>20.203000000000003</c:v>
                </c:pt>
                <c:pt idx="7">
                  <c:v>21.777000000000001</c:v>
                </c:pt>
                <c:pt idx="8">
                  <c:v>9.9209999999999994</c:v>
                </c:pt>
                <c:pt idx="9">
                  <c:v>17.504999999999999</c:v>
                </c:pt>
                <c:pt idx="10">
                  <c:v>33.996000000000002</c:v>
                </c:pt>
                <c:pt idx="11">
                  <c:v>0.39800000000000002</c:v>
                </c:pt>
                <c:pt idx="12">
                  <c:v>0.39700000000000002</c:v>
                </c:pt>
                <c:pt idx="13">
                  <c:v>1.1779999999999999</c:v>
                </c:pt>
                <c:pt idx="14">
                  <c:v>4.8680000000000003</c:v>
                </c:pt>
                <c:pt idx="16">
                  <c:v>0.40799999999999997</c:v>
                </c:pt>
                <c:pt idx="17">
                  <c:v>28.319000000000003</c:v>
                </c:pt>
                <c:pt idx="18">
                  <c:v>29.198</c:v>
                </c:pt>
                <c:pt idx="19">
                  <c:v>34.338999999999999</c:v>
                </c:pt>
                <c:pt idx="20">
                  <c:v>29.376000000000001</c:v>
                </c:pt>
                <c:pt idx="21">
                  <c:v>31.545000000000002</c:v>
                </c:pt>
                <c:pt idx="22">
                  <c:v>30.100999999999999</c:v>
                </c:pt>
                <c:pt idx="23">
                  <c:v>25.045999999999999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46-4B33-B3E4-706E1F356F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E46-4B33-B3E4-706E1F356F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E46-4B33-B3E4-706E1F356F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E46-4B33-B3E4-706E1F356F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E46-4B33-B3E4-706E1F356F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E46-4B33-B3E4-706E1F356F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53.118000000000002</c:v>
                </c:pt>
                <c:pt idx="18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46-4B33-B3E4-706E1F356F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62.2</c:v>
                </c:pt>
                <c:pt idx="2">
                  <c:v>177.1</c:v>
                </c:pt>
                <c:pt idx="3">
                  <c:v>123.4</c:v>
                </c:pt>
                <c:pt idx="4">
                  <c:v>162.9</c:v>
                </c:pt>
                <c:pt idx="5">
                  <c:v>16.7</c:v>
                </c:pt>
                <c:pt idx="6">
                  <c:v>0.4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0.8</c:v>
                </c:pt>
                <c:pt idx="14">
                  <c:v>0</c:v>
                </c:pt>
                <c:pt idx="15">
                  <c:v>31.3</c:v>
                </c:pt>
                <c:pt idx="16">
                  <c:v>61.1</c:v>
                </c:pt>
                <c:pt idx="17">
                  <c:v>0</c:v>
                </c:pt>
                <c:pt idx="18">
                  <c:v>42.7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137.4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46-4B33-B3E4-706E1F356F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10.227</c:v>
                </c:pt>
                <c:pt idx="1">
                  <c:v>9.2190000000000012</c:v>
                </c:pt>
                <c:pt idx="2">
                  <c:v>5</c:v>
                </c:pt>
                <c:pt idx="3">
                  <c:v>9.3030000000000008</c:v>
                </c:pt>
                <c:pt idx="4">
                  <c:v>5.4320000000000004</c:v>
                </c:pt>
                <c:pt idx="5">
                  <c:v>11.099</c:v>
                </c:pt>
                <c:pt idx="6">
                  <c:v>15.975999999999999</c:v>
                </c:pt>
                <c:pt idx="7">
                  <c:v>13.964</c:v>
                </c:pt>
                <c:pt idx="9">
                  <c:v>80.625</c:v>
                </c:pt>
                <c:pt idx="10">
                  <c:v>162.60600000000002</c:v>
                </c:pt>
                <c:pt idx="11">
                  <c:v>3.0510000000000002</c:v>
                </c:pt>
                <c:pt idx="12">
                  <c:v>3.2470000000000003</c:v>
                </c:pt>
                <c:pt idx="13">
                  <c:v>1.643</c:v>
                </c:pt>
                <c:pt idx="14">
                  <c:v>100.30500000000001</c:v>
                </c:pt>
                <c:pt idx="15">
                  <c:v>0.84799999999999998</c:v>
                </c:pt>
                <c:pt idx="16">
                  <c:v>1.093</c:v>
                </c:pt>
                <c:pt idx="17">
                  <c:v>10.436</c:v>
                </c:pt>
                <c:pt idx="18">
                  <c:v>10.4</c:v>
                </c:pt>
                <c:pt idx="19">
                  <c:v>9.5760000000000005</c:v>
                </c:pt>
                <c:pt idx="20">
                  <c:v>8.3629999999999995</c:v>
                </c:pt>
                <c:pt idx="21">
                  <c:v>11.593999999999999</c:v>
                </c:pt>
                <c:pt idx="22">
                  <c:v>10.132999999999999</c:v>
                </c:pt>
                <c:pt idx="23">
                  <c:v>12.023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46-4B33-B3E4-706E1F356F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E46-4B33-B3E4-706E1F356F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E46-4B33-B3E4-706E1F356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93.12</c:v>
                </c:pt>
                <c:pt idx="1">
                  <c:v>91.45</c:v>
                </c:pt>
                <c:pt idx="2">
                  <c:v>89.15</c:v>
                </c:pt>
                <c:pt idx="3">
                  <c:v>87.68</c:v>
                </c:pt>
                <c:pt idx="4">
                  <c:v>88.82</c:v>
                </c:pt>
                <c:pt idx="5">
                  <c:v>92.25</c:v>
                </c:pt>
                <c:pt idx="6">
                  <c:v>95.06</c:v>
                </c:pt>
                <c:pt idx="7">
                  <c:v>80.42</c:v>
                </c:pt>
                <c:pt idx="8">
                  <c:v>70.540000000000006</c:v>
                </c:pt>
                <c:pt idx="9">
                  <c:v>0.01</c:v>
                </c:pt>
                <c:pt idx="10">
                  <c:v>0</c:v>
                </c:pt>
                <c:pt idx="11">
                  <c:v>5.01</c:v>
                </c:pt>
                <c:pt idx="12">
                  <c:v>5.01</c:v>
                </c:pt>
                <c:pt idx="13">
                  <c:v>16</c:v>
                </c:pt>
                <c:pt idx="14">
                  <c:v>54.68</c:v>
                </c:pt>
                <c:pt idx="15">
                  <c:v>75.069999999999993</c:v>
                </c:pt>
                <c:pt idx="16">
                  <c:v>80.989999999999995</c:v>
                </c:pt>
                <c:pt idx="17">
                  <c:v>100.09</c:v>
                </c:pt>
                <c:pt idx="18">
                  <c:v>140.99</c:v>
                </c:pt>
                <c:pt idx="19">
                  <c:v>245.34</c:v>
                </c:pt>
                <c:pt idx="20">
                  <c:v>274.68</c:v>
                </c:pt>
                <c:pt idx="21">
                  <c:v>152.46</c:v>
                </c:pt>
                <c:pt idx="22">
                  <c:v>117.72</c:v>
                </c:pt>
                <c:pt idx="23">
                  <c:v>104.04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46-4B33-B3E4-706E1F356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47.439000000000007</v>
      </c>
      <c r="C4" s="18">
        <v>103.099</v>
      </c>
      <c r="D4" s="18">
        <v>195.50899999999999</v>
      </c>
      <c r="E4" s="18">
        <v>166.19399999999999</v>
      </c>
      <c r="F4" s="18">
        <v>179.24099999999999</v>
      </c>
      <c r="G4" s="18">
        <v>63.629000000000005</v>
      </c>
      <c r="H4" s="18">
        <v>50.310999999999993</v>
      </c>
      <c r="I4" s="18">
        <v>50.1</v>
      </c>
      <c r="J4" s="18">
        <v>10.421000000000001</v>
      </c>
      <c r="K4" s="18">
        <v>98.13</v>
      </c>
      <c r="L4" s="18">
        <v>205.57599999999999</v>
      </c>
      <c r="M4" s="18">
        <v>5.7490000000000006</v>
      </c>
      <c r="N4" s="18">
        <v>5.7439999999999998</v>
      </c>
      <c r="O4" s="18">
        <v>5.7210000000000001</v>
      </c>
      <c r="P4" s="18">
        <v>120.708</v>
      </c>
      <c r="Q4" s="18">
        <v>32.136000000000003</v>
      </c>
      <c r="R4" s="18">
        <v>62.600000000000009</v>
      </c>
      <c r="S4" s="18">
        <v>100.76800000000001</v>
      </c>
      <c r="T4" s="18">
        <v>130.43899999999999</v>
      </c>
      <c r="U4" s="18">
        <v>63.454000000000001</v>
      </c>
      <c r="V4" s="18">
        <v>71.657000000000011</v>
      </c>
      <c r="W4" s="18">
        <v>53.25</v>
      </c>
      <c r="X4" s="18">
        <v>188.602</v>
      </c>
      <c r="Y4" s="18">
        <v>46.75</v>
      </c>
      <c r="Z4" s="19"/>
      <c r="AA4" s="20">
        <f>SUM(B4:Z4)</f>
        <v>2057.2269999999999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93.12</v>
      </c>
      <c r="C7" s="28">
        <v>91.45</v>
      </c>
      <c r="D7" s="28">
        <v>89.15</v>
      </c>
      <c r="E7" s="28">
        <v>87.68</v>
      </c>
      <c r="F7" s="28">
        <v>88.82</v>
      </c>
      <c r="G7" s="28">
        <v>92.25</v>
      </c>
      <c r="H7" s="28">
        <v>95.06</v>
      </c>
      <c r="I7" s="28">
        <v>80.42</v>
      </c>
      <c r="J7" s="28">
        <v>70.540000000000006</v>
      </c>
      <c r="K7" s="28">
        <v>0.01</v>
      </c>
      <c r="L7" s="28">
        <v>0</v>
      </c>
      <c r="M7" s="28">
        <v>5.01</v>
      </c>
      <c r="N7" s="28">
        <v>5.01</v>
      </c>
      <c r="O7" s="28">
        <v>16</v>
      </c>
      <c r="P7" s="28">
        <v>54.68</v>
      </c>
      <c r="Q7" s="28">
        <v>75.069999999999993</v>
      </c>
      <c r="R7" s="28">
        <v>80.989999999999995</v>
      </c>
      <c r="S7" s="28">
        <v>100.09</v>
      </c>
      <c r="T7" s="28">
        <v>140.99</v>
      </c>
      <c r="U7" s="28">
        <v>245.34</v>
      </c>
      <c r="V7" s="28">
        <v>274.68</v>
      </c>
      <c r="W7" s="28">
        <v>152.46</v>
      </c>
      <c r="X7" s="28">
        <v>117.72</v>
      </c>
      <c r="Y7" s="28">
        <v>104.04</v>
      </c>
      <c r="Z7" s="29"/>
      <c r="AA7" s="30">
        <f>IF(SUM(B7:Z7)&lt;&gt;0,AVERAGEIF(B7:Z7,"&lt;&gt;"""),"")</f>
        <v>90.024166666666645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34.875999999999998</v>
      </c>
      <c r="C12" s="52">
        <v>96.942999999999998</v>
      </c>
      <c r="D12" s="52">
        <v>156.09899999999999</v>
      </c>
      <c r="E12" s="52">
        <v>145.58600000000001</v>
      </c>
      <c r="F12" s="52">
        <v>138.36500000000001</v>
      </c>
      <c r="G12" s="52">
        <v>57.929000000000002</v>
      </c>
      <c r="H12" s="52">
        <v>44.203999999999994</v>
      </c>
      <c r="I12" s="52">
        <v>43.707999999999998</v>
      </c>
      <c r="J12" s="52"/>
      <c r="K12" s="52"/>
      <c r="L12" s="52"/>
      <c r="M12" s="52"/>
      <c r="N12" s="52"/>
      <c r="O12" s="52"/>
      <c r="P12" s="52"/>
      <c r="Q12" s="52"/>
      <c r="R12" s="52">
        <v>49.85</v>
      </c>
      <c r="S12" s="52">
        <v>8.6679999999999993</v>
      </c>
      <c r="T12" s="52">
        <v>73.739000000000004</v>
      </c>
      <c r="U12" s="52">
        <v>53.253999999999998</v>
      </c>
      <c r="V12" s="52">
        <v>57.249000000000002</v>
      </c>
      <c r="W12" s="52">
        <v>50.497</v>
      </c>
      <c r="X12" s="52">
        <v>185.90199999999999</v>
      </c>
      <c r="Y12" s="52">
        <v>24.643000000000001</v>
      </c>
      <c r="Z12" s="53"/>
      <c r="AA12" s="54">
        <f t="shared" si="0"/>
        <v>1221.5119999999999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54</v>
      </c>
      <c r="U13" s="52"/>
      <c r="V13" s="52"/>
      <c r="W13" s="52"/>
      <c r="X13" s="52"/>
      <c r="Y13" s="52"/>
      <c r="Z13" s="53"/>
      <c r="AA13" s="54">
        <f t="shared" si="0"/>
        <v>54</v>
      </c>
    </row>
    <row r="14" spans="1:27" ht="24.95" customHeight="1" x14ac:dyDescent="0.2">
      <c r="A14" s="55" t="s">
        <v>10</v>
      </c>
      <c r="B14" s="56">
        <v>6.8629999999999995</v>
      </c>
      <c r="C14" s="57">
        <v>0.45600000000000002</v>
      </c>
      <c r="D14" s="57">
        <v>33.71</v>
      </c>
      <c r="E14" s="57">
        <v>14.907999999999999</v>
      </c>
      <c r="F14" s="57">
        <v>34.905000000000001</v>
      </c>
      <c r="G14" s="57"/>
      <c r="H14" s="57">
        <v>0.22700000000000001</v>
      </c>
      <c r="I14" s="57">
        <v>0.69199999999999995</v>
      </c>
      <c r="J14" s="57">
        <v>2.3780000000000001</v>
      </c>
      <c r="K14" s="57">
        <v>56.039000000000001</v>
      </c>
      <c r="L14" s="57">
        <v>205.57599999999999</v>
      </c>
      <c r="M14" s="57">
        <v>4.9000000000000002E-2</v>
      </c>
      <c r="N14" s="57">
        <v>4.3999999999999997E-2</v>
      </c>
      <c r="O14" s="57">
        <v>2.1000000000000001E-2</v>
      </c>
      <c r="P14" s="57"/>
      <c r="Q14" s="57">
        <v>26.436</v>
      </c>
      <c r="R14" s="57">
        <v>7.0500000000000007</v>
      </c>
      <c r="S14" s="57"/>
      <c r="T14" s="57"/>
      <c r="U14" s="57"/>
      <c r="V14" s="57"/>
      <c r="W14" s="57">
        <v>5.2999999999999999E-2</v>
      </c>
      <c r="X14" s="57"/>
      <c r="Y14" s="57"/>
      <c r="Z14" s="58"/>
      <c r="AA14" s="59">
        <f t="shared" si="0"/>
        <v>389.40699999999998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41.738999999999997</v>
      </c>
      <c r="C16" s="62">
        <f t="shared" si="1"/>
        <v>97.399000000000001</v>
      </c>
      <c r="D16" s="62">
        <f t="shared" si="1"/>
        <v>189.809</v>
      </c>
      <c r="E16" s="62">
        <f t="shared" si="1"/>
        <v>160.494</v>
      </c>
      <c r="F16" s="62">
        <f t="shared" si="1"/>
        <v>173.27</v>
      </c>
      <c r="G16" s="62">
        <f t="shared" si="1"/>
        <v>57.929000000000002</v>
      </c>
      <c r="H16" s="62">
        <f t="shared" si="1"/>
        <v>44.43099999999999</v>
      </c>
      <c r="I16" s="62">
        <f t="shared" si="1"/>
        <v>44.4</v>
      </c>
      <c r="J16" s="62">
        <f t="shared" si="1"/>
        <v>2.3780000000000001</v>
      </c>
      <c r="K16" s="62">
        <f t="shared" si="1"/>
        <v>56.039000000000001</v>
      </c>
      <c r="L16" s="62">
        <f t="shared" si="1"/>
        <v>205.57599999999999</v>
      </c>
      <c r="M16" s="62">
        <f t="shared" si="1"/>
        <v>4.9000000000000002E-2</v>
      </c>
      <c r="N16" s="62">
        <f t="shared" si="1"/>
        <v>4.3999999999999997E-2</v>
      </c>
      <c r="O16" s="62">
        <f t="shared" si="1"/>
        <v>2.1000000000000001E-2</v>
      </c>
      <c r="P16" s="62">
        <f t="shared" si="1"/>
        <v>0</v>
      </c>
      <c r="Q16" s="62">
        <f t="shared" si="1"/>
        <v>26.436</v>
      </c>
      <c r="R16" s="62">
        <f t="shared" si="1"/>
        <v>56.900000000000006</v>
      </c>
      <c r="S16" s="62">
        <f t="shared" si="1"/>
        <v>8.6679999999999993</v>
      </c>
      <c r="T16" s="62">
        <f t="shared" si="1"/>
        <v>127.739</v>
      </c>
      <c r="U16" s="62">
        <f t="shared" si="1"/>
        <v>53.253999999999998</v>
      </c>
      <c r="V16" s="62">
        <f t="shared" si="1"/>
        <v>57.249000000000002</v>
      </c>
      <c r="W16" s="62">
        <f t="shared" si="1"/>
        <v>50.55</v>
      </c>
      <c r="X16" s="62">
        <f t="shared" si="1"/>
        <v>185.90199999999999</v>
      </c>
      <c r="Y16" s="62">
        <f t="shared" si="1"/>
        <v>24.643000000000001</v>
      </c>
      <c r="Z16" s="63" t="str">
        <f t="shared" si="1"/>
        <v/>
      </c>
      <c r="AA16" s="64">
        <f>SUM(AA10:AA15)</f>
        <v>1664.9189999999999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5.7</v>
      </c>
      <c r="C19" s="72">
        <v>5.7</v>
      </c>
      <c r="D19" s="72">
        <v>5.7</v>
      </c>
      <c r="E19" s="72">
        <v>5.7</v>
      </c>
      <c r="F19" s="72">
        <v>5.7</v>
      </c>
      <c r="G19" s="72">
        <v>5.7</v>
      </c>
      <c r="H19" s="72">
        <v>5.7</v>
      </c>
      <c r="I19" s="72">
        <v>5.7</v>
      </c>
      <c r="J19" s="72">
        <v>5.7</v>
      </c>
      <c r="K19" s="72"/>
      <c r="L19" s="72"/>
      <c r="M19" s="72">
        <v>5.7</v>
      </c>
      <c r="N19" s="72">
        <v>5.7</v>
      </c>
      <c r="O19" s="72">
        <v>5.7</v>
      </c>
      <c r="P19" s="72">
        <v>5.7</v>
      </c>
      <c r="Q19" s="72">
        <v>5.7</v>
      </c>
      <c r="R19" s="72">
        <v>5.7</v>
      </c>
      <c r="S19" s="72">
        <v>5.7</v>
      </c>
      <c r="T19" s="72">
        <v>2.7</v>
      </c>
      <c r="U19" s="72">
        <v>2.7</v>
      </c>
      <c r="V19" s="72">
        <v>2.7</v>
      </c>
      <c r="W19" s="72">
        <v>2.7</v>
      </c>
      <c r="X19" s="72">
        <v>2.7</v>
      </c>
      <c r="Y19" s="72">
        <v>2.7</v>
      </c>
      <c r="Z19" s="73"/>
      <c r="AA19" s="74">
        <f t="shared" ref="AA19:AA25" si="2">SUM(B19:Z19)</f>
        <v>107.40000000000005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0.27100000000000002</v>
      </c>
      <c r="G20" s="77"/>
      <c r="H20" s="77"/>
      <c r="I20" s="77"/>
      <c r="J20" s="77">
        <v>1.9550000000000001</v>
      </c>
      <c r="K20" s="77">
        <v>6.5869999999999997</v>
      </c>
      <c r="L20" s="77"/>
      <c r="M20" s="77"/>
      <c r="N20" s="77"/>
      <c r="O20" s="77"/>
      <c r="P20" s="77">
        <v>1.4079999999999999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10.220999999999998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0.18</v>
      </c>
      <c r="I21" s="81"/>
      <c r="J21" s="81">
        <v>0.38800000000000001</v>
      </c>
      <c r="K21" s="81">
        <v>35.503999999999998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>
        <v>11.708</v>
      </c>
      <c r="W21" s="81"/>
      <c r="X21" s="81"/>
      <c r="Y21" s="81">
        <v>8.0069999999999997</v>
      </c>
      <c r="Z21" s="78"/>
      <c r="AA21" s="79">
        <f t="shared" si="2"/>
        <v>55.786999999999992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5.7</v>
      </c>
      <c r="C26" s="88">
        <f t="shared" si="3"/>
        <v>5.7</v>
      </c>
      <c r="D26" s="88">
        <f t="shared" si="3"/>
        <v>5.7</v>
      </c>
      <c r="E26" s="88">
        <f t="shared" si="3"/>
        <v>5.7</v>
      </c>
      <c r="F26" s="88">
        <f t="shared" si="3"/>
        <v>5.9710000000000001</v>
      </c>
      <c r="G26" s="88">
        <f t="shared" si="3"/>
        <v>5.7</v>
      </c>
      <c r="H26" s="88">
        <f t="shared" si="3"/>
        <v>5.88</v>
      </c>
      <c r="I26" s="88">
        <f t="shared" si="3"/>
        <v>5.7</v>
      </c>
      <c r="J26" s="88">
        <f t="shared" si="3"/>
        <v>8.043000000000001</v>
      </c>
      <c r="K26" s="88">
        <f t="shared" si="3"/>
        <v>42.090999999999994</v>
      </c>
      <c r="L26" s="88">
        <f t="shared" si="3"/>
        <v>0</v>
      </c>
      <c r="M26" s="88">
        <f t="shared" si="3"/>
        <v>5.7</v>
      </c>
      <c r="N26" s="88">
        <f t="shared" si="3"/>
        <v>5.7</v>
      </c>
      <c r="O26" s="88">
        <f t="shared" si="3"/>
        <v>5.7</v>
      </c>
      <c r="P26" s="88">
        <f t="shared" si="3"/>
        <v>7.1080000000000005</v>
      </c>
      <c r="Q26" s="88">
        <f t="shared" si="3"/>
        <v>5.7</v>
      </c>
      <c r="R26" s="88">
        <f t="shared" si="3"/>
        <v>5.7</v>
      </c>
      <c r="S26" s="88">
        <f t="shared" si="3"/>
        <v>5.7</v>
      </c>
      <c r="T26" s="88">
        <f t="shared" si="3"/>
        <v>2.7</v>
      </c>
      <c r="U26" s="88">
        <f t="shared" si="3"/>
        <v>2.7</v>
      </c>
      <c r="V26" s="88">
        <f t="shared" si="3"/>
        <v>14.408000000000001</v>
      </c>
      <c r="W26" s="88">
        <f t="shared" si="3"/>
        <v>2.7</v>
      </c>
      <c r="X26" s="88">
        <f t="shared" si="3"/>
        <v>2.7</v>
      </c>
      <c r="Y26" s="88">
        <f t="shared" si="3"/>
        <v>10.707000000000001</v>
      </c>
      <c r="Z26" s="89" t="str">
        <f t="shared" si="3"/>
        <v/>
      </c>
      <c r="AA26" s="90">
        <f>SUM(AA19:AA25)</f>
        <v>173.40800000000004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47.439</v>
      </c>
      <c r="C30" s="77">
        <v>103.099</v>
      </c>
      <c r="D30" s="77">
        <v>195.50899999999999</v>
      </c>
      <c r="E30" s="77">
        <v>166.19399999999999</v>
      </c>
      <c r="F30" s="77">
        <v>179.24100000000001</v>
      </c>
      <c r="G30" s="77">
        <v>63.628999999999998</v>
      </c>
      <c r="H30" s="77">
        <v>50.311</v>
      </c>
      <c r="I30" s="77">
        <v>50.1</v>
      </c>
      <c r="J30" s="77">
        <v>10.420999999999999</v>
      </c>
      <c r="K30" s="77">
        <v>98.13</v>
      </c>
      <c r="L30" s="77">
        <v>205.57599999999999</v>
      </c>
      <c r="M30" s="77">
        <v>5.7489999999999997</v>
      </c>
      <c r="N30" s="77">
        <v>5.7439999999999998</v>
      </c>
      <c r="O30" s="77">
        <v>5.7210000000000001</v>
      </c>
      <c r="P30" s="77">
        <v>7.1079999999999997</v>
      </c>
      <c r="Q30" s="77">
        <v>32.136000000000003</v>
      </c>
      <c r="R30" s="77">
        <v>62.6</v>
      </c>
      <c r="S30" s="77">
        <v>14.368</v>
      </c>
      <c r="T30" s="77">
        <v>130.43899999999999</v>
      </c>
      <c r="U30" s="77">
        <v>55.954000000000001</v>
      </c>
      <c r="V30" s="77">
        <v>71.656999999999996</v>
      </c>
      <c r="W30" s="77">
        <v>53.25</v>
      </c>
      <c r="X30" s="77">
        <v>188.602</v>
      </c>
      <c r="Y30" s="77">
        <v>35.35</v>
      </c>
      <c r="Z30" s="78"/>
      <c r="AA30" s="79">
        <f>SUM(B30:Z30)</f>
        <v>1838.3269999999998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47.439</v>
      </c>
      <c r="C32" s="62">
        <f t="shared" ref="C32:Z32" si="4">IF(LEN(C$2)&gt;0,SUM(C29:C31),"")</f>
        <v>103.099</v>
      </c>
      <c r="D32" s="62">
        <f t="shared" si="4"/>
        <v>195.50899999999999</v>
      </c>
      <c r="E32" s="62">
        <f t="shared" si="4"/>
        <v>166.19399999999999</v>
      </c>
      <c r="F32" s="62">
        <f t="shared" si="4"/>
        <v>179.24100000000001</v>
      </c>
      <c r="G32" s="62">
        <f t="shared" si="4"/>
        <v>63.628999999999998</v>
      </c>
      <c r="H32" s="62">
        <f t="shared" si="4"/>
        <v>50.311</v>
      </c>
      <c r="I32" s="62">
        <f t="shared" si="4"/>
        <v>50.1</v>
      </c>
      <c r="J32" s="62">
        <f t="shared" si="4"/>
        <v>10.420999999999999</v>
      </c>
      <c r="K32" s="62">
        <f t="shared" si="4"/>
        <v>98.13</v>
      </c>
      <c r="L32" s="62">
        <f t="shared" si="4"/>
        <v>205.57599999999999</v>
      </c>
      <c r="M32" s="62">
        <f t="shared" si="4"/>
        <v>5.7489999999999997</v>
      </c>
      <c r="N32" s="62">
        <f t="shared" si="4"/>
        <v>5.7439999999999998</v>
      </c>
      <c r="O32" s="62">
        <f t="shared" si="4"/>
        <v>5.7210000000000001</v>
      </c>
      <c r="P32" s="62">
        <f t="shared" si="4"/>
        <v>7.1079999999999997</v>
      </c>
      <c r="Q32" s="62">
        <f t="shared" si="4"/>
        <v>32.136000000000003</v>
      </c>
      <c r="R32" s="62">
        <f t="shared" si="4"/>
        <v>62.6</v>
      </c>
      <c r="S32" s="62">
        <f t="shared" si="4"/>
        <v>14.368</v>
      </c>
      <c r="T32" s="62">
        <f t="shared" si="4"/>
        <v>130.43899999999999</v>
      </c>
      <c r="U32" s="62">
        <f t="shared" si="4"/>
        <v>55.954000000000001</v>
      </c>
      <c r="V32" s="62">
        <f t="shared" si="4"/>
        <v>71.656999999999996</v>
      </c>
      <c r="W32" s="62">
        <f t="shared" si="4"/>
        <v>53.25</v>
      </c>
      <c r="X32" s="62">
        <f t="shared" si="4"/>
        <v>188.602</v>
      </c>
      <c r="Y32" s="62">
        <f t="shared" si="4"/>
        <v>35.35</v>
      </c>
      <c r="Z32" s="63" t="str">
        <f t="shared" si="4"/>
        <v/>
      </c>
      <c r="AA32" s="64">
        <f>SUM(AA29:AA31)</f>
        <v>1838.3269999999998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113.6</v>
      </c>
      <c r="Q37" s="99"/>
      <c r="R37" s="99"/>
      <c r="S37" s="99">
        <v>86.4</v>
      </c>
      <c r="T37" s="99"/>
      <c r="U37" s="99">
        <v>7.5</v>
      </c>
      <c r="V37" s="99"/>
      <c r="W37" s="99"/>
      <c r="X37" s="99"/>
      <c r="Y37" s="99">
        <v>11.4</v>
      </c>
      <c r="Z37" s="100"/>
      <c r="AA37" s="79">
        <f t="shared" si="5"/>
        <v>218.9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113.6</v>
      </c>
      <c r="Q40" s="88">
        <f t="shared" si="6"/>
        <v>0</v>
      </c>
      <c r="R40" s="88">
        <f t="shared" si="6"/>
        <v>0</v>
      </c>
      <c r="S40" s="88">
        <f t="shared" si="6"/>
        <v>86.4</v>
      </c>
      <c r="T40" s="88">
        <f t="shared" si="6"/>
        <v>0</v>
      </c>
      <c r="U40" s="88">
        <f t="shared" si="6"/>
        <v>7.5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11.4</v>
      </c>
      <c r="Z40" s="89" t="str">
        <f t="shared" si="6"/>
        <v/>
      </c>
      <c r="AA40" s="90">
        <f t="shared" si="5"/>
        <v>218.9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113.6</v>
      </c>
      <c r="Q45" s="99"/>
      <c r="R45" s="99"/>
      <c r="S45" s="99">
        <v>86.4</v>
      </c>
      <c r="T45" s="99"/>
      <c r="U45" s="99">
        <v>7.5</v>
      </c>
      <c r="V45" s="99"/>
      <c r="W45" s="99"/>
      <c r="X45" s="99"/>
      <c r="Y45" s="99">
        <v>11.4</v>
      </c>
      <c r="Z45" s="100"/>
      <c r="AA45" s="79">
        <f t="shared" si="7"/>
        <v>218.9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113.6</v>
      </c>
      <c r="Q49" s="88">
        <f t="shared" si="8"/>
        <v>0</v>
      </c>
      <c r="R49" s="88">
        <f t="shared" si="8"/>
        <v>0</v>
      </c>
      <c r="S49" s="88">
        <f t="shared" si="8"/>
        <v>86.4</v>
      </c>
      <c r="T49" s="88">
        <f t="shared" si="8"/>
        <v>0</v>
      </c>
      <c r="U49" s="88">
        <f t="shared" si="8"/>
        <v>7.5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11.4</v>
      </c>
      <c r="Z49" s="89" t="str">
        <f t="shared" si="8"/>
        <v/>
      </c>
      <c r="AA49" s="90">
        <f t="shared" si="7"/>
        <v>218.9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47.439</v>
      </c>
      <c r="C52" s="88">
        <f t="shared" si="10"/>
        <v>103.099</v>
      </c>
      <c r="D52" s="88">
        <f t="shared" si="10"/>
        <v>195.50899999999999</v>
      </c>
      <c r="E52" s="88">
        <f t="shared" si="10"/>
        <v>166.19399999999999</v>
      </c>
      <c r="F52" s="88">
        <f t="shared" si="10"/>
        <v>179.24100000000001</v>
      </c>
      <c r="G52" s="88">
        <f t="shared" si="10"/>
        <v>63.629000000000005</v>
      </c>
      <c r="H52" s="88">
        <f t="shared" si="10"/>
        <v>50.310999999999993</v>
      </c>
      <c r="I52" s="88">
        <f t="shared" si="10"/>
        <v>50.1</v>
      </c>
      <c r="J52" s="88">
        <f t="shared" si="10"/>
        <v>10.421000000000001</v>
      </c>
      <c r="K52" s="88">
        <f t="shared" si="10"/>
        <v>98.13</v>
      </c>
      <c r="L52" s="88">
        <f t="shared" si="10"/>
        <v>205.57599999999999</v>
      </c>
      <c r="M52" s="88">
        <f t="shared" si="10"/>
        <v>5.7490000000000006</v>
      </c>
      <c r="N52" s="88">
        <f t="shared" si="10"/>
        <v>5.7439999999999998</v>
      </c>
      <c r="O52" s="88">
        <f t="shared" si="10"/>
        <v>5.7210000000000001</v>
      </c>
      <c r="P52" s="88">
        <f t="shared" si="10"/>
        <v>120.708</v>
      </c>
      <c r="Q52" s="88">
        <f t="shared" si="10"/>
        <v>32.136000000000003</v>
      </c>
      <c r="R52" s="88">
        <f t="shared" si="10"/>
        <v>62.600000000000009</v>
      </c>
      <c r="S52" s="88">
        <f t="shared" si="10"/>
        <v>100.768</v>
      </c>
      <c r="T52" s="88">
        <f t="shared" si="10"/>
        <v>130.43899999999999</v>
      </c>
      <c r="U52" s="88">
        <f t="shared" si="10"/>
        <v>63.454000000000001</v>
      </c>
      <c r="V52" s="88">
        <f t="shared" si="10"/>
        <v>71.657000000000011</v>
      </c>
      <c r="W52" s="88">
        <f t="shared" si="10"/>
        <v>53.25</v>
      </c>
      <c r="X52" s="88">
        <f t="shared" si="10"/>
        <v>188.60199999999998</v>
      </c>
      <c r="Y52" s="88">
        <f t="shared" si="10"/>
        <v>46.75</v>
      </c>
      <c r="Z52" s="89" t="str">
        <f t="shared" si="10"/>
        <v/>
      </c>
      <c r="AA52" s="104">
        <f>SUM(B52:Z52)</f>
        <v>2057.2269999999999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47.439000000000007</v>
      </c>
      <c r="C4" s="18">
        <v>103.127</v>
      </c>
      <c r="D4" s="18">
        <v>195.48299999999998</v>
      </c>
      <c r="E4" s="18">
        <v>166.19599999999997</v>
      </c>
      <c r="F4" s="18">
        <v>179.24099999999999</v>
      </c>
      <c r="G4" s="18">
        <v>63.629000000000005</v>
      </c>
      <c r="H4" s="18">
        <v>50.310999999999993</v>
      </c>
      <c r="I4" s="18">
        <v>50.099999999999994</v>
      </c>
      <c r="J4" s="18">
        <v>10.420999999999999</v>
      </c>
      <c r="K4" s="18">
        <v>98.13</v>
      </c>
      <c r="L4" s="18">
        <v>205.57599999999999</v>
      </c>
      <c r="M4" s="18">
        <v>5.7489999999999997</v>
      </c>
      <c r="N4" s="18">
        <v>5.7439999999999998</v>
      </c>
      <c r="O4" s="18">
        <v>5.7210000000000001</v>
      </c>
      <c r="P4" s="18">
        <v>120.67</v>
      </c>
      <c r="Q4" s="18">
        <v>32.148000000000003</v>
      </c>
      <c r="R4" s="18">
        <v>62.600999999999999</v>
      </c>
      <c r="S4" s="18">
        <v>100.75300000000001</v>
      </c>
      <c r="T4" s="18">
        <v>130.453</v>
      </c>
      <c r="U4" s="18">
        <v>63.454000000000008</v>
      </c>
      <c r="V4" s="18">
        <v>71.656999999999982</v>
      </c>
      <c r="W4" s="18">
        <v>53.25</v>
      </c>
      <c r="X4" s="18">
        <v>188.63000000000002</v>
      </c>
      <c r="Y4" s="18">
        <v>46.715000000000003</v>
      </c>
      <c r="Z4" s="19"/>
      <c r="AA4" s="20">
        <f>SUM(B4:Z4)</f>
        <v>2057.1979999999999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93.12</v>
      </c>
      <c r="C7" s="28">
        <v>91.45</v>
      </c>
      <c r="D7" s="28">
        <v>89.15</v>
      </c>
      <c r="E7" s="28">
        <v>87.68</v>
      </c>
      <c r="F7" s="28">
        <v>88.82</v>
      </c>
      <c r="G7" s="28">
        <v>92.25</v>
      </c>
      <c r="H7" s="28">
        <v>95.06</v>
      </c>
      <c r="I7" s="28">
        <v>80.42</v>
      </c>
      <c r="J7" s="28">
        <v>70.540000000000006</v>
      </c>
      <c r="K7" s="28">
        <v>0.01</v>
      </c>
      <c r="L7" s="28">
        <v>0</v>
      </c>
      <c r="M7" s="28">
        <v>5.01</v>
      </c>
      <c r="N7" s="28">
        <v>5.01</v>
      </c>
      <c r="O7" s="28">
        <v>16</v>
      </c>
      <c r="P7" s="28">
        <v>54.68</v>
      </c>
      <c r="Q7" s="28">
        <v>75.069999999999993</v>
      </c>
      <c r="R7" s="28">
        <v>80.989999999999995</v>
      </c>
      <c r="S7" s="28">
        <v>100.09</v>
      </c>
      <c r="T7" s="28">
        <v>140.99</v>
      </c>
      <c r="U7" s="28">
        <v>245.34</v>
      </c>
      <c r="V7" s="28">
        <v>274.68</v>
      </c>
      <c r="W7" s="28">
        <v>152.46</v>
      </c>
      <c r="X7" s="28">
        <v>117.72</v>
      </c>
      <c r="Y7" s="28">
        <v>104.04</v>
      </c>
      <c r="Z7" s="29"/>
      <c r="AA7" s="30">
        <f>IF(SUM(B7:Z7)&lt;&gt;0,AVERAGEIF(B7:Z7,"&lt;&gt;"""),"")</f>
        <v>90.024166666666645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53.118000000000002</v>
      </c>
      <c r="T12" s="52">
        <v>38</v>
      </c>
      <c r="U12" s="52"/>
      <c r="V12" s="52"/>
      <c r="W12" s="52"/>
      <c r="X12" s="52"/>
      <c r="Y12" s="52"/>
      <c r="Z12" s="53"/>
      <c r="AA12" s="54">
        <f t="shared" si="0"/>
        <v>91.117999999999995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10.227</v>
      </c>
      <c r="C14" s="57">
        <v>9.2190000000000012</v>
      </c>
      <c r="D14" s="57">
        <v>5</v>
      </c>
      <c r="E14" s="57">
        <v>9.3030000000000008</v>
      </c>
      <c r="F14" s="57">
        <v>5.4320000000000004</v>
      </c>
      <c r="G14" s="57">
        <v>11.099</v>
      </c>
      <c r="H14" s="57">
        <v>15.975999999999999</v>
      </c>
      <c r="I14" s="57">
        <v>13.964</v>
      </c>
      <c r="J14" s="57"/>
      <c r="K14" s="57">
        <v>80.625</v>
      </c>
      <c r="L14" s="57">
        <v>162.60600000000002</v>
      </c>
      <c r="M14" s="57">
        <v>3.0510000000000002</v>
      </c>
      <c r="N14" s="57">
        <v>3.2470000000000003</v>
      </c>
      <c r="O14" s="57">
        <v>1.643</v>
      </c>
      <c r="P14" s="57">
        <v>100.30500000000001</v>
      </c>
      <c r="Q14" s="57">
        <v>0.84799999999999998</v>
      </c>
      <c r="R14" s="57">
        <v>1.093</v>
      </c>
      <c r="S14" s="57">
        <v>10.436</v>
      </c>
      <c r="T14" s="57">
        <v>10.4</v>
      </c>
      <c r="U14" s="57">
        <v>9.5760000000000005</v>
      </c>
      <c r="V14" s="57">
        <v>8.3629999999999995</v>
      </c>
      <c r="W14" s="57">
        <v>11.593999999999999</v>
      </c>
      <c r="X14" s="57">
        <v>10.132999999999999</v>
      </c>
      <c r="Y14" s="57">
        <v>12.023</v>
      </c>
      <c r="Z14" s="58"/>
      <c r="AA14" s="59">
        <f t="shared" si="0"/>
        <v>506.16300000000001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10.227</v>
      </c>
      <c r="C16" s="62">
        <f t="shared" ref="C16:Z16" si="1">IF(LEN(C$2)&gt;0,SUM(C10:C15),"")</f>
        <v>9.2190000000000012</v>
      </c>
      <c r="D16" s="62">
        <f t="shared" si="1"/>
        <v>5</v>
      </c>
      <c r="E16" s="62">
        <f t="shared" si="1"/>
        <v>9.3030000000000008</v>
      </c>
      <c r="F16" s="62">
        <f t="shared" si="1"/>
        <v>5.4320000000000004</v>
      </c>
      <c r="G16" s="62">
        <f t="shared" si="1"/>
        <v>11.099</v>
      </c>
      <c r="H16" s="62">
        <f t="shared" si="1"/>
        <v>15.975999999999999</v>
      </c>
      <c r="I16" s="62">
        <f t="shared" si="1"/>
        <v>13.964</v>
      </c>
      <c r="J16" s="62">
        <f t="shared" si="1"/>
        <v>0</v>
      </c>
      <c r="K16" s="62">
        <f t="shared" si="1"/>
        <v>80.625</v>
      </c>
      <c r="L16" s="62">
        <f t="shared" si="1"/>
        <v>162.60600000000002</v>
      </c>
      <c r="M16" s="62">
        <f t="shared" si="1"/>
        <v>3.0510000000000002</v>
      </c>
      <c r="N16" s="62">
        <f t="shared" si="1"/>
        <v>3.2470000000000003</v>
      </c>
      <c r="O16" s="62">
        <f t="shared" si="1"/>
        <v>1.643</v>
      </c>
      <c r="P16" s="62">
        <f t="shared" si="1"/>
        <v>100.30500000000001</v>
      </c>
      <c r="Q16" s="62">
        <f t="shared" si="1"/>
        <v>0.84799999999999998</v>
      </c>
      <c r="R16" s="62">
        <f t="shared" si="1"/>
        <v>1.093</v>
      </c>
      <c r="S16" s="62">
        <f t="shared" si="1"/>
        <v>63.554000000000002</v>
      </c>
      <c r="T16" s="62">
        <f t="shared" si="1"/>
        <v>48.4</v>
      </c>
      <c r="U16" s="62">
        <f t="shared" si="1"/>
        <v>9.5760000000000005</v>
      </c>
      <c r="V16" s="62">
        <f t="shared" si="1"/>
        <v>8.3629999999999995</v>
      </c>
      <c r="W16" s="62">
        <f t="shared" si="1"/>
        <v>11.593999999999999</v>
      </c>
      <c r="X16" s="62">
        <f t="shared" si="1"/>
        <v>10.132999999999999</v>
      </c>
      <c r="Y16" s="62">
        <f t="shared" si="1"/>
        <v>12.023</v>
      </c>
      <c r="Z16" s="63" t="str">
        <f t="shared" si="1"/>
        <v/>
      </c>
      <c r="AA16" s="64">
        <f>SUM(AA10:AA15)</f>
        <v>597.28099999999995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10.931000000000001</v>
      </c>
      <c r="C20" s="77">
        <v>9.407</v>
      </c>
      <c r="D20" s="77">
        <v>0.86799999999999999</v>
      </c>
      <c r="E20" s="77">
        <v>9.4740000000000002</v>
      </c>
      <c r="F20" s="77">
        <v>0.88700000000000001</v>
      </c>
      <c r="G20" s="77">
        <v>11.611000000000001</v>
      </c>
      <c r="H20" s="77">
        <v>13.731999999999999</v>
      </c>
      <c r="I20" s="77">
        <v>13.859</v>
      </c>
      <c r="J20" s="77"/>
      <c r="K20" s="77"/>
      <c r="L20" s="77">
        <v>8.9740000000000002</v>
      </c>
      <c r="M20" s="77"/>
      <c r="N20" s="77"/>
      <c r="O20" s="77"/>
      <c r="P20" s="77">
        <v>10.696999999999999</v>
      </c>
      <c r="Q20" s="77"/>
      <c r="R20" s="77"/>
      <c r="S20" s="77">
        <v>8.8800000000000008</v>
      </c>
      <c r="T20" s="77">
        <v>10.155000000000001</v>
      </c>
      <c r="U20" s="77">
        <v>19.538999999999998</v>
      </c>
      <c r="V20" s="77">
        <v>33.917999999999999</v>
      </c>
      <c r="W20" s="77">
        <v>10.110999999999999</v>
      </c>
      <c r="X20" s="77">
        <v>10.996</v>
      </c>
      <c r="Y20" s="77">
        <v>9.645999999999999</v>
      </c>
      <c r="Z20" s="78"/>
      <c r="AA20" s="79">
        <f t="shared" si="2"/>
        <v>193.68499999999997</v>
      </c>
    </row>
    <row r="21" spans="1:27" ht="24.95" customHeight="1" x14ac:dyDescent="0.2">
      <c r="A21" s="75" t="s">
        <v>16</v>
      </c>
      <c r="B21" s="80">
        <v>26.280999999999999</v>
      </c>
      <c r="C21" s="81">
        <v>22.301000000000002</v>
      </c>
      <c r="D21" s="81">
        <v>12.515000000000001</v>
      </c>
      <c r="E21" s="81">
        <v>24.018999999999998</v>
      </c>
      <c r="F21" s="81">
        <v>10.021999999999998</v>
      </c>
      <c r="G21" s="81">
        <v>24.219000000000001</v>
      </c>
      <c r="H21" s="81">
        <v>20.203000000000003</v>
      </c>
      <c r="I21" s="81">
        <v>21.777000000000001</v>
      </c>
      <c r="J21" s="81">
        <v>9.9209999999999994</v>
      </c>
      <c r="K21" s="81">
        <v>17.504999999999999</v>
      </c>
      <c r="L21" s="81">
        <v>33.996000000000002</v>
      </c>
      <c r="M21" s="81">
        <v>0.39800000000000002</v>
      </c>
      <c r="N21" s="81">
        <v>0.39700000000000002</v>
      </c>
      <c r="O21" s="81">
        <v>1.1779999999999999</v>
      </c>
      <c r="P21" s="81">
        <v>4.8680000000000003</v>
      </c>
      <c r="Q21" s="81"/>
      <c r="R21" s="81">
        <v>0.40799999999999997</v>
      </c>
      <c r="S21" s="81">
        <v>28.319000000000003</v>
      </c>
      <c r="T21" s="81">
        <v>29.198</v>
      </c>
      <c r="U21" s="81">
        <v>34.338999999999999</v>
      </c>
      <c r="V21" s="81">
        <v>29.376000000000001</v>
      </c>
      <c r="W21" s="81">
        <v>31.545000000000002</v>
      </c>
      <c r="X21" s="81">
        <v>30.100999999999999</v>
      </c>
      <c r="Y21" s="81">
        <v>25.045999999999999</v>
      </c>
      <c r="Z21" s="78"/>
      <c r="AA21" s="79">
        <f t="shared" si="2"/>
        <v>437.9319999999999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37.212000000000003</v>
      </c>
      <c r="C26" s="88">
        <f t="shared" ref="C26:Z26" si="3">IF(LEN(C$2)&gt;0,SUM(C19:C25),"")</f>
        <v>31.708000000000002</v>
      </c>
      <c r="D26" s="88">
        <f t="shared" si="3"/>
        <v>13.383000000000001</v>
      </c>
      <c r="E26" s="88">
        <f t="shared" si="3"/>
        <v>33.492999999999995</v>
      </c>
      <c r="F26" s="88">
        <f t="shared" si="3"/>
        <v>10.908999999999999</v>
      </c>
      <c r="G26" s="88">
        <f t="shared" si="3"/>
        <v>35.83</v>
      </c>
      <c r="H26" s="88">
        <f t="shared" si="3"/>
        <v>33.935000000000002</v>
      </c>
      <c r="I26" s="88">
        <f t="shared" si="3"/>
        <v>35.636000000000003</v>
      </c>
      <c r="J26" s="88">
        <f t="shared" si="3"/>
        <v>9.9209999999999994</v>
      </c>
      <c r="K26" s="88">
        <f t="shared" si="3"/>
        <v>17.504999999999999</v>
      </c>
      <c r="L26" s="88">
        <f t="shared" si="3"/>
        <v>42.97</v>
      </c>
      <c r="M26" s="88">
        <f t="shared" si="3"/>
        <v>2.698</v>
      </c>
      <c r="N26" s="88">
        <f t="shared" si="3"/>
        <v>2.4969999999999999</v>
      </c>
      <c r="O26" s="88">
        <f t="shared" si="3"/>
        <v>3.278</v>
      </c>
      <c r="P26" s="88">
        <f t="shared" si="3"/>
        <v>20.365000000000002</v>
      </c>
      <c r="Q26" s="88">
        <f t="shared" si="3"/>
        <v>0</v>
      </c>
      <c r="R26" s="88">
        <f t="shared" si="3"/>
        <v>0.40799999999999997</v>
      </c>
      <c r="S26" s="88">
        <f t="shared" si="3"/>
        <v>37.199000000000005</v>
      </c>
      <c r="T26" s="88">
        <f t="shared" si="3"/>
        <v>39.353000000000002</v>
      </c>
      <c r="U26" s="88">
        <f t="shared" si="3"/>
        <v>53.878</v>
      </c>
      <c r="V26" s="88">
        <f t="shared" si="3"/>
        <v>63.293999999999997</v>
      </c>
      <c r="W26" s="88">
        <f t="shared" si="3"/>
        <v>41.655999999999999</v>
      </c>
      <c r="X26" s="88">
        <f t="shared" si="3"/>
        <v>41.097000000000001</v>
      </c>
      <c r="Y26" s="88">
        <f t="shared" si="3"/>
        <v>34.692</v>
      </c>
      <c r="Z26" s="89" t="str">
        <f t="shared" si="3"/>
        <v/>
      </c>
      <c r="AA26" s="90">
        <f>SUM(AA19:AA25)</f>
        <v>642.91699999999992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47.439</v>
      </c>
      <c r="C30" s="77">
        <v>40.927</v>
      </c>
      <c r="D30" s="77">
        <v>18.382999999999999</v>
      </c>
      <c r="E30" s="77">
        <v>42.795999999999999</v>
      </c>
      <c r="F30" s="77">
        <v>16.341000000000001</v>
      </c>
      <c r="G30" s="77">
        <v>46.929000000000002</v>
      </c>
      <c r="H30" s="77">
        <v>49.911000000000001</v>
      </c>
      <c r="I30" s="77">
        <v>49.6</v>
      </c>
      <c r="J30" s="77">
        <v>9.9209999999999994</v>
      </c>
      <c r="K30" s="77">
        <v>98.13</v>
      </c>
      <c r="L30" s="77">
        <v>205.57599999999999</v>
      </c>
      <c r="M30" s="77">
        <v>5.7489999999999997</v>
      </c>
      <c r="N30" s="77">
        <v>5.7439999999999998</v>
      </c>
      <c r="O30" s="77">
        <v>4.9210000000000003</v>
      </c>
      <c r="P30" s="77">
        <v>120.67</v>
      </c>
      <c r="Q30" s="77">
        <v>0.84799999999999998</v>
      </c>
      <c r="R30" s="77">
        <v>1.5009999999999999</v>
      </c>
      <c r="S30" s="77">
        <v>100.753</v>
      </c>
      <c r="T30" s="77">
        <v>87.753</v>
      </c>
      <c r="U30" s="77">
        <v>63.454000000000001</v>
      </c>
      <c r="V30" s="77">
        <v>71.656999999999996</v>
      </c>
      <c r="W30" s="77">
        <v>53.25</v>
      </c>
      <c r="X30" s="77">
        <v>51.23</v>
      </c>
      <c r="Y30" s="77">
        <v>46.715000000000003</v>
      </c>
      <c r="Z30" s="78"/>
      <c r="AA30" s="79">
        <f>SUM(B30:Z30)</f>
        <v>1240.1979999999999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47.439</v>
      </c>
      <c r="C32" s="62">
        <f t="shared" ref="C32:Z32" si="4">IF(LEN(C$2)&gt;0,SUM(C29:C31),"")</f>
        <v>40.927</v>
      </c>
      <c r="D32" s="62">
        <f t="shared" si="4"/>
        <v>18.382999999999999</v>
      </c>
      <c r="E32" s="62">
        <f t="shared" si="4"/>
        <v>42.795999999999999</v>
      </c>
      <c r="F32" s="62">
        <f t="shared" si="4"/>
        <v>16.341000000000001</v>
      </c>
      <c r="G32" s="62">
        <f t="shared" si="4"/>
        <v>46.929000000000002</v>
      </c>
      <c r="H32" s="62">
        <f t="shared" si="4"/>
        <v>49.911000000000001</v>
      </c>
      <c r="I32" s="62">
        <f t="shared" si="4"/>
        <v>49.6</v>
      </c>
      <c r="J32" s="62">
        <f t="shared" si="4"/>
        <v>9.9209999999999994</v>
      </c>
      <c r="K32" s="62">
        <f t="shared" si="4"/>
        <v>98.13</v>
      </c>
      <c r="L32" s="62">
        <f t="shared" si="4"/>
        <v>205.57599999999999</v>
      </c>
      <c r="M32" s="62">
        <f t="shared" si="4"/>
        <v>5.7489999999999997</v>
      </c>
      <c r="N32" s="62">
        <f t="shared" si="4"/>
        <v>5.7439999999999998</v>
      </c>
      <c r="O32" s="62">
        <f t="shared" si="4"/>
        <v>4.9210000000000003</v>
      </c>
      <c r="P32" s="62">
        <f t="shared" si="4"/>
        <v>120.67</v>
      </c>
      <c r="Q32" s="62">
        <f t="shared" si="4"/>
        <v>0.84799999999999998</v>
      </c>
      <c r="R32" s="62">
        <f t="shared" si="4"/>
        <v>1.5009999999999999</v>
      </c>
      <c r="S32" s="62">
        <f t="shared" si="4"/>
        <v>100.753</v>
      </c>
      <c r="T32" s="62">
        <f t="shared" si="4"/>
        <v>87.753</v>
      </c>
      <c r="U32" s="62">
        <f t="shared" si="4"/>
        <v>63.454000000000001</v>
      </c>
      <c r="V32" s="62">
        <f t="shared" si="4"/>
        <v>71.656999999999996</v>
      </c>
      <c r="W32" s="62">
        <f t="shared" si="4"/>
        <v>53.25</v>
      </c>
      <c r="X32" s="62">
        <f t="shared" si="4"/>
        <v>51.23</v>
      </c>
      <c r="Y32" s="62">
        <f t="shared" si="4"/>
        <v>46.715000000000003</v>
      </c>
      <c r="Z32" s="63" t="str">
        <f t="shared" si="4"/>
        <v/>
      </c>
      <c r="AA32" s="64">
        <f>SUM(AA29:AA31)</f>
        <v>1240.1979999999999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62.2</v>
      </c>
      <c r="D37" s="99">
        <v>177.1</v>
      </c>
      <c r="E37" s="99">
        <v>123.4</v>
      </c>
      <c r="F37" s="99">
        <v>162.9</v>
      </c>
      <c r="G37" s="99">
        <v>16.7</v>
      </c>
      <c r="H37" s="99">
        <v>0.4</v>
      </c>
      <c r="I37" s="99">
        <v>0.5</v>
      </c>
      <c r="J37" s="99">
        <v>0.5</v>
      </c>
      <c r="K37" s="99"/>
      <c r="L37" s="99"/>
      <c r="M37" s="99"/>
      <c r="N37" s="99"/>
      <c r="O37" s="99">
        <v>0.8</v>
      </c>
      <c r="P37" s="99"/>
      <c r="Q37" s="99">
        <v>31.3</v>
      </c>
      <c r="R37" s="99">
        <v>61.1</v>
      </c>
      <c r="S37" s="99"/>
      <c r="T37" s="99">
        <v>42.7</v>
      </c>
      <c r="U37" s="99"/>
      <c r="V37" s="99"/>
      <c r="W37" s="99"/>
      <c r="X37" s="99">
        <v>137.4</v>
      </c>
      <c r="Y37" s="99"/>
      <c r="Z37" s="100"/>
      <c r="AA37" s="79">
        <f t="shared" si="5"/>
        <v>817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62.2</v>
      </c>
      <c r="D40" s="88">
        <f t="shared" si="6"/>
        <v>177.1</v>
      </c>
      <c r="E40" s="88">
        <f t="shared" si="6"/>
        <v>123.4</v>
      </c>
      <c r="F40" s="88">
        <f t="shared" si="6"/>
        <v>162.9</v>
      </c>
      <c r="G40" s="88">
        <f t="shared" si="6"/>
        <v>16.7</v>
      </c>
      <c r="H40" s="88">
        <f t="shared" si="6"/>
        <v>0.4</v>
      </c>
      <c r="I40" s="88">
        <f t="shared" si="6"/>
        <v>0.5</v>
      </c>
      <c r="J40" s="88">
        <f t="shared" si="6"/>
        <v>0.5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0.8</v>
      </c>
      <c r="P40" s="88">
        <f t="shared" si="6"/>
        <v>0</v>
      </c>
      <c r="Q40" s="88">
        <f t="shared" si="6"/>
        <v>31.3</v>
      </c>
      <c r="R40" s="88">
        <f t="shared" si="6"/>
        <v>61.1</v>
      </c>
      <c r="S40" s="88">
        <f t="shared" si="6"/>
        <v>0</v>
      </c>
      <c r="T40" s="88">
        <f t="shared" si="6"/>
        <v>42.7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137.4</v>
      </c>
      <c r="Y40" s="88">
        <f t="shared" si="6"/>
        <v>0</v>
      </c>
      <c r="Z40" s="89" t="str">
        <f t="shared" si="6"/>
        <v/>
      </c>
      <c r="AA40" s="90">
        <f t="shared" si="5"/>
        <v>817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62.2</v>
      </c>
      <c r="D45" s="99">
        <v>177.1</v>
      </c>
      <c r="E45" s="99">
        <v>123.4</v>
      </c>
      <c r="F45" s="99">
        <v>162.9</v>
      </c>
      <c r="G45" s="99">
        <v>16.7</v>
      </c>
      <c r="H45" s="99">
        <v>0.4</v>
      </c>
      <c r="I45" s="99">
        <v>0.5</v>
      </c>
      <c r="J45" s="99">
        <v>0.5</v>
      </c>
      <c r="K45" s="99"/>
      <c r="L45" s="99"/>
      <c r="M45" s="99"/>
      <c r="N45" s="99"/>
      <c r="O45" s="99">
        <v>0.8</v>
      </c>
      <c r="P45" s="99"/>
      <c r="Q45" s="99">
        <v>31.3</v>
      </c>
      <c r="R45" s="99">
        <v>61.1</v>
      </c>
      <c r="S45" s="99"/>
      <c r="T45" s="99">
        <v>42.7</v>
      </c>
      <c r="U45" s="99"/>
      <c r="V45" s="99"/>
      <c r="W45" s="99"/>
      <c r="X45" s="99">
        <v>137.4</v>
      </c>
      <c r="Y45" s="99"/>
      <c r="Z45" s="100"/>
      <c r="AA45" s="79">
        <f t="shared" si="7"/>
        <v>817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62.2</v>
      </c>
      <c r="D49" s="88">
        <f t="shared" si="8"/>
        <v>177.1</v>
      </c>
      <c r="E49" s="88">
        <f t="shared" si="8"/>
        <v>123.4</v>
      </c>
      <c r="F49" s="88">
        <f t="shared" si="8"/>
        <v>162.9</v>
      </c>
      <c r="G49" s="88">
        <f t="shared" si="8"/>
        <v>16.7</v>
      </c>
      <c r="H49" s="88">
        <f t="shared" si="8"/>
        <v>0.4</v>
      </c>
      <c r="I49" s="88">
        <f t="shared" si="8"/>
        <v>0.5</v>
      </c>
      <c r="J49" s="88">
        <f t="shared" si="8"/>
        <v>0.5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0.8</v>
      </c>
      <c r="P49" s="88">
        <f t="shared" si="8"/>
        <v>0</v>
      </c>
      <c r="Q49" s="88">
        <f t="shared" si="8"/>
        <v>31.3</v>
      </c>
      <c r="R49" s="88">
        <f t="shared" si="8"/>
        <v>61.1</v>
      </c>
      <c r="S49" s="88">
        <f t="shared" si="8"/>
        <v>0</v>
      </c>
      <c r="T49" s="88">
        <f t="shared" si="8"/>
        <v>42.7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137.4</v>
      </c>
      <c r="Y49" s="88">
        <f t="shared" si="8"/>
        <v>0</v>
      </c>
      <c r="Z49" s="89" t="str">
        <f t="shared" si="8"/>
        <v/>
      </c>
      <c r="AA49" s="90">
        <f t="shared" si="7"/>
        <v>817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47.439000000000007</v>
      </c>
      <c r="C52" s="88">
        <f t="shared" ref="C52:Z52" si="10">IF(LEN(C$2)&gt;0,SUM(C10:C15)+C26+C40,"")</f>
        <v>103.12700000000001</v>
      </c>
      <c r="D52" s="88">
        <f t="shared" si="10"/>
        <v>195.483</v>
      </c>
      <c r="E52" s="88">
        <f t="shared" si="10"/>
        <v>166.196</v>
      </c>
      <c r="F52" s="88">
        <f t="shared" si="10"/>
        <v>179.24100000000001</v>
      </c>
      <c r="G52" s="88">
        <f t="shared" si="10"/>
        <v>63.629000000000005</v>
      </c>
      <c r="H52" s="88">
        <f t="shared" si="10"/>
        <v>50.311</v>
      </c>
      <c r="I52" s="88">
        <f t="shared" si="10"/>
        <v>50.1</v>
      </c>
      <c r="J52" s="88">
        <f t="shared" si="10"/>
        <v>10.420999999999999</v>
      </c>
      <c r="K52" s="88">
        <f t="shared" si="10"/>
        <v>98.13</v>
      </c>
      <c r="L52" s="88">
        <f t="shared" si="10"/>
        <v>205.57600000000002</v>
      </c>
      <c r="M52" s="88">
        <f t="shared" si="10"/>
        <v>5.7490000000000006</v>
      </c>
      <c r="N52" s="88">
        <f t="shared" si="10"/>
        <v>5.7439999999999998</v>
      </c>
      <c r="O52" s="88">
        <f t="shared" si="10"/>
        <v>5.7210000000000001</v>
      </c>
      <c r="P52" s="88">
        <f t="shared" si="10"/>
        <v>120.67000000000002</v>
      </c>
      <c r="Q52" s="88">
        <f t="shared" si="10"/>
        <v>32.148000000000003</v>
      </c>
      <c r="R52" s="88">
        <f t="shared" si="10"/>
        <v>62.600999999999999</v>
      </c>
      <c r="S52" s="88">
        <f t="shared" si="10"/>
        <v>100.75300000000001</v>
      </c>
      <c r="T52" s="88">
        <f t="shared" si="10"/>
        <v>130.453</v>
      </c>
      <c r="U52" s="88">
        <f t="shared" si="10"/>
        <v>63.454000000000001</v>
      </c>
      <c r="V52" s="88">
        <f t="shared" si="10"/>
        <v>71.656999999999996</v>
      </c>
      <c r="W52" s="88">
        <f t="shared" si="10"/>
        <v>53.25</v>
      </c>
      <c r="X52" s="88">
        <f t="shared" si="10"/>
        <v>188.63</v>
      </c>
      <c r="Y52" s="88">
        <f t="shared" si="10"/>
        <v>46.715000000000003</v>
      </c>
      <c r="Z52" s="89" t="str">
        <f t="shared" si="10"/>
        <v/>
      </c>
      <c r="AA52" s="104">
        <f>SUM(B52:Z52)</f>
        <v>2057.1979999999999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62.2</v>
      </c>
      <c r="D4" s="18">
        <v>177.1</v>
      </c>
      <c r="E4" s="18">
        <v>123.4</v>
      </c>
      <c r="F4" s="18">
        <v>162.9</v>
      </c>
      <c r="G4" s="18">
        <v>16.7</v>
      </c>
      <c r="H4" s="18">
        <v>0.4</v>
      </c>
      <c r="I4" s="18">
        <v>0.5</v>
      </c>
      <c r="J4" s="18">
        <v>0.5</v>
      </c>
      <c r="K4" s="18"/>
      <c r="L4" s="18"/>
      <c r="M4" s="18"/>
      <c r="N4" s="18"/>
      <c r="O4" s="18">
        <v>0.8</v>
      </c>
      <c r="P4" s="18">
        <v>-113.6</v>
      </c>
      <c r="Q4" s="18">
        <v>31.3</v>
      </c>
      <c r="R4" s="18">
        <v>61.1</v>
      </c>
      <c r="S4" s="18">
        <v>-86.4</v>
      </c>
      <c r="T4" s="18">
        <v>42.7</v>
      </c>
      <c r="U4" s="18">
        <v>-7.5</v>
      </c>
      <c r="V4" s="18"/>
      <c r="W4" s="18"/>
      <c r="X4" s="18">
        <v>137.4</v>
      </c>
      <c r="Y4" s="18">
        <v>-11.4</v>
      </c>
      <c r="Z4" s="19"/>
      <c r="AA4" s="111">
        <f>SUM(B4:Z4)</f>
        <v>598.1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93.12</v>
      </c>
      <c r="C7" s="117">
        <v>91.45</v>
      </c>
      <c r="D7" s="117">
        <v>89.15</v>
      </c>
      <c r="E7" s="117">
        <v>87.68</v>
      </c>
      <c r="F7" s="117">
        <v>88.82</v>
      </c>
      <c r="G7" s="117">
        <v>92.25</v>
      </c>
      <c r="H7" s="117">
        <v>95.06</v>
      </c>
      <c r="I7" s="117">
        <v>80.42</v>
      </c>
      <c r="J7" s="117">
        <v>70.540000000000006</v>
      </c>
      <c r="K7" s="117">
        <v>0.01</v>
      </c>
      <c r="L7" s="117">
        <v>0</v>
      </c>
      <c r="M7" s="117">
        <v>5.01</v>
      </c>
      <c r="N7" s="117">
        <v>5.01</v>
      </c>
      <c r="O7" s="117">
        <v>16</v>
      </c>
      <c r="P7" s="117">
        <v>54.68</v>
      </c>
      <c r="Q7" s="117">
        <v>75.069999999999993</v>
      </c>
      <c r="R7" s="117">
        <v>80.989999999999995</v>
      </c>
      <c r="S7" s="117">
        <v>100.09</v>
      </c>
      <c r="T7" s="117">
        <v>140.99</v>
      </c>
      <c r="U7" s="117">
        <v>245.34</v>
      </c>
      <c r="V7" s="117">
        <v>274.68</v>
      </c>
      <c r="W7" s="117">
        <v>152.46</v>
      </c>
      <c r="X7" s="117">
        <v>117.72</v>
      </c>
      <c r="Y7" s="117">
        <v>104.04</v>
      </c>
      <c r="Z7" s="118"/>
      <c r="AA7" s="119">
        <f>IF(SUM(B7:Z7)&lt;&gt;0,AVERAGEIF(B7:Z7,"&lt;&gt;"""),"")</f>
        <v>90.024166666666645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113.6</v>
      </c>
      <c r="Q13" s="129"/>
      <c r="R13" s="129"/>
      <c r="S13" s="129">
        <v>86.4</v>
      </c>
      <c r="T13" s="129"/>
      <c r="U13" s="129">
        <v>7.5</v>
      </c>
      <c r="V13" s="129"/>
      <c r="W13" s="129"/>
      <c r="X13" s="129"/>
      <c r="Y13" s="130">
        <v>11.4</v>
      </c>
      <c r="Z13" s="131"/>
      <c r="AA13" s="132">
        <f t="shared" si="0"/>
        <v>218.9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113.6</v>
      </c>
      <c r="Q16" s="135">
        <f t="shared" si="1"/>
        <v>0</v>
      </c>
      <c r="R16" s="135">
        <f t="shared" si="1"/>
        <v>0</v>
      </c>
      <c r="S16" s="135">
        <f t="shared" si="1"/>
        <v>86.4</v>
      </c>
      <c r="T16" s="135">
        <f t="shared" si="1"/>
        <v>0</v>
      </c>
      <c r="U16" s="135">
        <f t="shared" si="1"/>
        <v>7.5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11.4</v>
      </c>
      <c r="Z16" s="136" t="str">
        <f t="shared" si="1"/>
        <v/>
      </c>
      <c r="AA16" s="90">
        <f t="shared" si="0"/>
        <v>218.9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62.2</v>
      </c>
      <c r="D21" s="129">
        <v>177.1</v>
      </c>
      <c r="E21" s="129">
        <v>123.4</v>
      </c>
      <c r="F21" s="129">
        <v>162.9</v>
      </c>
      <c r="G21" s="129">
        <v>16.7</v>
      </c>
      <c r="H21" s="129">
        <v>0.4</v>
      </c>
      <c r="I21" s="129">
        <v>0.5</v>
      </c>
      <c r="J21" s="129">
        <v>0.5</v>
      </c>
      <c r="K21" s="129"/>
      <c r="L21" s="129"/>
      <c r="M21" s="129"/>
      <c r="N21" s="129"/>
      <c r="O21" s="129">
        <v>0.8</v>
      </c>
      <c r="P21" s="129"/>
      <c r="Q21" s="129">
        <v>31.3</v>
      </c>
      <c r="R21" s="129">
        <v>61.1</v>
      </c>
      <c r="S21" s="129"/>
      <c r="T21" s="129">
        <v>42.7</v>
      </c>
      <c r="U21" s="129"/>
      <c r="V21" s="129"/>
      <c r="W21" s="129"/>
      <c r="X21" s="129">
        <v>137.4</v>
      </c>
      <c r="Y21" s="130"/>
      <c r="Z21" s="131"/>
      <c r="AA21" s="132">
        <f t="shared" si="2"/>
        <v>817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62.2</v>
      </c>
      <c r="D24" s="135">
        <f t="shared" si="3"/>
        <v>177.1</v>
      </c>
      <c r="E24" s="135">
        <f t="shared" si="3"/>
        <v>123.4</v>
      </c>
      <c r="F24" s="135">
        <f t="shared" si="3"/>
        <v>162.9</v>
      </c>
      <c r="G24" s="135">
        <f t="shared" si="3"/>
        <v>16.7</v>
      </c>
      <c r="H24" s="135">
        <f t="shared" si="3"/>
        <v>0.4</v>
      </c>
      <c r="I24" s="135">
        <f t="shared" si="3"/>
        <v>0.5</v>
      </c>
      <c r="J24" s="135">
        <f t="shared" si="3"/>
        <v>0.5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0.8</v>
      </c>
      <c r="P24" s="135">
        <f t="shared" si="3"/>
        <v>0</v>
      </c>
      <c r="Q24" s="135">
        <f t="shared" si="3"/>
        <v>31.3</v>
      </c>
      <c r="R24" s="135">
        <f t="shared" si="3"/>
        <v>61.1</v>
      </c>
      <c r="S24" s="135">
        <f t="shared" si="3"/>
        <v>0</v>
      </c>
      <c r="T24" s="135">
        <f t="shared" si="3"/>
        <v>42.7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137.4</v>
      </c>
      <c r="Y24" s="135">
        <f t="shared" si="3"/>
        <v>0</v>
      </c>
      <c r="Z24" s="136" t="str">
        <f t="shared" si="3"/>
        <v/>
      </c>
      <c r="AA24" s="90">
        <f t="shared" si="2"/>
        <v>817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2025-08-13T13:36:28Z</dcterms:created>
  <dcterms:modified xsi:type="dcterms:W3CDTF">2025-08-13T13:36:30Z</dcterms:modified>
</cp:coreProperties>
</file>