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<sst xmlns="http://schemas.openxmlformats.org/spreadsheetml/2006/main" count="119" uniqueCount="54">
  <si>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10/08/2025 23:39:46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</si>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</sst>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4E5-4C08-B2EB-E5D3E5959A6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4E5-4C08-B2EB-E5D3E5959A6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8">
                  <c:v>1.04</c:v>
                </c:pt>
                <c:pt idx="18">
                  <c:v>2.5000000000000001E-2</c:v>
                </c:pt>
                <c:pt idx="21">
                  <c:v>0.78</c:v>
                </c:pt>
                <c:pt idx="22">
                  <c:v>1.4710000000000001</c:v>
                </c:pt>
                <c:pt idx="23">
                  <c:v>7.5999999999999998E-2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E5-4C08-B2EB-E5D3E5959A6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8">
                  <c:v>7.9000000000000001E-2</c:v>
                </c:pt>
                <c:pt idx="21">
                  <c:v>5.1319999999999997</c:v>
                </c:pt>
                <c:pt idx="22">
                  <c:v>14.68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E5-4C08-B2EB-E5D3E5959A6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4E5-4C08-B2EB-E5D3E5959A6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4E5-4C08-B2EB-E5D3E5959A6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4E5-4C08-B2EB-E5D3E5959A6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4E5-4C08-B2EB-E5D3E5959A6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4E5-4C08-B2EB-E5D3E5959A6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65</c:v>
                </c:pt>
                <c:pt idx="2">
                  <c:v>65</c:v>
                </c:pt>
                <c:pt idx="3">
                  <c:v>65</c:v>
                </c:pt>
                <c:pt idx="4">
                  <c:v>71.2</c:v>
                </c:pt>
                <c:pt idx="5">
                  <c:v>43.991</c:v>
                </c:pt>
                <c:pt idx="17">
                  <c:v>94.501999999999995</c:v>
                </c:pt>
                <c:pt idx="19">
                  <c:v>129.30000000000001</c:v>
                </c:pt>
                <c:pt idx="20">
                  <c:v>131.6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4E5-4C08-B2EB-E5D3E5959A6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143.19999999999999</c:v>
                </c:pt>
                <c:pt idx="1">
                  <c:v>74.3</c:v>
                </c:pt>
                <c:pt idx="2">
                  <c:v>74.8</c:v>
                </c:pt>
                <c:pt idx="3">
                  <c:v>84.8</c:v>
                </c:pt>
                <c:pt idx="4">
                  <c:v>78</c:v>
                </c:pt>
                <c:pt idx="5">
                  <c:v>138.4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29.5</c:v>
                </c:pt>
                <c:pt idx="12">
                  <c:v>97.1</c:v>
                </c:pt>
                <c:pt idx="13">
                  <c:v>41.8</c:v>
                </c:pt>
                <c:pt idx="14">
                  <c:v>45.7</c:v>
                </c:pt>
                <c:pt idx="15">
                  <c:v>187.7</c:v>
                </c:pt>
                <c:pt idx="16">
                  <c:v>21.4</c:v>
                </c:pt>
                <c:pt idx="17">
                  <c:v>0</c:v>
                </c:pt>
                <c:pt idx="18">
                  <c:v>6.1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17.100000000000001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4E5-4C08-B2EB-E5D3E5959A6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0.127</c:v>
                </c:pt>
                <c:pt idx="1">
                  <c:v>0.191</c:v>
                </c:pt>
                <c:pt idx="2">
                  <c:v>0.2</c:v>
                </c:pt>
                <c:pt idx="3">
                  <c:v>0.99099999999999999</c:v>
                </c:pt>
                <c:pt idx="4">
                  <c:v>0.245</c:v>
                </c:pt>
                <c:pt idx="5">
                  <c:v>9.1999999999999998E-2</c:v>
                </c:pt>
                <c:pt idx="6">
                  <c:v>7.9139999999999997</c:v>
                </c:pt>
                <c:pt idx="7">
                  <c:v>10.923999999999999</c:v>
                </c:pt>
                <c:pt idx="8">
                  <c:v>29.481000000000002</c:v>
                </c:pt>
                <c:pt idx="9">
                  <c:v>74.295999999999992</c:v>
                </c:pt>
                <c:pt idx="10">
                  <c:v>156.62200000000001</c:v>
                </c:pt>
                <c:pt idx="11">
                  <c:v>25.887999999999998</c:v>
                </c:pt>
                <c:pt idx="12">
                  <c:v>25.7</c:v>
                </c:pt>
                <c:pt idx="13">
                  <c:v>25.6</c:v>
                </c:pt>
                <c:pt idx="14">
                  <c:v>24.246000000000002</c:v>
                </c:pt>
                <c:pt idx="15">
                  <c:v>48.2</c:v>
                </c:pt>
                <c:pt idx="16">
                  <c:v>16.782</c:v>
                </c:pt>
                <c:pt idx="17">
                  <c:v>9.463000000000001</c:v>
                </c:pt>
                <c:pt idx="18">
                  <c:v>2.6280000000000001</c:v>
                </c:pt>
                <c:pt idx="19">
                  <c:v>1E-3</c:v>
                </c:pt>
                <c:pt idx="21">
                  <c:v>8.8999999999999996E-2</c:v>
                </c:pt>
                <c:pt idx="22">
                  <c:v>0.60000000000000009</c:v>
                </c:pt>
                <c:pt idx="23">
                  <c:v>0.72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4E5-4C08-B2EB-E5D3E5959A6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4E5-4C08-B2EB-E5D3E5959A6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4E5-4C08-B2EB-E5D3E5959A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95.54</c:v>
                </c:pt>
                <c:pt idx="1">
                  <c:v>90.8</c:v>
                </c:pt>
                <c:pt idx="2">
                  <c:v>86.8</c:v>
                </c:pt>
                <c:pt idx="3">
                  <c:v>87.53</c:v>
                </c:pt>
                <c:pt idx="4">
                  <c:v>93.51</c:v>
                </c:pt>
                <c:pt idx="5">
                  <c:v>99.79</c:v>
                </c:pt>
                <c:pt idx="6">
                  <c:v>101</c:v>
                </c:pt>
                <c:pt idx="7">
                  <c:v>77.7</c:v>
                </c:pt>
                <c:pt idx="8">
                  <c:v>32.700000000000003</c:v>
                </c:pt>
                <c:pt idx="9">
                  <c:v>-6</c:v>
                </c:pt>
                <c:pt idx="10">
                  <c:v>-20.88</c:v>
                </c:pt>
                <c:pt idx="11">
                  <c:v>-6</c:v>
                </c:pt>
                <c:pt idx="12">
                  <c:v>-11.3</c:v>
                </c:pt>
                <c:pt idx="13">
                  <c:v>-14.3</c:v>
                </c:pt>
                <c:pt idx="14">
                  <c:v>-6.99</c:v>
                </c:pt>
                <c:pt idx="15">
                  <c:v>5</c:v>
                </c:pt>
                <c:pt idx="16">
                  <c:v>58.97</c:v>
                </c:pt>
                <c:pt idx="17">
                  <c:v>97.2</c:v>
                </c:pt>
                <c:pt idx="18">
                  <c:v>144.19</c:v>
                </c:pt>
                <c:pt idx="19">
                  <c:v>173.56</c:v>
                </c:pt>
                <c:pt idx="20">
                  <c:v>203.97</c:v>
                </c:pt>
                <c:pt idx="21">
                  <c:v>142.97999999999999</c:v>
                </c:pt>
                <c:pt idx="22">
                  <c:v>114.51</c:v>
                </c:pt>
                <c:pt idx="23">
                  <c:v>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4E5-4C08-B2EB-E5D3E5959A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8DC-4C49-8A8A-54A6A43DA07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0">
                  <c:v>6.6</c:v>
                </c:pt>
                <c:pt idx="13">
                  <c:v>6.56</c:v>
                </c:pt>
                <c:pt idx="19">
                  <c:v>1.32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DC-4C49-8A8A-54A6A43DA07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3">
                  <c:v>8.7720000000000002</c:v>
                </c:pt>
                <c:pt idx="4">
                  <c:v>11.773</c:v>
                </c:pt>
                <c:pt idx="5">
                  <c:v>3.65</c:v>
                </c:pt>
                <c:pt idx="9">
                  <c:v>12.25</c:v>
                </c:pt>
                <c:pt idx="10">
                  <c:v>28.34</c:v>
                </c:pt>
                <c:pt idx="11">
                  <c:v>16.917999999999999</c:v>
                </c:pt>
                <c:pt idx="12">
                  <c:v>25.489000000000001</c:v>
                </c:pt>
                <c:pt idx="13">
                  <c:v>25.929000000000002</c:v>
                </c:pt>
                <c:pt idx="14">
                  <c:v>29.271000000000001</c:v>
                </c:pt>
                <c:pt idx="15">
                  <c:v>40.295999999999999</c:v>
                </c:pt>
                <c:pt idx="16">
                  <c:v>9.2080000000000002</c:v>
                </c:pt>
                <c:pt idx="17">
                  <c:v>20.95</c:v>
                </c:pt>
                <c:pt idx="18">
                  <c:v>3.7629999999999999</c:v>
                </c:pt>
                <c:pt idx="19">
                  <c:v>16.149000000000001</c:v>
                </c:pt>
                <c:pt idx="20">
                  <c:v>8.48</c:v>
                </c:pt>
                <c:pt idx="23">
                  <c:v>4.12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DC-4C49-8A8A-54A6A43DA07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2.2200000000000002</c:v>
                </c:pt>
                <c:pt idx="2">
                  <c:v>2.5499999999999998</c:v>
                </c:pt>
                <c:pt idx="3">
                  <c:v>7.1120000000000001</c:v>
                </c:pt>
                <c:pt idx="4">
                  <c:v>9.5310000000000006</c:v>
                </c:pt>
                <c:pt idx="5">
                  <c:v>19.96</c:v>
                </c:pt>
                <c:pt idx="9">
                  <c:v>1.25</c:v>
                </c:pt>
                <c:pt idx="10">
                  <c:v>4</c:v>
                </c:pt>
                <c:pt idx="11">
                  <c:v>1.1000000000000001</c:v>
                </c:pt>
                <c:pt idx="12">
                  <c:v>6.1970000000000001</c:v>
                </c:pt>
                <c:pt idx="13">
                  <c:v>5.4870000000000001</c:v>
                </c:pt>
                <c:pt idx="14">
                  <c:v>7.6</c:v>
                </c:pt>
                <c:pt idx="15">
                  <c:v>17.542000000000002</c:v>
                </c:pt>
                <c:pt idx="16">
                  <c:v>21.252000000000002</c:v>
                </c:pt>
                <c:pt idx="17">
                  <c:v>23.652999999999999</c:v>
                </c:pt>
                <c:pt idx="18">
                  <c:v>4.92</c:v>
                </c:pt>
                <c:pt idx="19">
                  <c:v>52.375999999999998</c:v>
                </c:pt>
                <c:pt idx="20">
                  <c:v>51.814999999999998</c:v>
                </c:pt>
                <c:pt idx="23">
                  <c:v>5.8780000000000001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DC-4C49-8A8A-54A6A43DA07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8DC-4C49-8A8A-54A6A43DA07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8DC-4C49-8A8A-54A6A43DA07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8DC-4C49-8A8A-54A6A43DA07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8DC-4C49-8A8A-54A6A43DA07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8DC-4C49-8A8A-54A6A43DA07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5">
                  <c:v>30</c:v>
                </c:pt>
                <c:pt idx="9">
                  <c:v>21.428999999999998</c:v>
                </c:pt>
                <c:pt idx="10">
                  <c:v>60</c:v>
                </c:pt>
                <c:pt idx="19">
                  <c:v>40</c:v>
                </c:pt>
                <c:pt idx="20">
                  <c:v>19.864000000000001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8DC-4C49-8A8A-54A6A43DA07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39.6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11.7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8DC-4C49-8A8A-54A6A43DA07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141.131</c:v>
                </c:pt>
                <c:pt idx="1">
                  <c:v>139.511</c:v>
                </c:pt>
                <c:pt idx="2">
                  <c:v>137.41299999999998</c:v>
                </c:pt>
                <c:pt idx="3">
                  <c:v>134.91</c:v>
                </c:pt>
                <c:pt idx="4">
                  <c:v>128.13999999999999</c:v>
                </c:pt>
                <c:pt idx="5">
                  <c:v>128.904</c:v>
                </c:pt>
                <c:pt idx="6">
                  <c:v>7.9139999999999997</c:v>
                </c:pt>
                <c:pt idx="7">
                  <c:v>10.924000000000001</c:v>
                </c:pt>
                <c:pt idx="8">
                  <c:v>30.6</c:v>
                </c:pt>
                <c:pt idx="9">
                  <c:v>39.366999999999997</c:v>
                </c:pt>
                <c:pt idx="10">
                  <c:v>57.682000000000002</c:v>
                </c:pt>
                <c:pt idx="11">
                  <c:v>37.322000000000003</c:v>
                </c:pt>
                <c:pt idx="12">
                  <c:v>91.131</c:v>
                </c:pt>
                <c:pt idx="13">
                  <c:v>29.399000000000001</c:v>
                </c:pt>
                <c:pt idx="14">
                  <c:v>33.097000000000001</c:v>
                </c:pt>
                <c:pt idx="15">
                  <c:v>178.09299999999999</c:v>
                </c:pt>
                <c:pt idx="16">
                  <c:v>7.6920000000000002</c:v>
                </c:pt>
                <c:pt idx="17">
                  <c:v>19.725999999999999</c:v>
                </c:pt>
                <c:pt idx="18">
                  <c:v>0.10299999999999999</c:v>
                </c:pt>
                <c:pt idx="19">
                  <c:v>19.456</c:v>
                </c:pt>
                <c:pt idx="20">
                  <c:v>51.441000000000003</c:v>
                </c:pt>
                <c:pt idx="21">
                  <c:v>6.0010000000000003</c:v>
                </c:pt>
                <c:pt idx="22">
                  <c:v>5.016</c:v>
                </c:pt>
                <c:pt idx="23">
                  <c:v>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8DC-4C49-8A8A-54A6A43DA07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8DC-4C49-8A8A-54A6A43DA07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8DC-4C49-8A8A-54A6A43DA0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95.54</c:v>
                </c:pt>
                <c:pt idx="1">
                  <c:v>90.8</c:v>
                </c:pt>
                <c:pt idx="2">
                  <c:v>86.8</c:v>
                </c:pt>
                <c:pt idx="3">
                  <c:v>87.53</c:v>
                </c:pt>
                <c:pt idx="4">
                  <c:v>93.51</c:v>
                </c:pt>
                <c:pt idx="5">
                  <c:v>99.79</c:v>
                </c:pt>
                <c:pt idx="6">
                  <c:v>101</c:v>
                </c:pt>
                <c:pt idx="7">
                  <c:v>77.7</c:v>
                </c:pt>
                <c:pt idx="8">
                  <c:v>32.700000000000003</c:v>
                </c:pt>
                <c:pt idx="9">
                  <c:v>-6</c:v>
                </c:pt>
                <c:pt idx="10">
                  <c:v>-20.88</c:v>
                </c:pt>
                <c:pt idx="11">
                  <c:v>-6</c:v>
                </c:pt>
                <c:pt idx="12">
                  <c:v>-11.3</c:v>
                </c:pt>
                <c:pt idx="13">
                  <c:v>-14.3</c:v>
                </c:pt>
                <c:pt idx="14">
                  <c:v>-6.99</c:v>
                </c:pt>
                <c:pt idx="15">
                  <c:v>5</c:v>
                </c:pt>
                <c:pt idx="16">
                  <c:v>58.97</c:v>
                </c:pt>
                <c:pt idx="17">
                  <c:v>97.2</c:v>
                </c:pt>
                <c:pt idx="18">
                  <c:v>144.19</c:v>
                </c:pt>
                <c:pt idx="19">
                  <c:v>173.56</c:v>
                </c:pt>
                <c:pt idx="20">
                  <c:v>203.97</c:v>
                </c:pt>
                <c:pt idx="21">
                  <c:v>142.97999999999999</c:v>
                </c:pt>
                <c:pt idx="22">
                  <c:v>114.51</c:v>
                </c:pt>
                <c:pt idx="23">
                  <c:v>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8DC-4C49-8A8A-54A6A43DA0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143.327</v>
      </c>
      <c r="C4" s="18">
        <v>139.49099999999999</v>
      </c>
      <c r="D4" s="18">
        <v>140</v>
      </c>
      <c r="E4" s="18">
        <v>150.791</v>
      </c>
      <c r="F4" s="18">
        <v>149.44499999999999</v>
      </c>
      <c r="G4" s="18">
        <v>182.483</v>
      </c>
      <c r="H4" s="18">
        <v>7.9139999999999997</v>
      </c>
      <c r="I4" s="18">
        <v>10.923999999999999</v>
      </c>
      <c r="J4" s="18">
        <v>30.6</v>
      </c>
      <c r="K4" s="18">
        <v>74.295999999999992</v>
      </c>
      <c r="L4" s="18">
        <v>156.62200000000001</v>
      </c>
      <c r="M4" s="18">
        <v>55.387999999999998</v>
      </c>
      <c r="N4" s="18">
        <v>122.8</v>
      </c>
      <c r="O4" s="18">
        <v>67.400000000000006</v>
      </c>
      <c r="P4" s="18">
        <v>69.945999999999998</v>
      </c>
      <c r="Q4" s="18">
        <v>235.89999999999998</v>
      </c>
      <c r="R4" s="18">
        <v>38.181999999999995</v>
      </c>
      <c r="S4" s="18">
        <v>103.965</v>
      </c>
      <c r="T4" s="18">
        <v>8.7530000000000001</v>
      </c>
      <c r="U4" s="18">
        <v>129.30100000000002</v>
      </c>
      <c r="V4" s="18">
        <v>131.6</v>
      </c>
      <c r="W4" s="18">
        <v>6.0009999999999994</v>
      </c>
      <c r="X4" s="18">
        <v>16.750999999999998</v>
      </c>
      <c r="Y4" s="18">
        <v>17.896000000000004</v>
      </c>
      <c r="Z4" s="19"/>
      <c r="AA4" s="20">
        <f>SUM(B4:Z4)</f>
        <v>2189.7760000000003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95.54</v>
      </c>
      <c r="C7" s="28">
        <v>90.8</v>
      </c>
      <c r="D7" s="28">
        <v>86.8</v>
      </c>
      <c r="E7" s="28">
        <v>87.53</v>
      </c>
      <c r="F7" s="28">
        <v>93.51</v>
      </c>
      <c r="G7" s="28">
        <v>99.79</v>
      </c>
      <c r="H7" s="28">
        <v>101</v>
      </c>
      <c r="I7" s="28">
        <v>77.7</v>
      </c>
      <c r="J7" s="28">
        <v>32.700000000000003</v>
      </c>
      <c r="K7" s="28">
        <v>-6</v>
      </c>
      <c r="L7" s="28">
        <v>-20.88</v>
      </c>
      <c r="M7" s="28">
        <v>-6</v>
      </c>
      <c r="N7" s="28">
        <v>-11.3</v>
      </c>
      <c r="O7" s="28">
        <v>-14.3</v>
      </c>
      <c r="P7" s="28">
        <v>-6.99</v>
      </c>
      <c r="Q7" s="28">
        <v>5</v>
      </c>
      <c r="R7" s="28">
        <v>58.97</v>
      </c>
      <c r="S7" s="28">
        <v>97.2</v>
      </c>
      <c r="T7" s="28">
        <v>144.19</v>
      </c>
      <c r="U7" s="28">
        <v>173.56</v>
      </c>
      <c r="V7" s="28">
        <v>203.97</v>
      </c>
      <c r="W7" s="28">
        <v>142.97999999999999</v>
      </c>
      <c r="X7" s="28">
        <v>114.51</v>
      </c>
      <c r="Y7" s="28">
        <v>97</v>
      </c>
      <c r="Z7" s="29"/>
      <c r="AA7" s="30">
        <f>IF(SUM(B7:Z7)&lt;&gt;0,AVERAGEIF(B7:Z7,"&lt;&gt;"""),"")</f>
        <v>72.38666666666667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65</v>
      </c>
      <c r="D12" s="52">
        <v>65</v>
      </c>
      <c r="E12" s="52">
        <v>65</v>
      </c>
      <c r="F12" s="52">
        <v>71.2</v>
      </c>
      <c r="G12" s="52">
        <v>43.991</v>
      </c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94.501999999999995</v>
      </c>
      <c r="T12" s="52"/>
      <c r="U12" s="52">
        <v>129.30000000000001</v>
      </c>
      <c r="V12" s="52">
        <v>131.6</v>
      </c>
      <c r="W12" s="52"/>
      <c r="X12" s="52"/>
      <c r="Y12" s="52"/>
      <c r="Z12" s="53"/>
      <c r="AA12" s="54">
        <f t="shared" si="0"/>
        <v>665.59299999999996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0.127</v>
      </c>
      <c r="C14" s="57">
        <v>0.191</v>
      </c>
      <c r="D14" s="57">
        <v>0.2</v>
      </c>
      <c r="E14" s="57">
        <v>0.99099999999999999</v>
      </c>
      <c r="F14" s="57">
        <v>0.245</v>
      </c>
      <c r="G14" s="57">
        <v>9.1999999999999998E-2</v>
      </c>
      <c r="H14" s="57">
        <v>7.9139999999999997</v>
      </c>
      <c r="I14" s="57">
        <v>10.923999999999999</v>
      </c>
      <c r="J14" s="57">
        <v>29.481000000000002</v>
      </c>
      <c r="K14" s="57">
        <v>74.295999999999992</v>
      </c>
      <c r="L14" s="57">
        <v>156.62200000000001</v>
      </c>
      <c r="M14" s="57">
        <v>25.887999999999998</v>
      </c>
      <c r="N14" s="57">
        <v>25.7</v>
      </c>
      <c r="O14" s="57">
        <v>25.6</v>
      </c>
      <c r="P14" s="57">
        <v>24.246000000000002</v>
      </c>
      <c r="Q14" s="57">
        <v>48.2</v>
      </c>
      <c r="R14" s="57">
        <v>16.782</v>
      </c>
      <c r="S14" s="57">
        <v>9.463000000000001</v>
      </c>
      <c r="T14" s="57">
        <v>2.6280000000000001</v>
      </c>
      <c r="U14" s="57">
        <v>1E-3</v>
      </c>
      <c r="V14" s="57"/>
      <c r="W14" s="57">
        <v>8.8999999999999996E-2</v>
      </c>
      <c r="X14" s="57">
        <v>0.60000000000000009</v>
      </c>
      <c r="Y14" s="57">
        <v>0.72</v>
      </c>
      <c r="Z14" s="58"/>
      <c r="AA14" s="59">
        <f t="shared" si="0"/>
        <v>460.99999999999994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0.127</v>
      </c>
      <c r="C16" s="62">
        <f t="shared" si="1"/>
        <v>65.191000000000003</v>
      </c>
      <c r="D16" s="62">
        <f t="shared" si="1"/>
        <v>65.2</v>
      </c>
      <c r="E16" s="62">
        <f t="shared" si="1"/>
        <v>65.991</v>
      </c>
      <c r="F16" s="62">
        <f t="shared" si="1"/>
        <v>71.445000000000007</v>
      </c>
      <c r="G16" s="62">
        <f t="shared" si="1"/>
        <v>44.082999999999998</v>
      </c>
      <c r="H16" s="62">
        <f t="shared" si="1"/>
        <v>7.9139999999999997</v>
      </c>
      <c r="I16" s="62">
        <f t="shared" si="1"/>
        <v>10.923999999999999</v>
      </c>
      <c r="J16" s="62">
        <f t="shared" si="1"/>
        <v>29.481000000000002</v>
      </c>
      <c r="K16" s="62">
        <f t="shared" si="1"/>
        <v>74.295999999999992</v>
      </c>
      <c r="L16" s="62">
        <f t="shared" si="1"/>
        <v>156.62200000000001</v>
      </c>
      <c r="M16" s="62">
        <f t="shared" si="1"/>
        <v>25.887999999999998</v>
      </c>
      <c r="N16" s="62">
        <f t="shared" si="1"/>
        <v>25.7</v>
      </c>
      <c r="O16" s="62">
        <f t="shared" si="1"/>
        <v>25.6</v>
      </c>
      <c r="P16" s="62">
        <f t="shared" si="1"/>
        <v>24.246000000000002</v>
      </c>
      <c r="Q16" s="62">
        <f t="shared" si="1"/>
        <v>48.2</v>
      </c>
      <c r="R16" s="62">
        <f t="shared" si="1"/>
        <v>16.782</v>
      </c>
      <c r="S16" s="62">
        <f t="shared" si="1"/>
        <v>103.965</v>
      </c>
      <c r="T16" s="62">
        <f t="shared" si="1"/>
        <v>2.6280000000000001</v>
      </c>
      <c r="U16" s="62">
        <f t="shared" si="1"/>
        <v>129.30100000000002</v>
      </c>
      <c r="V16" s="62">
        <f t="shared" si="1"/>
        <v>131.6</v>
      </c>
      <c r="W16" s="62">
        <f t="shared" si="1"/>
        <v>8.8999999999999996E-2</v>
      </c>
      <c r="X16" s="62">
        <f t="shared" si="1"/>
        <v>0.60000000000000009</v>
      </c>
      <c r="Y16" s="62">
        <f t="shared" si="1"/>
        <v>0.72</v>
      </c>
      <c r="Z16" s="63" t="str">
        <f t="shared" si="1"/>
        <v/>
      </c>
      <c r="AA16" s="64">
        <f>SUM(AA10:AA15)</f>
        <v>1126.5929999999998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>
        <v>1.04</v>
      </c>
      <c r="K20" s="77"/>
      <c r="L20" s="77"/>
      <c r="M20" s="77"/>
      <c r="N20" s="77"/>
      <c r="O20" s="77"/>
      <c r="P20" s="77"/>
      <c r="Q20" s="77"/>
      <c r="R20" s="77"/>
      <c r="S20" s="77"/>
      <c r="T20" s="77">
        <v>2.5000000000000001E-2</v>
      </c>
      <c r="U20" s="77"/>
      <c r="V20" s="77"/>
      <c r="W20" s="77">
        <v>0.78</v>
      </c>
      <c r="X20" s="77">
        <v>1.4710000000000001</v>
      </c>
      <c r="Y20" s="77">
        <v>7.5999999999999998E-2</v>
      </c>
      <c r="Z20" s="78"/>
      <c r="AA20" s="79">
        <f t="shared" si="2"/>
        <v>3.3919999999999999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>
        <v>7.9000000000000001E-2</v>
      </c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>
        <v>5.1319999999999997</v>
      </c>
      <c r="X21" s="81">
        <v>14.68</v>
      </c>
      <c r="Y21" s="81"/>
      <c r="Z21" s="78"/>
      <c r="AA21" s="79">
        <f t="shared" si="2"/>
        <v>19.890999999999998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1.119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2.5000000000000001E-2</v>
      </c>
      <c r="U26" s="88">
        <f t="shared" si="3"/>
        <v>0</v>
      </c>
      <c r="V26" s="88">
        <f t="shared" si="3"/>
        <v>0</v>
      </c>
      <c r="W26" s="88">
        <f t="shared" si="3"/>
        <v>5.9119999999999999</v>
      </c>
      <c r="X26" s="88">
        <f t="shared" si="3"/>
        <v>16.151</v>
      </c>
      <c r="Y26" s="88">
        <f t="shared" si="3"/>
        <v>7.5999999999999998E-2</v>
      </c>
      <c r="Z26" s="89" t="str">
        <f t="shared" si="3"/>
        <v/>
      </c>
      <c r="AA26" s="90">
        <f>SUM(AA19:AA25)</f>
        <v>23.282999999999998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0.127</v>
      </c>
      <c r="C30" s="77">
        <v>65.191000000000003</v>
      </c>
      <c r="D30" s="77">
        <v>65.2</v>
      </c>
      <c r="E30" s="77">
        <v>65.991</v>
      </c>
      <c r="F30" s="77">
        <v>71.444999999999993</v>
      </c>
      <c r="G30" s="77">
        <v>44.082999999999998</v>
      </c>
      <c r="H30" s="77">
        <v>7.9139999999999997</v>
      </c>
      <c r="I30" s="77">
        <v>10.923999999999999</v>
      </c>
      <c r="J30" s="77">
        <v>30.6</v>
      </c>
      <c r="K30" s="77">
        <v>74.296000000000006</v>
      </c>
      <c r="L30" s="77">
        <v>156.62200000000001</v>
      </c>
      <c r="M30" s="77">
        <v>25.888000000000002</v>
      </c>
      <c r="N30" s="77">
        <v>25.7</v>
      </c>
      <c r="O30" s="77">
        <v>25.6</v>
      </c>
      <c r="P30" s="77">
        <v>24.245999999999999</v>
      </c>
      <c r="Q30" s="77">
        <v>48.2</v>
      </c>
      <c r="R30" s="77">
        <v>16.782</v>
      </c>
      <c r="S30" s="77">
        <v>103.965</v>
      </c>
      <c r="T30" s="77">
        <v>2.653</v>
      </c>
      <c r="U30" s="77">
        <v>129.30099999999999</v>
      </c>
      <c r="V30" s="77">
        <v>131.6</v>
      </c>
      <c r="W30" s="77">
        <v>6.0010000000000003</v>
      </c>
      <c r="X30" s="77">
        <v>16.751000000000001</v>
      </c>
      <c r="Y30" s="77">
        <v>0.79600000000000004</v>
      </c>
      <c r="Z30" s="78"/>
      <c r="AA30" s="79">
        <f>SUM(B30:Z30)</f>
        <v>1149.8760000000002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0.127</v>
      </c>
      <c r="C32" s="62">
        <f t="shared" ref="C32:Z32" si="4">IF(LEN(C$2)&gt;0,SUM(C29:C31),"")</f>
        <v>65.191000000000003</v>
      </c>
      <c r="D32" s="62">
        <f t="shared" si="4"/>
        <v>65.2</v>
      </c>
      <c r="E32" s="62">
        <f t="shared" si="4"/>
        <v>65.991</v>
      </c>
      <c r="F32" s="62">
        <f t="shared" si="4"/>
        <v>71.444999999999993</v>
      </c>
      <c r="G32" s="62">
        <f t="shared" si="4"/>
        <v>44.082999999999998</v>
      </c>
      <c r="H32" s="62">
        <f t="shared" si="4"/>
        <v>7.9139999999999997</v>
      </c>
      <c r="I32" s="62">
        <f t="shared" si="4"/>
        <v>10.923999999999999</v>
      </c>
      <c r="J32" s="62">
        <f t="shared" si="4"/>
        <v>30.6</v>
      </c>
      <c r="K32" s="62">
        <f t="shared" si="4"/>
        <v>74.296000000000006</v>
      </c>
      <c r="L32" s="62">
        <f t="shared" si="4"/>
        <v>156.62200000000001</v>
      </c>
      <c r="M32" s="62">
        <f t="shared" si="4"/>
        <v>25.888000000000002</v>
      </c>
      <c r="N32" s="62">
        <f t="shared" si="4"/>
        <v>25.7</v>
      </c>
      <c r="O32" s="62">
        <f t="shared" si="4"/>
        <v>25.6</v>
      </c>
      <c r="P32" s="62">
        <f t="shared" si="4"/>
        <v>24.245999999999999</v>
      </c>
      <c r="Q32" s="62">
        <f t="shared" si="4"/>
        <v>48.2</v>
      </c>
      <c r="R32" s="62">
        <f t="shared" si="4"/>
        <v>16.782</v>
      </c>
      <c r="S32" s="62">
        <f t="shared" si="4"/>
        <v>103.965</v>
      </c>
      <c r="T32" s="62">
        <f t="shared" si="4"/>
        <v>2.653</v>
      </c>
      <c r="U32" s="62">
        <f t="shared" si="4"/>
        <v>129.30099999999999</v>
      </c>
      <c r="V32" s="62">
        <f t="shared" si="4"/>
        <v>131.6</v>
      </c>
      <c r="W32" s="62">
        <f t="shared" si="4"/>
        <v>6.0010000000000003</v>
      </c>
      <c r="X32" s="62">
        <f t="shared" si="4"/>
        <v>16.751000000000001</v>
      </c>
      <c r="Y32" s="62">
        <f t="shared" si="4"/>
        <v>0.79600000000000004</v>
      </c>
      <c r="Z32" s="63" t="str">
        <f t="shared" si="4"/>
        <v/>
      </c>
      <c r="AA32" s="64">
        <f>SUM(AA29:AA31)</f>
        <v>1149.8760000000002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143.19999999999999</v>
      </c>
      <c r="C37" s="99">
        <v>74.3</v>
      </c>
      <c r="D37" s="99">
        <v>74.8</v>
      </c>
      <c r="E37" s="99">
        <v>84.8</v>
      </c>
      <c r="F37" s="99">
        <v>78</v>
      </c>
      <c r="G37" s="99">
        <v>138.4</v>
      </c>
      <c r="H37" s="99"/>
      <c r="I37" s="99"/>
      <c r="J37" s="99"/>
      <c r="K37" s="99"/>
      <c r="L37" s="99"/>
      <c r="M37" s="99">
        <v>29.5</v>
      </c>
      <c r="N37" s="99">
        <v>97.1</v>
      </c>
      <c r="O37" s="99">
        <v>41.8</v>
      </c>
      <c r="P37" s="99">
        <v>45.7</v>
      </c>
      <c r="Q37" s="99">
        <v>187.7</v>
      </c>
      <c r="R37" s="99">
        <v>21.4</v>
      </c>
      <c r="S37" s="99"/>
      <c r="T37" s="99">
        <v>6.1</v>
      </c>
      <c r="U37" s="99"/>
      <c r="V37" s="99"/>
      <c r="W37" s="99"/>
      <c r="X37" s="99"/>
      <c r="Y37" s="99">
        <v>17.100000000000001</v>
      </c>
      <c r="Z37" s="100"/>
      <c r="AA37" s="79">
        <f t="shared" si="5"/>
        <v>1039.8999999999999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143.19999999999999</v>
      </c>
      <c r="C40" s="88">
        <f t="shared" si="6"/>
        <v>74.3</v>
      </c>
      <c r="D40" s="88">
        <f t="shared" si="6"/>
        <v>74.8</v>
      </c>
      <c r="E40" s="88">
        <f t="shared" si="6"/>
        <v>84.8</v>
      </c>
      <c r="F40" s="88">
        <f t="shared" si="6"/>
        <v>78</v>
      </c>
      <c r="G40" s="88">
        <f t="shared" si="6"/>
        <v>138.4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29.5</v>
      </c>
      <c r="N40" s="88">
        <f t="shared" si="6"/>
        <v>97.1</v>
      </c>
      <c r="O40" s="88">
        <f t="shared" si="6"/>
        <v>41.8</v>
      </c>
      <c r="P40" s="88">
        <f t="shared" si="6"/>
        <v>45.7</v>
      </c>
      <c r="Q40" s="88">
        <f t="shared" si="6"/>
        <v>187.7</v>
      </c>
      <c r="R40" s="88">
        <f t="shared" si="6"/>
        <v>21.4</v>
      </c>
      <c r="S40" s="88">
        <f t="shared" si="6"/>
        <v>0</v>
      </c>
      <c r="T40" s="88">
        <f t="shared" si="6"/>
        <v>6.1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17.100000000000001</v>
      </c>
      <c r="Z40" s="89" t="str">
        <f t="shared" si="6"/>
        <v/>
      </c>
      <c r="AA40" s="90">
        <f t="shared" si="5"/>
        <v>1039.8999999999999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143.19999999999999</v>
      </c>
      <c r="C45" s="99">
        <v>74.3</v>
      </c>
      <c r="D45" s="99">
        <v>74.8</v>
      </c>
      <c r="E45" s="99">
        <v>84.8</v>
      </c>
      <c r="F45" s="99">
        <v>78</v>
      </c>
      <c r="G45" s="99">
        <v>138.4</v>
      </c>
      <c r="H45" s="99"/>
      <c r="I45" s="99"/>
      <c r="J45" s="99"/>
      <c r="K45" s="99"/>
      <c r="L45" s="99"/>
      <c r="M45" s="99">
        <v>29.5</v>
      </c>
      <c r="N45" s="99">
        <v>97.1</v>
      </c>
      <c r="O45" s="99">
        <v>41.8</v>
      </c>
      <c r="P45" s="99">
        <v>45.7</v>
      </c>
      <c r="Q45" s="99">
        <v>187.7</v>
      </c>
      <c r="R45" s="99">
        <v>21.4</v>
      </c>
      <c r="S45" s="99"/>
      <c r="T45" s="99">
        <v>6.1</v>
      </c>
      <c r="U45" s="99"/>
      <c r="V45" s="99"/>
      <c r="W45" s="99"/>
      <c r="X45" s="99"/>
      <c r="Y45" s="99">
        <v>17.100000000000001</v>
      </c>
      <c r="Z45" s="100"/>
      <c r="AA45" s="79">
        <f t="shared" si="7"/>
        <v>1039.8999999999999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143.19999999999999</v>
      </c>
      <c r="C49" s="88">
        <f t="shared" ref="C49:Z49" si="8">IF(LEN(C$2)&gt;0,SUM(C43:C48),"")</f>
        <v>74.3</v>
      </c>
      <c r="D49" s="88">
        <f t="shared" si="8"/>
        <v>74.8</v>
      </c>
      <c r="E49" s="88">
        <f t="shared" si="8"/>
        <v>84.8</v>
      </c>
      <c r="F49" s="88">
        <f t="shared" si="8"/>
        <v>78</v>
      </c>
      <c r="G49" s="88">
        <f t="shared" si="8"/>
        <v>138.4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29.5</v>
      </c>
      <c r="N49" s="88">
        <f t="shared" si="8"/>
        <v>97.1</v>
      </c>
      <c r="O49" s="88">
        <f t="shared" si="8"/>
        <v>41.8</v>
      </c>
      <c r="P49" s="88">
        <f t="shared" si="8"/>
        <v>45.7</v>
      </c>
      <c r="Q49" s="88">
        <f t="shared" si="8"/>
        <v>187.7</v>
      </c>
      <c r="R49" s="88">
        <f t="shared" si="8"/>
        <v>21.4</v>
      </c>
      <c r="S49" s="88">
        <f t="shared" si="8"/>
        <v>0</v>
      </c>
      <c r="T49" s="88">
        <f t="shared" si="8"/>
        <v>6.1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17.100000000000001</v>
      </c>
      <c r="Z49" s="89" t="str">
        <f t="shared" si="8"/>
        <v/>
      </c>
      <c r="AA49" s="90">
        <f t="shared" si="7"/>
        <v>1039.8999999999999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143.327</v>
      </c>
      <c r="C52" s="88">
        <f t="shared" si="10"/>
        <v>139.49099999999999</v>
      </c>
      <c r="D52" s="88">
        <f t="shared" si="10"/>
        <v>140</v>
      </c>
      <c r="E52" s="88">
        <f t="shared" si="10"/>
        <v>150.791</v>
      </c>
      <c r="F52" s="88">
        <f t="shared" si="10"/>
        <v>149.44499999999999</v>
      </c>
      <c r="G52" s="88">
        <f t="shared" si="10"/>
        <v>182.483</v>
      </c>
      <c r="H52" s="88">
        <f t="shared" si="10"/>
        <v>7.9139999999999997</v>
      </c>
      <c r="I52" s="88">
        <f t="shared" si="10"/>
        <v>10.923999999999999</v>
      </c>
      <c r="J52" s="88">
        <f t="shared" si="10"/>
        <v>30.6</v>
      </c>
      <c r="K52" s="88">
        <f t="shared" si="10"/>
        <v>74.295999999999992</v>
      </c>
      <c r="L52" s="88">
        <f t="shared" si="10"/>
        <v>156.62200000000001</v>
      </c>
      <c r="M52" s="88">
        <f t="shared" si="10"/>
        <v>55.387999999999998</v>
      </c>
      <c r="N52" s="88">
        <f t="shared" si="10"/>
        <v>122.8</v>
      </c>
      <c r="O52" s="88">
        <f t="shared" si="10"/>
        <v>67.400000000000006</v>
      </c>
      <c r="P52" s="88">
        <f t="shared" si="10"/>
        <v>69.945999999999998</v>
      </c>
      <c r="Q52" s="88">
        <f t="shared" si="10"/>
        <v>235.89999999999998</v>
      </c>
      <c r="R52" s="88">
        <f t="shared" si="10"/>
        <v>38.182000000000002</v>
      </c>
      <c r="S52" s="88">
        <f t="shared" si="10"/>
        <v>103.965</v>
      </c>
      <c r="T52" s="88">
        <f t="shared" si="10"/>
        <v>8.7530000000000001</v>
      </c>
      <c r="U52" s="88">
        <f t="shared" si="10"/>
        <v>129.30100000000002</v>
      </c>
      <c r="V52" s="88">
        <f t="shared" si="10"/>
        <v>131.6</v>
      </c>
      <c r="W52" s="88">
        <f t="shared" si="10"/>
        <v>6.0010000000000003</v>
      </c>
      <c r="X52" s="88">
        <f t="shared" si="10"/>
        <v>16.751000000000001</v>
      </c>
      <c r="Y52" s="88">
        <f t="shared" si="10"/>
        <v>17.896000000000001</v>
      </c>
      <c r="Z52" s="89" t="str">
        <f t="shared" si="10"/>
        <v/>
      </c>
      <c r="AA52" s="104">
        <f>SUM(B52:Z52)</f>
        <v>2189.7760000000003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143.351</v>
      </c>
      <c r="C4" s="18">
        <v>139.511</v>
      </c>
      <c r="D4" s="18">
        <v>139.96299999999999</v>
      </c>
      <c r="E4" s="18">
        <v>150.79399999999998</v>
      </c>
      <c r="F4" s="18">
        <v>149.44399999999999</v>
      </c>
      <c r="G4" s="18">
        <v>182.51400000000001</v>
      </c>
      <c r="H4" s="18">
        <v>7.9139999999999997</v>
      </c>
      <c r="I4" s="18">
        <v>10.924000000000001</v>
      </c>
      <c r="J4" s="18">
        <v>30.6</v>
      </c>
      <c r="K4" s="18">
        <v>74.295999999999992</v>
      </c>
      <c r="L4" s="18">
        <v>156.62200000000001</v>
      </c>
      <c r="M4" s="18">
        <v>55.34</v>
      </c>
      <c r="N4" s="18">
        <v>122.81700000000001</v>
      </c>
      <c r="O4" s="18">
        <v>67.375</v>
      </c>
      <c r="P4" s="18">
        <v>69.967999999999989</v>
      </c>
      <c r="Q4" s="18">
        <v>235.93100000000001</v>
      </c>
      <c r="R4" s="18">
        <v>38.152000000000001</v>
      </c>
      <c r="S4" s="18">
        <v>103.929</v>
      </c>
      <c r="T4" s="18">
        <v>8.7859999999999996</v>
      </c>
      <c r="U4" s="18">
        <v>129.30099999999999</v>
      </c>
      <c r="V4" s="18">
        <v>131.60000000000002</v>
      </c>
      <c r="W4" s="18">
        <v>6.0010000000000003</v>
      </c>
      <c r="X4" s="18">
        <v>16.716000000000001</v>
      </c>
      <c r="Y4" s="18">
        <v>17.898</v>
      </c>
      <c r="Z4" s="19"/>
      <c r="AA4" s="20">
        <f>SUM(B4:Z4)</f>
        <v>2189.7470000000003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95.54</v>
      </c>
      <c r="C7" s="28">
        <v>90.8</v>
      </c>
      <c r="D7" s="28">
        <v>86.8</v>
      </c>
      <c r="E7" s="28">
        <v>87.53</v>
      </c>
      <c r="F7" s="28">
        <v>93.51</v>
      </c>
      <c r="G7" s="28">
        <v>99.79</v>
      </c>
      <c r="H7" s="28">
        <v>101</v>
      </c>
      <c r="I7" s="28">
        <v>77.7</v>
      </c>
      <c r="J7" s="28">
        <v>32.700000000000003</v>
      </c>
      <c r="K7" s="28">
        <v>-6</v>
      </c>
      <c r="L7" s="28">
        <v>-20.88</v>
      </c>
      <c r="M7" s="28">
        <v>-6</v>
      </c>
      <c r="N7" s="28">
        <v>-11.3</v>
      </c>
      <c r="O7" s="28">
        <v>-14.3</v>
      </c>
      <c r="P7" s="28">
        <v>-6.99</v>
      </c>
      <c r="Q7" s="28">
        <v>5</v>
      </c>
      <c r="R7" s="28">
        <v>58.97</v>
      </c>
      <c r="S7" s="28">
        <v>97.2</v>
      </c>
      <c r="T7" s="28">
        <v>144.19</v>
      </c>
      <c r="U7" s="28">
        <v>173.56</v>
      </c>
      <c r="V7" s="28">
        <v>203.97</v>
      </c>
      <c r="W7" s="28">
        <v>142.97999999999999</v>
      </c>
      <c r="X7" s="28">
        <v>114.51</v>
      </c>
      <c r="Y7" s="28">
        <v>97</v>
      </c>
      <c r="Z7" s="29"/>
      <c r="AA7" s="30">
        <f>IF(SUM(B7:Z7)&lt;&gt;0,AVERAGEIF(B7:Z7,"&lt;&gt;"""),"")</f>
        <v>72.38666666666667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30</v>
      </c>
      <c r="H12" s="52"/>
      <c r="I12" s="52"/>
      <c r="J12" s="52"/>
      <c r="K12" s="52">
        <v>21.428999999999998</v>
      </c>
      <c r="L12" s="52">
        <v>60</v>
      </c>
      <c r="M12" s="52"/>
      <c r="N12" s="52"/>
      <c r="O12" s="52"/>
      <c r="P12" s="52"/>
      <c r="Q12" s="52"/>
      <c r="R12" s="52"/>
      <c r="S12" s="52"/>
      <c r="T12" s="52"/>
      <c r="U12" s="52">
        <v>40</v>
      </c>
      <c r="V12" s="52">
        <v>19.864000000000001</v>
      </c>
      <c r="W12" s="52"/>
      <c r="X12" s="52"/>
      <c r="Y12" s="52"/>
      <c r="Z12" s="53"/>
      <c r="AA12" s="54">
        <f t="shared" si="0"/>
        <v>171.29300000000001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141.131</v>
      </c>
      <c r="C14" s="57">
        <v>139.511</v>
      </c>
      <c r="D14" s="57">
        <v>137.41299999999998</v>
      </c>
      <c r="E14" s="57">
        <v>134.91</v>
      </c>
      <c r="F14" s="57">
        <v>128.13999999999999</v>
      </c>
      <c r="G14" s="57">
        <v>128.904</v>
      </c>
      <c r="H14" s="57">
        <v>7.9139999999999997</v>
      </c>
      <c r="I14" s="57">
        <v>10.924000000000001</v>
      </c>
      <c r="J14" s="57">
        <v>30.6</v>
      </c>
      <c r="K14" s="57">
        <v>39.366999999999997</v>
      </c>
      <c r="L14" s="57">
        <v>57.682000000000002</v>
      </c>
      <c r="M14" s="57">
        <v>37.322000000000003</v>
      </c>
      <c r="N14" s="57">
        <v>91.131</v>
      </c>
      <c r="O14" s="57">
        <v>29.399000000000001</v>
      </c>
      <c r="P14" s="57">
        <v>33.097000000000001</v>
      </c>
      <c r="Q14" s="57">
        <v>178.09299999999999</v>
      </c>
      <c r="R14" s="57">
        <v>7.6920000000000002</v>
      </c>
      <c r="S14" s="57">
        <v>19.725999999999999</v>
      </c>
      <c r="T14" s="57">
        <v>0.10299999999999999</v>
      </c>
      <c r="U14" s="57">
        <v>19.456</v>
      </c>
      <c r="V14" s="57">
        <v>51.441000000000003</v>
      </c>
      <c r="W14" s="57">
        <v>6.0010000000000003</v>
      </c>
      <c r="X14" s="57">
        <v>5.016</v>
      </c>
      <c r="Y14" s="57">
        <v>7.9</v>
      </c>
      <c r="Z14" s="58"/>
      <c r="AA14" s="59">
        <f t="shared" si="0"/>
        <v>1442.8730000000003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141.131</v>
      </c>
      <c r="C16" s="62">
        <f t="shared" ref="C16:Z16" si="1">IF(LEN(C$2)&gt;0,SUM(C10:C15),"")</f>
        <v>139.511</v>
      </c>
      <c r="D16" s="62">
        <f t="shared" si="1"/>
        <v>137.41299999999998</v>
      </c>
      <c r="E16" s="62">
        <f t="shared" si="1"/>
        <v>134.91</v>
      </c>
      <c r="F16" s="62">
        <f t="shared" si="1"/>
        <v>128.13999999999999</v>
      </c>
      <c r="G16" s="62">
        <f t="shared" si="1"/>
        <v>158.904</v>
      </c>
      <c r="H16" s="62">
        <f t="shared" si="1"/>
        <v>7.9139999999999997</v>
      </c>
      <c r="I16" s="62">
        <f t="shared" si="1"/>
        <v>10.924000000000001</v>
      </c>
      <c r="J16" s="62">
        <f t="shared" si="1"/>
        <v>30.6</v>
      </c>
      <c r="K16" s="62">
        <f t="shared" si="1"/>
        <v>60.795999999999992</v>
      </c>
      <c r="L16" s="62">
        <f t="shared" si="1"/>
        <v>117.682</v>
      </c>
      <c r="M16" s="62">
        <f t="shared" si="1"/>
        <v>37.322000000000003</v>
      </c>
      <c r="N16" s="62">
        <f t="shared" si="1"/>
        <v>91.131</v>
      </c>
      <c r="O16" s="62">
        <f t="shared" si="1"/>
        <v>29.399000000000001</v>
      </c>
      <c r="P16" s="62">
        <f t="shared" si="1"/>
        <v>33.097000000000001</v>
      </c>
      <c r="Q16" s="62">
        <f t="shared" si="1"/>
        <v>178.09299999999999</v>
      </c>
      <c r="R16" s="62">
        <f t="shared" si="1"/>
        <v>7.6920000000000002</v>
      </c>
      <c r="S16" s="62">
        <f t="shared" si="1"/>
        <v>19.725999999999999</v>
      </c>
      <c r="T16" s="62">
        <f t="shared" si="1"/>
        <v>0.10299999999999999</v>
      </c>
      <c r="U16" s="62">
        <f t="shared" si="1"/>
        <v>59.456000000000003</v>
      </c>
      <c r="V16" s="62">
        <f t="shared" si="1"/>
        <v>71.305000000000007</v>
      </c>
      <c r="W16" s="62">
        <f t="shared" si="1"/>
        <v>6.0010000000000003</v>
      </c>
      <c r="X16" s="62">
        <f t="shared" si="1"/>
        <v>5.016</v>
      </c>
      <c r="Y16" s="62">
        <f t="shared" si="1"/>
        <v>7.9</v>
      </c>
      <c r="Z16" s="63" t="str">
        <f t="shared" si="1"/>
        <v/>
      </c>
      <c r="AA16" s="64">
        <f>SUM(AA10:AA15)</f>
        <v>1614.1660000000002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6.6</v>
      </c>
      <c r="M19" s="72"/>
      <c r="N19" s="72"/>
      <c r="O19" s="72">
        <v>6.56</v>
      </c>
      <c r="P19" s="72"/>
      <c r="Q19" s="72"/>
      <c r="R19" s="72"/>
      <c r="S19" s="72"/>
      <c r="T19" s="72"/>
      <c r="U19" s="72">
        <v>1.32</v>
      </c>
      <c r="V19" s="72"/>
      <c r="W19" s="72"/>
      <c r="X19" s="72"/>
      <c r="Y19" s="72"/>
      <c r="Z19" s="73"/>
      <c r="AA19" s="74">
        <f t="shared" ref="AA19:AA25" si="2">SUM(B19:Z19)</f>
        <v>14.48</v>
      </c>
    </row>
    <row r="20" spans="1:27" ht="24.95" customHeight="1" x14ac:dyDescent="0.2">
      <c r="A20" s="75" t="s">
        <v>15</v>
      </c>
      <c r="B20" s="76"/>
      <c r="C20" s="77"/>
      <c r="D20" s="77"/>
      <c r="E20" s="77">
        <v>8.7720000000000002</v>
      </c>
      <c r="F20" s="77">
        <v>11.773</v>
      </c>
      <c r="G20" s="77">
        <v>3.65</v>
      </c>
      <c r="H20" s="77"/>
      <c r="I20" s="77"/>
      <c r="J20" s="77"/>
      <c r="K20" s="77">
        <v>12.25</v>
      </c>
      <c r="L20" s="77">
        <v>28.34</v>
      </c>
      <c r="M20" s="77">
        <v>16.917999999999999</v>
      </c>
      <c r="N20" s="77">
        <v>25.489000000000001</v>
      </c>
      <c r="O20" s="77">
        <v>25.929000000000002</v>
      </c>
      <c r="P20" s="77">
        <v>29.271000000000001</v>
      </c>
      <c r="Q20" s="77">
        <v>40.295999999999999</v>
      </c>
      <c r="R20" s="77">
        <v>9.2080000000000002</v>
      </c>
      <c r="S20" s="77">
        <v>20.95</v>
      </c>
      <c r="T20" s="77">
        <v>3.7629999999999999</v>
      </c>
      <c r="U20" s="77">
        <v>16.149000000000001</v>
      </c>
      <c r="V20" s="77">
        <v>8.48</v>
      </c>
      <c r="W20" s="77"/>
      <c r="X20" s="77"/>
      <c r="Y20" s="77">
        <v>4.12</v>
      </c>
      <c r="Z20" s="78"/>
      <c r="AA20" s="79">
        <f t="shared" si="2"/>
        <v>265.358</v>
      </c>
    </row>
    <row r="21" spans="1:27" ht="24.95" customHeight="1" x14ac:dyDescent="0.2">
      <c r="A21" s="75" t="s">
        <v>16</v>
      </c>
      <c r="B21" s="80">
        <v>2.2200000000000002</v>
      </c>
      <c r="C21" s="81"/>
      <c r="D21" s="81">
        <v>2.5499999999999998</v>
      </c>
      <c r="E21" s="81">
        <v>7.1120000000000001</v>
      </c>
      <c r="F21" s="81">
        <v>9.5310000000000006</v>
      </c>
      <c r="G21" s="81">
        <v>19.96</v>
      </c>
      <c r="H21" s="81"/>
      <c r="I21" s="81"/>
      <c r="J21" s="81"/>
      <c r="K21" s="81">
        <v>1.25</v>
      </c>
      <c r="L21" s="81">
        <v>4</v>
      </c>
      <c r="M21" s="81">
        <v>1.1000000000000001</v>
      </c>
      <c r="N21" s="81">
        <v>6.1970000000000001</v>
      </c>
      <c r="O21" s="81">
        <v>5.4870000000000001</v>
      </c>
      <c r="P21" s="81">
        <v>7.6</v>
      </c>
      <c r="Q21" s="81">
        <v>17.542000000000002</v>
      </c>
      <c r="R21" s="81">
        <v>21.252000000000002</v>
      </c>
      <c r="S21" s="81">
        <v>23.652999999999999</v>
      </c>
      <c r="T21" s="81">
        <v>4.92</v>
      </c>
      <c r="U21" s="81">
        <v>52.375999999999998</v>
      </c>
      <c r="V21" s="81">
        <v>51.814999999999998</v>
      </c>
      <c r="W21" s="81"/>
      <c r="X21" s="81"/>
      <c r="Y21" s="81">
        <v>5.8780000000000001</v>
      </c>
      <c r="Z21" s="78"/>
      <c r="AA21" s="79">
        <f t="shared" si="2"/>
        <v>244.44299999999998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2.2200000000000002</v>
      </c>
      <c r="C26" s="88">
        <f t="shared" ref="C26:Z26" si="3">IF(LEN(C$2)&gt;0,SUM(C19:C25),"")</f>
        <v>0</v>
      </c>
      <c r="D26" s="88">
        <f t="shared" si="3"/>
        <v>2.5499999999999998</v>
      </c>
      <c r="E26" s="88">
        <f t="shared" si="3"/>
        <v>15.884</v>
      </c>
      <c r="F26" s="88">
        <f t="shared" si="3"/>
        <v>21.304000000000002</v>
      </c>
      <c r="G26" s="88">
        <f t="shared" si="3"/>
        <v>23.61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13.5</v>
      </c>
      <c r="L26" s="88">
        <f t="shared" si="3"/>
        <v>38.94</v>
      </c>
      <c r="M26" s="88">
        <f t="shared" si="3"/>
        <v>18.018000000000001</v>
      </c>
      <c r="N26" s="88">
        <f t="shared" si="3"/>
        <v>31.686</v>
      </c>
      <c r="O26" s="88">
        <f t="shared" si="3"/>
        <v>37.976000000000006</v>
      </c>
      <c r="P26" s="88">
        <f t="shared" si="3"/>
        <v>36.871000000000002</v>
      </c>
      <c r="Q26" s="88">
        <f t="shared" si="3"/>
        <v>57.838000000000001</v>
      </c>
      <c r="R26" s="88">
        <f t="shared" si="3"/>
        <v>30.46</v>
      </c>
      <c r="S26" s="88">
        <f t="shared" si="3"/>
        <v>44.602999999999994</v>
      </c>
      <c r="T26" s="88">
        <f t="shared" si="3"/>
        <v>8.6829999999999998</v>
      </c>
      <c r="U26" s="88">
        <f t="shared" si="3"/>
        <v>69.844999999999999</v>
      </c>
      <c r="V26" s="88">
        <f t="shared" si="3"/>
        <v>60.295000000000002</v>
      </c>
      <c r="W26" s="88">
        <f t="shared" si="3"/>
        <v>0</v>
      </c>
      <c r="X26" s="88">
        <f t="shared" si="3"/>
        <v>0</v>
      </c>
      <c r="Y26" s="88">
        <f t="shared" si="3"/>
        <v>9.9980000000000011</v>
      </c>
      <c r="Z26" s="89" t="str">
        <f t="shared" si="3"/>
        <v/>
      </c>
      <c r="AA26" s="90">
        <f>SUM(AA19:AA25)</f>
        <v>524.28099999999995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143.351</v>
      </c>
      <c r="C30" s="77">
        <v>139.511</v>
      </c>
      <c r="D30" s="77">
        <v>139.96299999999999</v>
      </c>
      <c r="E30" s="77">
        <v>150.79400000000001</v>
      </c>
      <c r="F30" s="77">
        <v>149.44399999999999</v>
      </c>
      <c r="G30" s="77">
        <v>182.51400000000001</v>
      </c>
      <c r="H30" s="77">
        <v>7.9139999999999997</v>
      </c>
      <c r="I30" s="77">
        <v>10.923999999999999</v>
      </c>
      <c r="J30" s="77">
        <v>30.6</v>
      </c>
      <c r="K30" s="77">
        <v>74.296000000000006</v>
      </c>
      <c r="L30" s="77">
        <v>156.62200000000001</v>
      </c>
      <c r="M30" s="77">
        <v>55.34</v>
      </c>
      <c r="N30" s="77">
        <v>122.81699999999999</v>
      </c>
      <c r="O30" s="77">
        <v>67.375</v>
      </c>
      <c r="P30" s="77">
        <v>69.968000000000004</v>
      </c>
      <c r="Q30" s="77">
        <v>235.93100000000001</v>
      </c>
      <c r="R30" s="77">
        <v>38.152000000000001</v>
      </c>
      <c r="S30" s="77">
        <v>64.328999999999994</v>
      </c>
      <c r="T30" s="77">
        <v>8.7859999999999996</v>
      </c>
      <c r="U30" s="77">
        <v>129.30099999999999</v>
      </c>
      <c r="V30" s="77">
        <v>131.6</v>
      </c>
      <c r="W30" s="77">
        <v>6.0010000000000003</v>
      </c>
      <c r="X30" s="77">
        <v>5.016</v>
      </c>
      <c r="Y30" s="77">
        <v>17.898</v>
      </c>
      <c r="Z30" s="78"/>
      <c r="AA30" s="79">
        <f>SUM(B30:Z30)</f>
        <v>2138.4470000000006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143.351</v>
      </c>
      <c r="C32" s="62">
        <f t="shared" ref="C32:Z32" si="4">IF(LEN(C$2)&gt;0,SUM(C29:C31),"")</f>
        <v>139.511</v>
      </c>
      <c r="D32" s="62">
        <f t="shared" si="4"/>
        <v>139.96299999999999</v>
      </c>
      <c r="E32" s="62">
        <f t="shared" si="4"/>
        <v>150.79400000000001</v>
      </c>
      <c r="F32" s="62">
        <f t="shared" si="4"/>
        <v>149.44399999999999</v>
      </c>
      <c r="G32" s="62">
        <f t="shared" si="4"/>
        <v>182.51400000000001</v>
      </c>
      <c r="H32" s="62">
        <f t="shared" si="4"/>
        <v>7.9139999999999997</v>
      </c>
      <c r="I32" s="62">
        <f t="shared" si="4"/>
        <v>10.923999999999999</v>
      </c>
      <c r="J32" s="62">
        <f t="shared" si="4"/>
        <v>30.6</v>
      </c>
      <c r="K32" s="62">
        <f t="shared" si="4"/>
        <v>74.296000000000006</v>
      </c>
      <c r="L32" s="62">
        <f t="shared" si="4"/>
        <v>156.62200000000001</v>
      </c>
      <c r="M32" s="62">
        <f t="shared" si="4"/>
        <v>55.34</v>
      </c>
      <c r="N32" s="62">
        <f t="shared" si="4"/>
        <v>122.81699999999999</v>
      </c>
      <c r="O32" s="62">
        <f t="shared" si="4"/>
        <v>67.375</v>
      </c>
      <c r="P32" s="62">
        <f t="shared" si="4"/>
        <v>69.968000000000004</v>
      </c>
      <c r="Q32" s="62">
        <f t="shared" si="4"/>
        <v>235.93100000000001</v>
      </c>
      <c r="R32" s="62">
        <f t="shared" si="4"/>
        <v>38.152000000000001</v>
      </c>
      <c r="S32" s="62">
        <f t="shared" si="4"/>
        <v>64.328999999999994</v>
      </c>
      <c r="T32" s="62">
        <f t="shared" si="4"/>
        <v>8.7859999999999996</v>
      </c>
      <c r="U32" s="62">
        <f t="shared" si="4"/>
        <v>129.30099999999999</v>
      </c>
      <c r="V32" s="62">
        <f t="shared" si="4"/>
        <v>131.6</v>
      </c>
      <c r="W32" s="62">
        <f t="shared" si="4"/>
        <v>6.0010000000000003</v>
      </c>
      <c r="X32" s="62">
        <f t="shared" si="4"/>
        <v>5.016</v>
      </c>
      <c r="Y32" s="62">
        <f t="shared" si="4"/>
        <v>17.898</v>
      </c>
      <c r="Z32" s="63" t="str">
        <f t="shared" si="4"/>
        <v/>
      </c>
      <c r="AA32" s="64">
        <f>SUM(AA29:AA31)</f>
        <v>2138.4470000000006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39.6</v>
      </c>
      <c r="T37" s="99"/>
      <c r="U37" s="99"/>
      <c r="V37" s="99"/>
      <c r="W37" s="99"/>
      <c r="X37" s="99">
        <v>11.7</v>
      </c>
      <c r="Y37" s="99"/>
      <c r="Z37" s="100"/>
      <c r="AA37" s="79">
        <f t="shared" si="5"/>
        <v>51.3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39.6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11.7</v>
      </c>
      <c r="Y40" s="88">
        <f t="shared" si="6"/>
        <v>0</v>
      </c>
      <c r="Z40" s="89" t="str">
        <f t="shared" si="6"/>
        <v/>
      </c>
      <c r="AA40" s="90">
        <f t="shared" si="5"/>
        <v>51.3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39.6</v>
      </c>
      <c r="T45" s="99"/>
      <c r="U45" s="99"/>
      <c r="V45" s="99"/>
      <c r="W45" s="99"/>
      <c r="X45" s="99">
        <v>11.7</v>
      </c>
      <c r="Y45" s="99"/>
      <c r="Z45" s="100"/>
      <c r="AA45" s="79">
        <f t="shared" si="7"/>
        <v>51.3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39.6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11.7</v>
      </c>
      <c r="Y49" s="88">
        <f t="shared" si="8"/>
        <v>0</v>
      </c>
      <c r="Z49" s="89" t="str">
        <f t="shared" si="8"/>
        <v/>
      </c>
      <c r="AA49" s="90">
        <f t="shared" si="7"/>
        <v>51.3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143.351</v>
      </c>
      <c r="C52" s="88">
        <f t="shared" ref="C52:Z52" si="10">IF(LEN(C$2)&gt;0,SUM(C10:C15)+C26+C40,"")</f>
        <v>139.511</v>
      </c>
      <c r="D52" s="88">
        <f t="shared" si="10"/>
        <v>139.96299999999999</v>
      </c>
      <c r="E52" s="88">
        <f t="shared" si="10"/>
        <v>150.79399999999998</v>
      </c>
      <c r="F52" s="88">
        <f t="shared" si="10"/>
        <v>149.44399999999999</v>
      </c>
      <c r="G52" s="88">
        <f t="shared" si="10"/>
        <v>182.51400000000001</v>
      </c>
      <c r="H52" s="88">
        <f t="shared" si="10"/>
        <v>7.9139999999999997</v>
      </c>
      <c r="I52" s="88">
        <f t="shared" si="10"/>
        <v>10.924000000000001</v>
      </c>
      <c r="J52" s="88">
        <f t="shared" si="10"/>
        <v>30.6</v>
      </c>
      <c r="K52" s="88">
        <f t="shared" si="10"/>
        <v>74.295999999999992</v>
      </c>
      <c r="L52" s="88">
        <f t="shared" si="10"/>
        <v>156.62200000000001</v>
      </c>
      <c r="M52" s="88">
        <f t="shared" si="10"/>
        <v>55.34</v>
      </c>
      <c r="N52" s="88">
        <f t="shared" si="10"/>
        <v>122.81700000000001</v>
      </c>
      <c r="O52" s="88">
        <f t="shared" si="10"/>
        <v>67.375</v>
      </c>
      <c r="P52" s="88">
        <f t="shared" si="10"/>
        <v>69.968000000000004</v>
      </c>
      <c r="Q52" s="88">
        <f t="shared" si="10"/>
        <v>235.93099999999998</v>
      </c>
      <c r="R52" s="88">
        <f t="shared" si="10"/>
        <v>38.152000000000001</v>
      </c>
      <c r="S52" s="88">
        <f t="shared" si="10"/>
        <v>103.929</v>
      </c>
      <c r="T52" s="88">
        <f t="shared" si="10"/>
        <v>8.7859999999999996</v>
      </c>
      <c r="U52" s="88">
        <f t="shared" si="10"/>
        <v>129.30099999999999</v>
      </c>
      <c r="V52" s="88">
        <f t="shared" si="10"/>
        <v>131.60000000000002</v>
      </c>
      <c r="W52" s="88">
        <f t="shared" si="10"/>
        <v>6.0010000000000003</v>
      </c>
      <c r="X52" s="88">
        <f t="shared" si="10"/>
        <v>16.716000000000001</v>
      </c>
      <c r="Y52" s="88">
        <f t="shared" si="10"/>
        <v>17.898000000000003</v>
      </c>
      <c r="Z52" s="89" t="str">
        <f t="shared" si="10"/>
        <v/>
      </c>
      <c r="AA52" s="104">
        <f>SUM(B52:Z52)</f>
        <v>2189.7470000000003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-143.19999999999999</v>
      </c>
      <c r="C4" s="18">
        <v>-74.3</v>
      </c>
      <c r="D4" s="18">
        <v>-74.8</v>
      </c>
      <c r="E4" s="18">
        <v>-84.8</v>
      </c>
      <c r="F4" s="18">
        <v>-78</v>
      </c>
      <c r="G4" s="18">
        <v>-138.4</v>
      </c>
      <c r="H4" s="18"/>
      <c r="I4" s="18"/>
      <c r="J4" s="18"/>
      <c r="K4" s="18"/>
      <c r="L4" s="18"/>
      <c r="M4" s="18">
        <v>-29.5</v>
      </c>
      <c r="N4" s="18">
        <v>-97.1</v>
      </c>
      <c r="O4" s="18">
        <v>-41.8</v>
      </c>
      <c r="P4" s="18">
        <v>-45.7</v>
      </c>
      <c r="Q4" s="18">
        <v>-187.7</v>
      </c>
      <c r="R4" s="18">
        <v>-21.4</v>
      </c>
      <c r="S4" s="18">
        <v>39.6</v>
      </c>
      <c r="T4" s="18">
        <v>-6.1</v>
      </c>
      <c r="U4" s="18"/>
      <c r="V4" s="18"/>
      <c r="W4" s="18"/>
      <c r="X4" s="18">
        <v>11.7</v>
      </c>
      <c r="Y4" s="18">
        <v>-17.100000000000001</v>
      </c>
      <c r="Z4" s="19"/>
      <c r="AA4" s="111">
        <f>SUM(B4:Z4)</f>
        <v>-988.59999999999991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95.54</v>
      </c>
      <c r="C7" s="117">
        <v>90.8</v>
      </c>
      <c r="D7" s="117">
        <v>86.8</v>
      </c>
      <c r="E7" s="117">
        <v>87.53</v>
      </c>
      <c r="F7" s="117">
        <v>93.51</v>
      </c>
      <c r="G7" s="117">
        <v>99.79</v>
      </c>
      <c r="H7" s="117">
        <v>101</v>
      </c>
      <c r="I7" s="117">
        <v>77.7</v>
      </c>
      <c r="J7" s="117">
        <v>32.700000000000003</v>
      </c>
      <c r="K7" s="117">
        <v>-6</v>
      </c>
      <c r="L7" s="117">
        <v>-20.88</v>
      </c>
      <c r="M7" s="117">
        <v>-6</v>
      </c>
      <c r="N7" s="117">
        <v>-11.3</v>
      </c>
      <c r="O7" s="117">
        <v>-14.3</v>
      </c>
      <c r="P7" s="117">
        <v>-6.99</v>
      </c>
      <c r="Q7" s="117">
        <v>5</v>
      </c>
      <c r="R7" s="117">
        <v>58.97</v>
      </c>
      <c r="S7" s="117">
        <v>97.2</v>
      </c>
      <c r="T7" s="117">
        <v>144.19</v>
      </c>
      <c r="U7" s="117">
        <v>173.56</v>
      </c>
      <c r="V7" s="117">
        <v>203.97</v>
      </c>
      <c r="W7" s="117">
        <v>142.97999999999999</v>
      </c>
      <c r="X7" s="117">
        <v>114.51</v>
      </c>
      <c r="Y7" s="117">
        <v>97</v>
      </c>
      <c r="Z7" s="118"/>
      <c r="AA7" s="119">
        <f>IF(SUM(B7:Z7)&lt;&gt;0,AVERAGEIF(B7:Z7,"&lt;&gt;"""),"")</f>
        <v>72.38666666666667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143.19999999999999</v>
      </c>
      <c r="C13" s="129">
        <v>74.3</v>
      </c>
      <c r="D13" s="129">
        <v>74.8</v>
      </c>
      <c r="E13" s="129">
        <v>84.8</v>
      </c>
      <c r="F13" s="129">
        <v>78</v>
      </c>
      <c r="G13" s="129">
        <v>138.4</v>
      </c>
      <c r="H13" s="129"/>
      <c r="I13" s="129"/>
      <c r="J13" s="129"/>
      <c r="K13" s="129"/>
      <c r="L13" s="129"/>
      <c r="M13" s="129">
        <v>29.5</v>
      </c>
      <c r="N13" s="129">
        <v>97.1</v>
      </c>
      <c r="O13" s="129">
        <v>41.8</v>
      </c>
      <c r="P13" s="129">
        <v>45.7</v>
      </c>
      <c r="Q13" s="129">
        <v>187.7</v>
      </c>
      <c r="R13" s="129">
        <v>21.4</v>
      </c>
      <c r="S13" s="129"/>
      <c r="T13" s="129">
        <v>6.1</v>
      </c>
      <c r="U13" s="129"/>
      <c r="V13" s="129"/>
      <c r="W13" s="129"/>
      <c r="X13" s="129"/>
      <c r="Y13" s="130">
        <v>17.100000000000001</v>
      </c>
      <c r="Z13" s="131"/>
      <c r="AA13" s="132">
        <f t="shared" si="0"/>
        <v>1039.8999999999999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143.19999999999999</v>
      </c>
      <c r="C16" s="135">
        <f t="shared" si="1"/>
        <v>74.3</v>
      </c>
      <c r="D16" s="135">
        <f t="shared" si="1"/>
        <v>74.8</v>
      </c>
      <c r="E16" s="135">
        <f t="shared" si="1"/>
        <v>84.8</v>
      </c>
      <c r="F16" s="135">
        <f t="shared" si="1"/>
        <v>78</v>
      </c>
      <c r="G16" s="135">
        <f t="shared" si="1"/>
        <v>138.4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29.5</v>
      </c>
      <c r="N16" s="135">
        <f t="shared" si="1"/>
        <v>97.1</v>
      </c>
      <c r="O16" s="135">
        <f t="shared" si="1"/>
        <v>41.8</v>
      </c>
      <c r="P16" s="135">
        <f t="shared" si="1"/>
        <v>45.7</v>
      </c>
      <c r="Q16" s="135">
        <f t="shared" si="1"/>
        <v>187.7</v>
      </c>
      <c r="R16" s="135">
        <f t="shared" si="1"/>
        <v>21.4</v>
      </c>
      <c r="S16" s="135">
        <f t="shared" si="1"/>
        <v>0</v>
      </c>
      <c r="T16" s="135">
        <f t="shared" si="1"/>
        <v>6.1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17.100000000000001</v>
      </c>
      <c r="Z16" s="136" t="str">
        <f t="shared" si="1"/>
        <v/>
      </c>
      <c r="AA16" s="90">
        <f t="shared" si="0"/>
        <v>1039.8999999999999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39.6</v>
      </c>
      <c r="T21" s="129"/>
      <c r="U21" s="129"/>
      <c r="V21" s="129"/>
      <c r="W21" s="129"/>
      <c r="X21" s="129">
        <v>11.7</v>
      </c>
      <c r="Y21" s="130"/>
      <c r="Z21" s="131"/>
      <c r="AA21" s="132">
        <f t="shared" si="2"/>
        <v>51.3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39.6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11.7</v>
      </c>
      <c r="Y24" s="135">
        <f t="shared" si="3"/>
        <v>0</v>
      </c>
      <c r="Z24" s="136" t="str">
        <f t="shared" si="3"/>
        <v/>
      </c>
      <c r="AA24" s="90">
        <f t="shared" si="2"/>
        <v>51.3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2025-08-10T20:39:46Z</dcterms:created>
  <dcterms:modified xsi:type="dcterms:W3CDTF">2025-08-10T20:39:47Z</dcterms:modified>
</cp:coreProperties>
</file>