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<sst xmlns="http://schemas.openxmlformats.org/spreadsheetml/2006/main" count="124" uniqueCount="57">
  <si>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03/07/2026 16:30:57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</si>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</sst>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005-47CD-BA21-25E237DD0C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005-47CD-BA21-25E237DD0C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3.4</c:v>
                </c:pt>
                <c:pt idx="5">
                  <c:v>3.4</c:v>
                </c:pt>
                <c:pt idx="6">
                  <c:v>3.4</c:v>
                </c:pt>
                <c:pt idx="7">
                  <c:v>3.4</c:v>
                </c:pt>
                <c:pt idx="8">
                  <c:v>3.4</c:v>
                </c:pt>
                <c:pt idx="9">
                  <c:v>3.4</c:v>
                </c:pt>
                <c:pt idx="10">
                  <c:v>3.4</c:v>
                </c:pt>
                <c:pt idx="11">
                  <c:v>3.4</c:v>
                </c:pt>
                <c:pt idx="12">
                  <c:v>3.4</c:v>
                </c:pt>
                <c:pt idx="13">
                  <c:v>3.4</c:v>
                </c:pt>
                <c:pt idx="14">
                  <c:v>3.077</c:v>
                </c:pt>
                <c:pt idx="15">
                  <c:v>2.71</c:v>
                </c:pt>
                <c:pt idx="16">
                  <c:v>2.1579999999999999</c:v>
                </c:pt>
                <c:pt idx="17">
                  <c:v>1.748</c:v>
                </c:pt>
                <c:pt idx="18">
                  <c:v>1.6539999999999999</c:v>
                </c:pt>
                <c:pt idx="19">
                  <c:v>1.1639999999999999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2.1</c:v>
                </c:pt>
                <c:pt idx="26">
                  <c:v>2.1</c:v>
                </c:pt>
                <c:pt idx="27">
                  <c:v>2.1</c:v>
                </c:pt>
                <c:pt idx="28">
                  <c:v>2.1</c:v>
                </c:pt>
                <c:pt idx="29">
                  <c:v>2.1</c:v>
                </c:pt>
                <c:pt idx="30">
                  <c:v>2</c:v>
                </c:pt>
                <c:pt idx="31">
                  <c:v>2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92">
                  <c:v>3.2</c:v>
                </c:pt>
                <c:pt idx="93">
                  <c:v>3.2</c:v>
                </c:pt>
                <c:pt idx="94">
                  <c:v>3.2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05-47CD-BA21-25E237DD0C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2.82</c:v>
                </c:pt>
                <c:pt idx="1">
                  <c:v>16.550999999999998</c:v>
                </c:pt>
                <c:pt idx="2">
                  <c:v>2.3199999999999998</c:v>
                </c:pt>
                <c:pt idx="3">
                  <c:v>2.46</c:v>
                </c:pt>
                <c:pt idx="4">
                  <c:v>1.56</c:v>
                </c:pt>
                <c:pt idx="5">
                  <c:v>2.38</c:v>
                </c:pt>
                <c:pt idx="6">
                  <c:v>2.84</c:v>
                </c:pt>
                <c:pt idx="7">
                  <c:v>1.88</c:v>
                </c:pt>
                <c:pt idx="8">
                  <c:v>3.34</c:v>
                </c:pt>
                <c:pt idx="9">
                  <c:v>1.88</c:v>
                </c:pt>
                <c:pt idx="10">
                  <c:v>1.82</c:v>
                </c:pt>
                <c:pt idx="11">
                  <c:v>1.46</c:v>
                </c:pt>
                <c:pt idx="12">
                  <c:v>0.72</c:v>
                </c:pt>
                <c:pt idx="13">
                  <c:v>0.2</c:v>
                </c:pt>
                <c:pt idx="14">
                  <c:v>0.3</c:v>
                </c:pt>
                <c:pt idx="15">
                  <c:v>0.3</c:v>
                </c:pt>
                <c:pt idx="16">
                  <c:v>0.7</c:v>
                </c:pt>
                <c:pt idx="17">
                  <c:v>0.7</c:v>
                </c:pt>
                <c:pt idx="18">
                  <c:v>0.7</c:v>
                </c:pt>
                <c:pt idx="19">
                  <c:v>1.06</c:v>
                </c:pt>
                <c:pt idx="20">
                  <c:v>16.774000000000001</c:v>
                </c:pt>
                <c:pt idx="21">
                  <c:v>2.88</c:v>
                </c:pt>
                <c:pt idx="22">
                  <c:v>2.48</c:v>
                </c:pt>
                <c:pt idx="23">
                  <c:v>2.2599999999999998</c:v>
                </c:pt>
                <c:pt idx="24">
                  <c:v>1.72</c:v>
                </c:pt>
                <c:pt idx="25">
                  <c:v>1.86</c:v>
                </c:pt>
                <c:pt idx="26">
                  <c:v>3.7759999999999998</c:v>
                </c:pt>
                <c:pt idx="27">
                  <c:v>14.589</c:v>
                </c:pt>
                <c:pt idx="28">
                  <c:v>3.68</c:v>
                </c:pt>
                <c:pt idx="29">
                  <c:v>5.8819999999999997</c:v>
                </c:pt>
                <c:pt idx="30">
                  <c:v>11.191000000000001</c:v>
                </c:pt>
                <c:pt idx="31">
                  <c:v>47.671999999999997</c:v>
                </c:pt>
                <c:pt idx="32">
                  <c:v>14.779</c:v>
                </c:pt>
                <c:pt idx="33">
                  <c:v>1.1200000000000001</c:v>
                </c:pt>
                <c:pt idx="34">
                  <c:v>2.2400000000000002</c:v>
                </c:pt>
                <c:pt idx="35">
                  <c:v>24.318000000000001</c:v>
                </c:pt>
                <c:pt idx="36">
                  <c:v>12.135</c:v>
                </c:pt>
                <c:pt idx="37">
                  <c:v>36.24</c:v>
                </c:pt>
                <c:pt idx="38">
                  <c:v>1.08</c:v>
                </c:pt>
                <c:pt idx="39">
                  <c:v>1.1200000000000001</c:v>
                </c:pt>
                <c:pt idx="40">
                  <c:v>49.401000000000003</c:v>
                </c:pt>
                <c:pt idx="41">
                  <c:v>50.042999999999999</c:v>
                </c:pt>
                <c:pt idx="42">
                  <c:v>47.459000000000003</c:v>
                </c:pt>
                <c:pt idx="43">
                  <c:v>1.68</c:v>
                </c:pt>
                <c:pt idx="44">
                  <c:v>5.34</c:v>
                </c:pt>
                <c:pt idx="45">
                  <c:v>4.84</c:v>
                </c:pt>
                <c:pt idx="46">
                  <c:v>5.86</c:v>
                </c:pt>
                <c:pt idx="47">
                  <c:v>5.42</c:v>
                </c:pt>
                <c:pt idx="48">
                  <c:v>4.58</c:v>
                </c:pt>
                <c:pt idx="49">
                  <c:v>3.94</c:v>
                </c:pt>
                <c:pt idx="50">
                  <c:v>3.84</c:v>
                </c:pt>
                <c:pt idx="51">
                  <c:v>4.9400000000000004</c:v>
                </c:pt>
                <c:pt idx="52">
                  <c:v>5.6</c:v>
                </c:pt>
                <c:pt idx="53">
                  <c:v>4.9000000000000004</c:v>
                </c:pt>
                <c:pt idx="54">
                  <c:v>4.7</c:v>
                </c:pt>
                <c:pt idx="55">
                  <c:v>4.34</c:v>
                </c:pt>
                <c:pt idx="56">
                  <c:v>2.76</c:v>
                </c:pt>
                <c:pt idx="57">
                  <c:v>2.16</c:v>
                </c:pt>
                <c:pt idx="58">
                  <c:v>1.64</c:v>
                </c:pt>
                <c:pt idx="59">
                  <c:v>1.08</c:v>
                </c:pt>
                <c:pt idx="60">
                  <c:v>1.64</c:v>
                </c:pt>
                <c:pt idx="61">
                  <c:v>2.2000000000000002</c:v>
                </c:pt>
                <c:pt idx="62">
                  <c:v>1.68</c:v>
                </c:pt>
                <c:pt idx="63">
                  <c:v>21.748999999999999</c:v>
                </c:pt>
                <c:pt idx="64">
                  <c:v>11.153</c:v>
                </c:pt>
                <c:pt idx="65">
                  <c:v>17.64</c:v>
                </c:pt>
                <c:pt idx="66">
                  <c:v>46.895000000000003</c:v>
                </c:pt>
                <c:pt idx="67">
                  <c:v>19.257000000000001</c:v>
                </c:pt>
                <c:pt idx="68">
                  <c:v>56.664000000000001</c:v>
                </c:pt>
                <c:pt idx="69">
                  <c:v>0.56000000000000005</c:v>
                </c:pt>
                <c:pt idx="70">
                  <c:v>0.6</c:v>
                </c:pt>
                <c:pt idx="71">
                  <c:v>0.52</c:v>
                </c:pt>
                <c:pt idx="72">
                  <c:v>0.56000000000000005</c:v>
                </c:pt>
                <c:pt idx="73">
                  <c:v>0.56000000000000005</c:v>
                </c:pt>
                <c:pt idx="74">
                  <c:v>0.6</c:v>
                </c:pt>
                <c:pt idx="75">
                  <c:v>1.1200000000000001</c:v>
                </c:pt>
                <c:pt idx="76">
                  <c:v>44.414000000000001</c:v>
                </c:pt>
                <c:pt idx="77">
                  <c:v>53.948999999999998</c:v>
                </c:pt>
                <c:pt idx="78">
                  <c:v>45.581000000000003</c:v>
                </c:pt>
                <c:pt idx="79">
                  <c:v>51.237000000000002</c:v>
                </c:pt>
                <c:pt idx="80">
                  <c:v>1.08</c:v>
                </c:pt>
                <c:pt idx="81">
                  <c:v>42.720999999999997</c:v>
                </c:pt>
                <c:pt idx="82">
                  <c:v>47.572000000000003</c:v>
                </c:pt>
                <c:pt idx="83">
                  <c:v>15.989000000000001</c:v>
                </c:pt>
                <c:pt idx="84">
                  <c:v>48.847999999999999</c:v>
                </c:pt>
                <c:pt idx="85">
                  <c:v>46.036000000000001</c:v>
                </c:pt>
                <c:pt idx="86">
                  <c:v>46.771000000000001</c:v>
                </c:pt>
                <c:pt idx="87">
                  <c:v>48.054000000000002</c:v>
                </c:pt>
                <c:pt idx="88">
                  <c:v>0.56000000000000005</c:v>
                </c:pt>
                <c:pt idx="92">
                  <c:v>4.3</c:v>
                </c:pt>
                <c:pt idx="93">
                  <c:v>4.7</c:v>
                </c:pt>
                <c:pt idx="94">
                  <c:v>4.96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05-47CD-BA21-25E237DD0C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005-47CD-BA21-25E237DD0C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05-47CD-BA21-25E237DD0C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33">
                  <c:v>81.828999999999994</c:v>
                </c:pt>
                <c:pt idx="34">
                  <c:v>91.399000000000001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05-47CD-BA21-25E237DD0C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05-47CD-BA21-25E237DD0C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05-47CD-BA21-25E237DD0C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27.36</c:v>
                </c:pt>
                <c:pt idx="1">
                  <c:v>105</c:v>
                </c:pt>
                <c:pt idx="2">
                  <c:v>104</c:v>
                </c:pt>
                <c:pt idx="3">
                  <c:v>78.683999999999997</c:v>
                </c:pt>
                <c:pt idx="4">
                  <c:v>83.56</c:v>
                </c:pt>
                <c:pt idx="5">
                  <c:v>85</c:v>
                </c:pt>
                <c:pt idx="6">
                  <c:v>92.277000000000001</c:v>
                </c:pt>
                <c:pt idx="7">
                  <c:v>93.397000000000006</c:v>
                </c:pt>
                <c:pt idx="8">
                  <c:v>80.608000000000004</c:v>
                </c:pt>
                <c:pt idx="9">
                  <c:v>76.629000000000005</c:v>
                </c:pt>
                <c:pt idx="10">
                  <c:v>79.903000000000006</c:v>
                </c:pt>
                <c:pt idx="11">
                  <c:v>75.521000000000001</c:v>
                </c:pt>
                <c:pt idx="12">
                  <c:v>102.43299999999999</c:v>
                </c:pt>
                <c:pt idx="13">
                  <c:v>98.646000000000001</c:v>
                </c:pt>
                <c:pt idx="14">
                  <c:v>99.522000000000006</c:v>
                </c:pt>
                <c:pt idx="15">
                  <c:v>104.47499999999999</c:v>
                </c:pt>
                <c:pt idx="16">
                  <c:v>91.468000000000004</c:v>
                </c:pt>
                <c:pt idx="17">
                  <c:v>111</c:v>
                </c:pt>
                <c:pt idx="18">
                  <c:v>83</c:v>
                </c:pt>
                <c:pt idx="19">
                  <c:v>18.242999999999999</c:v>
                </c:pt>
                <c:pt idx="20">
                  <c:v>38.377000000000002</c:v>
                </c:pt>
                <c:pt idx="24">
                  <c:v>111</c:v>
                </c:pt>
                <c:pt idx="25">
                  <c:v>76.233999999999995</c:v>
                </c:pt>
                <c:pt idx="28">
                  <c:v>82.402000000000001</c:v>
                </c:pt>
                <c:pt idx="69">
                  <c:v>142.52099999999999</c:v>
                </c:pt>
                <c:pt idx="70">
                  <c:v>135.732</c:v>
                </c:pt>
                <c:pt idx="71">
                  <c:v>66.301000000000002</c:v>
                </c:pt>
                <c:pt idx="72">
                  <c:v>42.631</c:v>
                </c:pt>
                <c:pt idx="73">
                  <c:v>20.318000000000001</c:v>
                </c:pt>
                <c:pt idx="74">
                  <c:v>159.75299999999999</c:v>
                </c:pt>
                <c:pt idx="75">
                  <c:v>20</c:v>
                </c:pt>
                <c:pt idx="76">
                  <c:v>42.578000000000003</c:v>
                </c:pt>
                <c:pt idx="78">
                  <c:v>59.721000000000004</c:v>
                </c:pt>
                <c:pt idx="80">
                  <c:v>250.49299999999999</c:v>
                </c:pt>
                <c:pt idx="81">
                  <c:v>45.698999999999998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05-47CD-BA21-25E237DD0C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10.1</c:v>
                </c:pt>
                <c:pt idx="20">
                  <c:v>0</c:v>
                </c:pt>
                <c:pt idx="21">
                  <c:v>25.7</c:v>
                </c:pt>
                <c:pt idx="22">
                  <c:v>25.1</c:v>
                </c:pt>
                <c:pt idx="23">
                  <c:v>30.2</c:v>
                </c:pt>
                <c:pt idx="24">
                  <c:v>0</c:v>
                </c:pt>
                <c:pt idx="25">
                  <c:v>0</c:v>
                </c:pt>
                <c:pt idx="26">
                  <c:v>50.4</c:v>
                </c:pt>
                <c:pt idx="27">
                  <c:v>39.799999999999997</c:v>
                </c:pt>
                <c:pt idx="28">
                  <c:v>0</c:v>
                </c:pt>
                <c:pt idx="29">
                  <c:v>64.099999999999994</c:v>
                </c:pt>
                <c:pt idx="30">
                  <c:v>47.9</c:v>
                </c:pt>
                <c:pt idx="31">
                  <c:v>0</c:v>
                </c:pt>
                <c:pt idx="32">
                  <c:v>5.0999999999999996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7.4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73.599999999999994</c:v>
                </c:pt>
                <c:pt idx="53">
                  <c:v>73.599999999999994</c:v>
                </c:pt>
                <c:pt idx="54">
                  <c:v>73.599999999999994</c:v>
                </c:pt>
                <c:pt idx="55">
                  <c:v>73.599999999999994</c:v>
                </c:pt>
                <c:pt idx="56">
                  <c:v>3.5</c:v>
                </c:pt>
                <c:pt idx="57">
                  <c:v>3.5</c:v>
                </c:pt>
                <c:pt idx="58">
                  <c:v>3.5</c:v>
                </c:pt>
                <c:pt idx="59">
                  <c:v>3.5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89.3</c:v>
                </c:pt>
                <c:pt idx="65">
                  <c:v>89.3</c:v>
                </c:pt>
                <c:pt idx="66">
                  <c:v>114.4</c:v>
                </c:pt>
                <c:pt idx="67">
                  <c:v>89.3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38.9</c:v>
                </c:pt>
                <c:pt idx="76">
                  <c:v>50.8</c:v>
                </c:pt>
                <c:pt idx="77">
                  <c:v>66</c:v>
                </c:pt>
                <c:pt idx="78">
                  <c:v>32.5</c:v>
                </c:pt>
                <c:pt idx="79">
                  <c:v>55.6</c:v>
                </c:pt>
                <c:pt idx="80">
                  <c:v>0</c:v>
                </c:pt>
                <c:pt idx="81">
                  <c:v>49.9</c:v>
                </c:pt>
                <c:pt idx="82">
                  <c:v>76.8</c:v>
                </c:pt>
                <c:pt idx="83">
                  <c:v>104.7</c:v>
                </c:pt>
                <c:pt idx="84">
                  <c:v>76.900000000000006</c:v>
                </c:pt>
                <c:pt idx="85">
                  <c:v>82.9</c:v>
                </c:pt>
                <c:pt idx="86">
                  <c:v>81.900000000000006</c:v>
                </c:pt>
                <c:pt idx="87">
                  <c:v>78.400000000000006</c:v>
                </c:pt>
                <c:pt idx="88">
                  <c:v>292.5</c:v>
                </c:pt>
                <c:pt idx="89">
                  <c:v>292.5</c:v>
                </c:pt>
                <c:pt idx="90">
                  <c:v>292.5</c:v>
                </c:pt>
                <c:pt idx="91">
                  <c:v>292.5</c:v>
                </c:pt>
                <c:pt idx="92">
                  <c:v>55.9</c:v>
                </c:pt>
                <c:pt idx="93">
                  <c:v>40</c:v>
                </c:pt>
                <c:pt idx="94">
                  <c:v>1.8</c:v>
                </c:pt>
                <c:pt idx="95">
                  <c:v>39.6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05-47CD-BA21-25E237DD0C2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005-47CD-BA21-25E237DD0C2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2.5000000000000001E-2</c:v>
                </c:pt>
                <c:pt idx="20">
                  <c:v>5.1999999999999998E-2</c:v>
                </c:pt>
                <c:pt idx="26">
                  <c:v>0.23499999999999999</c:v>
                </c:pt>
                <c:pt idx="27">
                  <c:v>0.27</c:v>
                </c:pt>
                <c:pt idx="29">
                  <c:v>0.26100000000000001</c:v>
                </c:pt>
                <c:pt idx="30">
                  <c:v>10.87</c:v>
                </c:pt>
                <c:pt idx="31">
                  <c:v>25.12</c:v>
                </c:pt>
                <c:pt idx="32">
                  <c:v>28.574999999999999</c:v>
                </c:pt>
                <c:pt idx="33">
                  <c:v>8.3559999999999999</c:v>
                </c:pt>
                <c:pt idx="34">
                  <c:v>18.693999999999999</c:v>
                </c:pt>
                <c:pt idx="35">
                  <c:v>31.173999999999999</c:v>
                </c:pt>
                <c:pt idx="36">
                  <c:v>22.504000000000001</c:v>
                </c:pt>
                <c:pt idx="37">
                  <c:v>36.488999999999997</c:v>
                </c:pt>
                <c:pt idx="38">
                  <c:v>126.33199999999999</c:v>
                </c:pt>
                <c:pt idx="39">
                  <c:v>190.20500000000001</c:v>
                </c:pt>
                <c:pt idx="40">
                  <c:v>240.72</c:v>
                </c:pt>
                <c:pt idx="41">
                  <c:v>318.46300000000002</c:v>
                </c:pt>
                <c:pt idx="42">
                  <c:v>579.46299999999997</c:v>
                </c:pt>
                <c:pt idx="43">
                  <c:v>744.26499999999999</c:v>
                </c:pt>
                <c:pt idx="44">
                  <c:v>378.73700000000002</c:v>
                </c:pt>
                <c:pt idx="45">
                  <c:v>331.40600000000001</c:v>
                </c:pt>
                <c:pt idx="46">
                  <c:v>370.78699999999998</c:v>
                </c:pt>
                <c:pt idx="47">
                  <c:v>360.89299999999997</c:v>
                </c:pt>
                <c:pt idx="48">
                  <c:v>243.31299999999999</c:v>
                </c:pt>
                <c:pt idx="49">
                  <c:v>241.393</c:v>
                </c:pt>
                <c:pt idx="50">
                  <c:v>196.36600000000001</c:v>
                </c:pt>
                <c:pt idx="51">
                  <c:v>167.13399999999999</c:v>
                </c:pt>
                <c:pt idx="52">
                  <c:v>235.84700000000001</c:v>
                </c:pt>
                <c:pt idx="53">
                  <c:v>213.82499999999999</c:v>
                </c:pt>
                <c:pt idx="54">
                  <c:v>222.541</c:v>
                </c:pt>
                <c:pt idx="55">
                  <c:v>219.76900000000001</c:v>
                </c:pt>
                <c:pt idx="56">
                  <c:v>236.67400000000001</c:v>
                </c:pt>
                <c:pt idx="57">
                  <c:v>259.738</c:v>
                </c:pt>
                <c:pt idx="58">
                  <c:v>173.85900000000001</c:v>
                </c:pt>
                <c:pt idx="59">
                  <c:v>111.884</c:v>
                </c:pt>
                <c:pt idx="60">
                  <c:v>345.70400000000001</c:v>
                </c:pt>
                <c:pt idx="61">
                  <c:v>465.36200000000002</c:v>
                </c:pt>
                <c:pt idx="62">
                  <c:v>229.39500000000001</c:v>
                </c:pt>
                <c:pt idx="63">
                  <c:v>54.981999999999999</c:v>
                </c:pt>
                <c:pt idx="64">
                  <c:v>146.886</c:v>
                </c:pt>
                <c:pt idx="65">
                  <c:v>22.036999999999999</c:v>
                </c:pt>
                <c:pt idx="66">
                  <c:v>31.471</c:v>
                </c:pt>
                <c:pt idx="67">
                  <c:v>8.7219999999999995</c:v>
                </c:pt>
                <c:pt idx="68">
                  <c:v>32.338000000000001</c:v>
                </c:pt>
                <c:pt idx="69">
                  <c:v>9.34</c:v>
                </c:pt>
                <c:pt idx="70">
                  <c:v>10.347</c:v>
                </c:pt>
                <c:pt idx="71">
                  <c:v>13.432</c:v>
                </c:pt>
                <c:pt idx="72">
                  <c:v>5.1310000000000002</c:v>
                </c:pt>
                <c:pt idx="73">
                  <c:v>4.8079999999999998</c:v>
                </c:pt>
                <c:pt idx="74">
                  <c:v>4.9379999999999997</c:v>
                </c:pt>
                <c:pt idx="75">
                  <c:v>4.5839999999999996</c:v>
                </c:pt>
                <c:pt idx="76">
                  <c:v>15.84</c:v>
                </c:pt>
                <c:pt idx="77">
                  <c:v>31.004000000000001</c:v>
                </c:pt>
                <c:pt idx="78">
                  <c:v>15.161</c:v>
                </c:pt>
                <c:pt idx="79">
                  <c:v>30.42</c:v>
                </c:pt>
                <c:pt idx="80">
                  <c:v>0.26700000000000002</c:v>
                </c:pt>
                <c:pt idx="81">
                  <c:v>13.555</c:v>
                </c:pt>
                <c:pt idx="82">
                  <c:v>25.867000000000001</c:v>
                </c:pt>
                <c:pt idx="83">
                  <c:v>28.239000000000001</c:v>
                </c:pt>
                <c:pt idx="84">
                  <c:v>25.163</c:v>
                </c:pt>
                <c:pt idx="85">
                  <c:v>22.981999999999999</c:v>
                </c:pt>
                <c:pt idx="86">
                  <c:v>23.661999999999999</c:v>
                </c:pt>
                <c:pt idx="87">
                  <c:v>25.47</c:v>
                </c:pt>
                <c:pt idx="88">
                  <c:v>0.54400000000000004</c:v>
                </c:pt>
                <c:pt idx="89">
                  <c:v>2.4009999999999998</c:v>
                </c:pt>
                <c:pt idx="90">
                  <c:v>7.6999999999999999E-2</c:v>
                </c:pt>
                <c:pt idx="91">
                  <c:v>1.034</c:v>
                </c:pt>
                <c:pt idx="92">
                  <c:v>5.7160000000000002</c:v>
                </c:pt>
                <c:pt idx="93">
                  <c:v>6.1159999999999997</c:v>
                </c:pt>
                <c:pt idx="94">
                  <c:v>6.5090000000000003</c:v>
                </c:pt>
                <c:pt idx="95">
                  <c:v>6.9189999999999996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005-47CD-BA21-25E237DD0C2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05-47CD-BA21-25E237DD0C2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3">
                  <c:v>62.201000000000001</c:v>
                </c:pt>
                <c:pt idx="94">
                  <c:v>67.552000000000007</c:v>
                </c:pt>
                <c:pt idx="95">
                  <c:v>42.82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005-47CD-BA21-25E237DD0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132</c:v>
                </c:pt>
                <c:pt idx="1">
                  <c:v>130</c:v>
                </c:pt>
                <c:pt idx="2">
                  <c:v>126</c:v>
                </c:pt>
                <c:pt idx="3">
                  <c:v>123.59</c:v>
                </c:pt>
                <c:pt idx="4">
                  <c:v>128.78</c:v>
                </c:pt>
                <c:pt idx="5">
                  <c:v>124.39</c:v>
                </c:pt>
                <c:pt idx="6">
                  <c:v>124.09</c:v>
                </c:pt>
                <c:pt idx="7">
                  <c:v>120.3</c:v>
                </c:pt>
                <c:pt idx="8">
                  <c:v>125.33</c:v>
                </c:pt>
                <c:pt idx="9">
                  <c:v>123.14</c:v>
                </c:pt>
                <c:pt idx="10">
                  <c:v>124.69</c:v>
                </c:pt>
                <c:pt idx="11">
                  <c:v>123.04</c:v>
                </c:pt>
                <c:pt idx="12">
                  <c:v>122.27</c:v>
                </c:pt>
                <c:pt idx="13">
                  <c:v>121.8</c:v>
                </c:pt>
                <c:pt idx="14">
                  <c:v>117.43</c:v>
                </c:pt>
                <c:pt idx="15">
                  <c:v>115.15</c:v>
                </c:pt>
                <c:pt idx="16">
                  <c:v>110.04</c:v>
                </c:pt>
                <c:pt idx="17">
                  <c:v>110</c:v>
                </c:pt>
                <c:pt idx="18">
                  <c:v>109.7</c:v>
                </c:pt>
                <c:pt idx="19">
                  <c:v>109</c:v>
                </c:pt>
                <c:pt idx="20">
                  <c:v>109.09</c:v>
                </c:pt>
                <c:pt idx="21">
                  <c:v>106.05</c:v>
                </c:pt>
                <c:pt idx="22">
                  <c:v>101</c:v>
                </c:pt>
                <c:pt idx="23">
                  <c:v>92.18</c:v>
                </c:pt>
                <c:pt idx="24">
                  <c:v>107.68</c:v>
                </c:pt>
                <c:pt idx="25">
                  <c:v>102.39</c:v>
                </c:pt>
                <c:pt idx="26">
                  <c:v>92.77</c:v>
                </c:pt>
                <c:pt idx="27">
                  <c:v>76.349999999999994</c:v>
                </c:pt>
                <c:pt idx="28">
                  <c:v>104.73</c:v>
                </c:pt>
                <c:pt idx="29">
                  <c:v>89.39</c:v>
                </c:pt>
                <c:pt idx="30">
                  <c:v>66.52</c:v>
                </c:pt>
                <c:pt idx="31">
                  <c:v>50.57</c:v>
                </c:pt>
                <c:pt idx="32">
                  <c:v>72.03</c:v>
                </c:pt>
                <c:pt idx="33">
                  <c:v>20.21</c:v>
                </c:pt>
                <c:pt idx="34">
                  <c:v>11.79</c:v>
                </c:pt>
                <c:pt idx="35">
                  <c:v>7.13</c:v>
                </c:pt>
                <c:pt idx="36">
                  <c:v>4.45</c:v>
                </c:pt>
                <c:pt idx="37">
                  <c:v>3.54</c:v>
                </c:pt>
                <c:pt idx="38">
                  <c:v>-1.01</c:v>
                </c:pt>
                <c:pt idx="39">
                  <c:v>-2.54</c:v>
                </c:pt>
                <c:pt idx="40">
                  <c:v>7.01</c:v>
                </c:pt>
                <c:pt idx="41">
                  <c:v>7</c:v>
                </c:pt>
                <c:pt idx="42">
                  <c:v>4.99</c:v>
                </c:pt>
                <c:pt idx="43">
                  <c:v>-0.01</c:v>
                </c:pt>
                <c:pt idx="44">
                  <c:v>-0.1</c:v>
                </c:pt>
                <c:pt idx="45">
                  <c:v>0</c:v>
                </c:pt>
                <c:pt idx="46">
                  <c:v>-0.81</c:v>
                </c:pt>
                <c:pt idx="47">
                  <c:v>-1.64</c:v>
                </c:pt>
                <c:pt idx="48">
                  <c:v>-1.36</c:v>
                </c:pt>
                <c:pt idx="49">
                  <c:v>-1.01</c:v>
                </c:pt>
                <c:pt idx="50">
                  <c:v>-2.37</c:v>
                </c:pt>
                <c:pt idx="51">
                  <c:v>-3.27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-2.0099999999999998</c:v>
                </c:pt>
                <c:pt idx="56">
                  <c:v>-2</c:v>
                </c:pt>
                <c:pt idx="57">
                  <c:v>-1.87</c:v>
                </c:pt>
                <c:pt idx="58">
                  <c:v>-0.32</c:v>
                </c:pt>
                <c:pt idx="59">
                  <c:v>-0.9</c:v>
                </c:pt>
                <c:pt idx="60">
                  <c:v>-5.69</c:v>
                </c:pt>
                <c:pt idx="61">
                  <c:v>-1.02</c:v>
                </c:pt>
                <c:pt idx="62">
                  <c:v>-10.67</c:v>
                </c:pt>
                <c:pt idx="63">
                  <c:v>1</c:v>
                </c:pt>
                <c:pt idx="64">
                  <c:v>0</c:v>
                </c:pt>
                <c:pt idx="65">
                  <c:v>0.89</c:v>
                </c:pt>
                <c:pt idx="66">
                  <c:v>5.01</c:v>
                </c:pt>
                <c:pt idx="67">
                  <c:v>24.21</c:v>
                </c:pt>
                <c:pt idx="68">
                  <c:v>41.39</c:v>
                </c:pt>
                <c:pt idx="69">
                  <c:v>107.49</c:v>
                </c:pt>
                <c:pt idx="70">
                  <c:v>110.91</c:v>
                </c:pt>
                <c:pt idx="71">
                  <c:v>118.9</c:v>
                </c:pt>
                <c:pt idx="72">
                  <c:v>123.68</c:v>
                </c:pt>
                <c:pt idx="73">
                  <c:v>121.9</c:v>
                </c:pt>
                <c:pt idx="74">
                  <c:v>117.15</c:v>
                </c:pt>
                <c:pt idx="75">
                  <c:v>125.38</c:v>
                </c:pt>
                <c:pt idx="76">
                  <c:v>128.54</c:v>
                </c:pt>
                <c:pt idx="77">
                  <c:v>139.82</c:v>
                </c:pt>
                <c:pt idx="78">
                  <c:v>128.11000000000001</c:v>
                </c:pt>
                <c:pt idx="79">
                  <c:v>149.53</c:v>
                </c:pt>
                <c:pt idx="80">
                  <c:v>121.45</c:v>
                </c:pt>
                <c:pt idx="81">
                  <c:v>128.99</c:v>
                </c:pt>
                <c:pt idx="82">
                  <c:v>137.69999999999999</c:v>
                </c:pt>
                <c:pt idx="83">
                  <c:v>150.51</c:v>
                </c:pt>
                <c:pt idx="84">
                  <c:v>146.05000000000001</c:v>
                </c:pt>
                <c:pt idx="85">
                  <c:v>143.9</c:v>
                </c:pt>
                <c:pt idx="86">
                  <c:v>142.94999999999999</c:v>
                </c:pt>
                <c:pt idx="87">
                  <c:v>140.72999999999999</c:v>
                </c:pt>
                <c:pt idx="88">
                  <c:v>145.75</c:v>
                </c:pt>
                <c:pt idx="89">
                  <c:v>148.66</c:v>
                </c:pt>
                <c:pt idx="90">
                  <c:v>154.77000000000001</c:v>
                </c:pt>
                <c:pt idx="91">
                  <c:v>151.13999999999999</c:v>
                </c:pt>
                <c:pt idx="92">
                  <c:v>170.22</c:v>
                </c:pt>
                <c:pt idx="93">
                  <c:v>155.1</c:v>
                </c:pt>
                <c:pt idx="94">
                  <c:v>139.86000000000001</c:v>
                </c:pt>
                <c:pt idx="95">
                  <c:v>150.58000000000001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005-47CD-BA21-25E237DD0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80D-4850-A661-00DF7A7D7F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0D-4850-A661-00DF7A7D7F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1.268</c:v>
                </c:pt>
                <c:pt idx="1">
                  <c:v>1.292</c:v>
                </c:pt>
                <c:pt idx="2">
                  <c:v>1.3160000000000001</c:v>
                </c:pt>
                <c:pt idx="3">
                  <c:v>1.232</c:v>
                </c:pt>
                <c:pt idx="4">
                  <c:v>1.232</c:v>
                </c:pt>
                <c:pt idx="5">
                  <c:v>1.1919999999999999</c:v>
                </c:pt>
                <c:pt idx="6">
                  <c:v>1.224</c:v>
                </c:pt>
                <c:pt idx="7">
                  <c:v>1.1639999999999999</c:v>
                </c:pt>
                <c:pt idx="8">
                  <c:v>1.1919999999999999</c:v>
                </c:pt>
                <c:pt idx="9">
                  <c:v>1.18</c:v>
                </c:pt>
                <c:pt idx="10">
                  <c:v>1.1879999999999999</c:v>
                </c:pt>
                <c:pt idx="11">
                  <c:v>1.1519999999999999</c:v>
                </c:pt>
                <c:pt idx="12">
                  <c:v>1.1519999999999999</c:v>
                </c:pt>
                <c:pt idx="13">
                  <c:v>5.6120000000000001</c:v>
                </c:pt>
                <c:pt idx="14">
                  <c:v>1.1240000000000001</c:v>
                </c:pt>
                <c:pt idx="15">
                  <c:v>1.196</c:v>
                </c:pt>
                <c:pt idx="16">
                  <c:v>1.0880000000000001</c:v>
                </c:pt>
                <c:pt idx="17">
                  <c:v>1.1439999999999999</c:v>
                </c:pt>
                <c:pt idx="18">
                  <c:v>1.1080000000000001</c:v>
                </c:pt>
                <c:pt idx="19">
                  <c:v>1.208</c:v>
                </c:pt>
                <c:pt idx="20">
                  <c:v>1.056</c:v>
                </c:pt>
                <c:pt idx="21">
                  <c:v>0.97599999999999998</c:v>
                </c:pt>
                <c:pt idx="22">
                  <c:v>0.96</c:v>
                </c:pt>
                <c:pt idx="23">
                  <c:v>0.91600000000000004</c:v>
                </c:pt>
                <c:pt idx="24">
                  <c:v>0.996</c:v>
                </c:pt>
                <c:pt idx="25">
                  <c:v>0.876</c:v>
                </c:pt>
                <c:pt idx="26">
                  <c:v>0.90400000000000003</c:v>
                </c:pt>
                <c:pt idx="27">
                  <c:v>0.88</c:v>
                </c:pt>
                <c:pt idx="28">
                  <c:v>4.1429999999999998</c:v>
                </c:pt>
                <c:pt idx="29">
                  <c:v>3.9649999999999999</c:v>
                </c:pt>
                <c:pt idx="30">
                  <c:v>3.8780000000000001</c:v>
                </c:pt>
                <c:pt idx="31">
                  <c:v>3.8610000000000002</c:v>
                </c:pt>
                <c:pt idx="32">
                  <c:v>3.7650000000000001</c:v>
                </c:pt>
                <c:pt idx="33">
                  <c:v>3.6339999999999999</c:v>
                </c:pt>
                <c:pt idx="34">
                  <c:v>7.625</c:v>
                </c:pt>
                <c:pt idx="36">
                  <c:v>2.9</c:v>
                </c:pt>
                <c:pt idx="37">
                  <c:v>2.8</c:v>
                </c:pt>
                <c:pt idx="38">
                  <c:v>2.8</c:v>
                </c:pt>
                <c:pt idx="39">
                  <c:v>2.8</c:v>
                </c:pt>
                <c:pt idx="40">
                  <c:v>2.7</c:v>
                </c:pt>
                <c:pt idx="41">
                  <c:v>2.7</c:v>
                </c:pt>
                <c:pt idx="42">
                  <c:v>2.7</c:v>
                </c:pt>
                <c:pt idx="43">
                  <c:v>2.6</c:v>
                </c:pt>
                <c:pt idx="56">
                  <c:v>31.5</c:v>
                </c:pt>
                <c:pt idx="57">
                  <c:v>31.5</c:v>
                </c:pt>
                <c:pt idx="58">
                  <c:v>31.5</c:v>
                </c:pt>
                <c:pt idx="59">
                  <c:v>31.5</c:v>
                </c:pt>
                <c:pt idx="60">
                  <c:v>45.2</c:v>
                </c:pt>
                <c:pt idx="61">
                  <c:v>45.3</c:v>
                </c:pt>
                <c:pt idx="62">
                  <c:v>45.3</c:v>
                </c:pt>
                <c:pt idx="63">
                  <c:v>45.4</c:v>
                </c:pt>
                <c:pt idx="64">
                  <c:v>44.7</c:v>
                </c:pt>
                <c:pt idx="65">
                  <c:v>44.8</c:v>
                </c:pt>
                <c:pt idx="66">
                  <c:v>44.8</c:v>
                </c:pt>
                <c:pt idx="67">
                  <c:v>44.9</c:v>
                </c:pt>
                <c:pt idx="68">
                  <c:v>40</c:v>
                </c:pt>
                <c:pt idx="69">
                  <c:v>3.9910000000000001</c:v>
                </c:pt>
                <c:pt idx="70">
                  <c:v>1.268</c:v>
                </c:pt>
                <c:pt idx="71">
                  <c:v>1.1599999999999999</c:v>
                </c:pt>
                <c:pt idx="72">
                  <c:v>4.6760000000000002</c:v>
                </c:pt>
                <c:pt idx="73">
                  <c:v>4.7359999999999998</c:v>
                </c:pt>
                <c:pt idx="74">
                  <c:v>4.76</c:v>
                </c:pt>
                <c:pt idx="75">
                  <c:v>4.8600000000000003</c:v>
                </c:pt>
                <c:pt idx="76">
                  <c:v>1.9</c:v>
                </c:pt>
                <c:pt idx="77">
                  <c:v>1.9</c:v>
                </c:pt>
                <c:pt idx="78">
                  <c:v>1.9</c:v>
                </c:pt>
                <c:pt idx="79">
                  <c:v>1.8</c:v>
                </c:pt>
                <c:pt idx="80">
                  <c:v>1.4079999999999999</c:v>
                </c:pt>
                <c:pt idx="88">
                  <c:v>9.0860000000000003</c:v>
                </c:pt>
                <c:pt idx="89">
                  <c:v>7.7290000000000001</c:v>
                </c:pt>
                <c:pt idx="90">
                  <c:v>13.048</c:v>
                </c:pt>
                <c:pt idx="91">
                  <c:v>8.9809999999999999</c:v>
                </c:pt>
                <c:pt idx="92">
                  <c:v>5.766</c:v>
                </c:pt>
                <c:pt idx="93">
                  <c:v>5.59</c:v>
                </c:pt>
                <c:pt idx="94">
                  <c:v>5.6</c:v>
                </c:pt>
                <c:pt idx="95">
                  <c:v>5.5839999999999996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0D-4850-A661-00DF7A7D7F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1.9830000000000001</c:v>
                </c:pt>
                <c:pt idx="1">
                  <c:v>1.4359999999999999</c:v>
                </c:pt>
                <c:pt idx="2">
                  <c:v>1.425</c:v>
                </c:pt>
                <c:pt idx="3">
                  <c:v>1.4079999999999999</c:v>
                </c:pt>
                <c:pt idx="4">
                  <c:v>2.4119999999999999</c:v>
                </c:pt>
                <c:pt idx="5">
                  <c:v>2.2000000000000002</c:v>
                </c:pt>
                <c:pt idx="6">
                  <c:v>1.972</c:v>
                </c:pt>
                <c:pt idx="7">
                  <c:v>2.1760000000000002</c:v>
                </c:pt>
                <c:pt idx="8">
                  <c:v>2.9369999999999998</c:v>
                </c:pt>
                <c:pt idx="9">
                  <c:v>3.1589999999999998</c:v>
                </c:pt>
                <c:pt idx="10">
                  <c:v>3.1589999999999998</c:v>
                </c:pt>
                <c:pt idx="11">
                  <c:v>3.371</c:v>
                </c:pt>
                <c:pt idx="12">
                  <c:v>4.3680000000000003</c:v>
                </c:pt>
                <c:pt idx="13">
                  <c:v>9.0619999999999994</c:v>
                </c:pt>
                <c:pt idx="14">
                  <c:v>5.3449999999999998</c:v>
                </c:pt>
                <c:pt idx="15">
                  <c:v>4.6040000000000001</c:v>
                </c:pt>
                <c:pt idx="16">
                  <c:v>3.5880000000000001</c:v>
                </c:pt>
                <c:pt idx="17">
                  <c:v>3.5880000000000001</c:v>
                </c:pt>
                <c:pt idx="18">
                  <c:v>3.5720000000000001</c:v>
                </c:pt>
                <c:pt idx="19">
                  <c:v>3.3239999999999998</c:v>
                </c:pt>
                <c:pt idx="20">
                  <c:v>0.55600000000000005</c:v>
                </c:pt>
                <c:pt idx="21">
                  <c:v>2.1070000000000002</c:v>
                </c:pt>
                <c:pt idx="22">
                  <c:v>2.1219999999999999</c:v>
                </c:pt>
                <c:pt idx="23">
                  <c:v>2.331</c:v>
                </c:pt>
                <c:pt idx="24">
                  <c:v>3.3439999999999999</c:v>
                </c:pt>
                <c:pt idx="25">
                  <c:v>3.42</c:v>
                </c:pt>
                <c:pt idx="26">
                  <c:v>0.58399999999999996</c:v>
                </c:pt>
                <c:pt idx="27">
                  <c:v>0.61199999999999999</c:v>
                </c:pt>
                <c:pt idx="28">
                  <c:v>6.8010000000000002</c:v>
                </c:pt>
                <c:pt idx="29">
                  <c:v>6.0060000000000002</c:v>
                </c:pt>
                <c:pt idx="30">
                  <c:v>5.4569999999999999</c:v>
                </c:pt>
                <c:pt idx="31">
                  <c:v>5.5410000000000004</c:v>
                </c:pt>
                <c:pt idx="32">
                  <c:v>5.7389999999999999</c:v>
                </c:pt>
                <c:pt idx="33">
                  <c:v>6.2389999999999999</c:v>
                </c:pt>
                <c:pt idx="34">
                  <c:v>6.093</c:v>
                </c:pt>
                <c:pt idx="35">
                  <c:v>0.5</c:v>
                </c:pt>
                <c:pt idx="36">
                  <c:v>3.3</c:v>
                </c:pt>
                <c:pt idx="37">
                  <c:v>3.1</c:v>
                </c:pt>
                <c:pt idx="38">
                  <c:v>5.5880000000000001</c:v>
                </c:pt>
                <c:pt idx="39">
                  <c:v>5.1879999999999997</c:v>
                </c:pt>
                <c:pt idx="40">
                  <c:v>3.8</c:v>
                </c:pt>
                <c:pt idx="41">
                  <c:v>4.8</c:v>
                </c:pt>
                <c:pt idx="42">
                  <c:v>4.8</c:v>
                </c:pt>
                <c:pt idx="43">
                  <c:v>5.1929999999999996</c:v>
                </c:pt>
                <c:pt idx="44">
                  <c:v>0.59599999999999997</c:v>
                </c:pt>
                <c:pt idx="45">
                  <c:v>0.59599999999999997</c:v>
                </c:pt>
                <c:pt idx="46">
                  <c:v>0.99099999999999999</c:v>
                </c:pt>
                <c:pt idx="47">
                  <c:v>0.99</c:v>
                </c:pt>
                <c:pt idx="48">
                  <c:v>1.2949999999999999</c:v>
                </c:pt>
                <c:pt idx="49">
                  <c:v>1.093</c:v>
                </c:pt>
                <c:pt idx="50">
                  <c:v>1.0940000000000001</c:v>
                </c:pt>
                <c:pt idx="51">
                  <c:v>1.093</c:v>
                </c:pt>
                <c:pt idx="52">
                  <c:v>0.86299999999999999</c:v>
                </c:pt>
                <c:pt idx="53">
                  <c:v>0.86199999999999999</c:v>
                </c:pt>
                <c:pt idx="54">
                  <c:v>0.86199999999999999</c:v>
                </c:pt>
                <c:pt idx="55">
                  <c:v>1.0660000000000001</c:v>
                </c:pt>
                <c:pt idx="56">
                  <c:v>3.2709999999999999</c:v>
                </c:pt>
                <c:pt idx="57">
                  <c:v>3.278</c:v>
                </c:pt>
                <c:pt idx="58">
                  <c:v>3.6920000000000002</c:v>
                </c:pt>
                <c:pt idx="59">
                  <c:v>4.6890000000000001</c:v>
                </c:pt>
                <c:pt idx="60">
                  <c:v>12.773</c:v>
                </c:pt>
                <c:pt idx="61">
                  <c:v>12.762</c:v>
                </c:pt>
                <c:pt idx="62">
                  <c:v>15.5</c:v>
                </c:pt>
                <c:pt idx="63">
                  <c:v>11.6</c:v>
                </c:pt>
                <c:pt idx="64">
                  <c:v>10</c:v>
                </c:pt>
                <c:pt idx="65">
                  <c:v>9</c:v>
                </c:pt>
                <c:pt idx="66">
                  <c:v>9.8000000000000007</c:v>
                </c:pt>
                <c:pt idx="67">
                  <c:v>10.199999999999999</c:v>
                </c:pt>
                <c:pt idx="68">
                  <c:v>0.9</c:v>
                </c:pt>
                <c:pt idx="69">
                  <c:v>77.590999999999994</c:v>
                </c:pt>
                <c:pt idx="70">
                  <c:v>72.972999999999999</c:v>
                </c:pt>
                <c:pt idx="71">
                  <c:v>7.1449999999999996</c:v>
                </c:pt>
                <c:pt idx="72">
                  <c:v>43.63</c:v>
                </c:pt>
                <c:pt idx="73">
                  <c:v>15.090999999999999</c:v>
                </c:pt>
                <c:pt idx="74">
                  <c:v>15.446</c:v>
                </c:pt>
                <c:pt idx="75">
                  <c:v>14.269</c:v>
                </c:pt>
                <c:pt idx="76">
                  <c:v>4.0999999999999996</c:v>
                </c:pt>
                <c:pt idx="77">
                  <c:v>2.9</c:v>
                </c:pt>
                <c:pt idx="78">
                  <c:v>2.9</c:v>
                </c:pt>
                <c:pt idx="79">
                  <c:v>3.2</c:v>
                </c:pt>
                <c:pt idx="80">
                  <c:v>18.25</c:v>
                </c:pt>
                <c:pt idx="81">
                  <c:v>0.8</c:v>
                </c:pt>
                <c:pt idx="82">
                  <c:v>0.7</c:v>
                </c:pt>
                <c:pt idx="83">
                  <c:v>0.6</c:v>
                </c:pt>
                <c:pt idx="84">
                  <c:v>0.2</c:v>
                </c:pt>
                <c:pt idx="85">
                  <c:v>0.1</c:v>
                </c:pt>
                <c:pt idx="88">
                  <c:v>35.966000000000001</c:v>
                </c:pt>
                <c:pt idx="89">
                  <c:v>27.404</c:v>
                </c:pt>
                <c:pt idx="90">
                  <c:v>104.95</c:v>
                </c:pt>
                <c:pt idx="91">
                  <c:v>97.908000000000001</c:v>
                </c:pt>
                <c:pt idx="92">
                  <c:v>43.621000000000002</c:v>
                </c:pt>
                <c:pt idx="93">
                  <c:v>62.298000000000002</c:v>
                </c:pt>
                <c:pt idx="94">
                  <c:v>63.055</c:v>
                </c:pt>
                <c:pt idx="95">
                  <c:v>72.986999999999995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0D-4850-A661-00DF7A7D7F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80D-4850-A661-00DF7A7D7F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80D-4850-A661-00DF7A7D7F3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80D-4850-A661-00DF7A7D7F3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80D-4850-A661-00DF7A7D7F3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80D-4850-A661-00DF7A7D7F3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80D-4850-A661-00DF7A7D7F3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4">
                  <c:v>35.588999999999999</c:v>
                </c:pt>
                <c:pt idx="75">
                  <c:v>40.360999999999997</c:v>
                </c:pt>
                <c:pt idx="76">
                  <c:v>145</c:v>
                </c:pt>
                <c:pt idx="77">
                  <c:v>145</c:v>
                </c:pt>
                <c:pt idx="78">
                  <c:v>145</c:v>
                </c:pt>
                <c:pt idx="79">
                  <c:v>130.792</c:v>
                </c:pt>
                <c:pt idx="80">
                  <c:v>148</c:v>
                </c:pt>
                <c:pt idx="81">
                  <c:v>148</c:v>
                </c:pt>
                <c:pt idx="82">
                  <c:v>148</c:v>
                </c:pt>
                <c:pt idx="83">
                  <c:v>148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179.495</c:v>
                </c:pt>
                <c:pt idx="89">
                  <c:v>118.241</c:v>
                </c:pt>
                <c:pt idx="90">
                  <c:v>63</c:v>
                </c:pt>
                <c:pt idx="91">
                  <c:v>63</c:v>
                </c:pt>
                <c:pt idx="92">
                  <c:v>17.614000000000001</c:v>
                </c:pt>
                <c:pt idx="93">
                  <c:v>43.518000000000001</c:v>
                </c:pt>
                <c:pt idx="94">
                  <c:v>10</c:v>
                </c:pt>
                <c:pt idx="95">
                  <c:v>12.492000000000001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0D-4850-A661-00DF7A7D7F3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14.6</c:v>
                </c:pt>
                <c:pt idx="1">
                  <c:v>111.7</c:v>
                </c:pt>
                <c:pt idx="2">
                  <c:v>90</c:v>
                </c:pt>
                <c:pt idx="3">
                  <c:v>63</c:v>
                </c:pt>
                <c:pt idx="4">
                  <c:v>66.099999999999994</c:v>
                </c:pt>
                <c:pt idx="5">
                  <c:v>68.400000000000006</c:v>
                </c:pt>
                <c:pt idx="6">
                  <c:v>74.599999999999994</c:v>
                </c:pt>
                <c:pt idx="7">
                  <c:v>72.099999999999994</c:v>
                </c:pt>
                <c:pt idx="8">
                  <c:v>58.2</c:v>
                </c:pt>
                <c:pt idx="9">
                  <c:v>54.2</c:v>
                </c:pt>
                <c:pt idx="10">
                  <c:v>55.9</c:v>
                </c:pt>
                <c:pt idx="11">
                  <c:v>49.6</c:v>
                </c:pt>
                <c:pt idx="12">
                  <c:v>73.900000000000006</c:v>
                </c:pt>
                <c:pt idx="13">
                  <c:v>57.8</c:v>
                </c:pt>
                <c:pt idx="14">
                  <c:v>62.7</c:v>
                </c:pt>
                <c:pt idx="15">
                  <c:v>67.3</c:v>
                </c:pt>
                <c:pt idx="16">
                  <c:v>55.8</c:v>
                </c:pt>
                <c:pt idx="17">
                  <c:v>81.8</c:v>
                </c:pt>
                <c:pt idx="18">
                  <c:v>55</c:v>
                </c:pt>
                <c:pt idx="19">
                  <c:v>0</c:v>
                </c:pt>
                <c:pt idx="20">
                  <c:v>35.799999999999997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48.2</c:v>
                </c:pt>
                <c:pt idx="25">
                  <c:v>12.1</c:v>
                </c:pt>
                <c:pt idx="26">
                  <c:v>0</c:v>
                </c:pt>
                <c:pt idx="27">
                  <c:v>0</c:v>
                </c:pt>
                <c:pt idx="28">
                  <c:v>15.5</c:v>
                </c:pt>
                <c:pt idx="29">
                  <c:v>0</c:v>
                </c:pt>
                <c:pt idx="30">
                  <c:v>0</c:v>
                </c:pt>
                <c:pt idx="31">
                  <c:v>10.8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63.7</c:v>
                </c:pt>
                <c:pt idx="36">
                  <c:v>24.8</c:v>
                </c:pt>
                <c:pt idx="37">
                  <c:v>0</c:v>
                </c:pt>
                <c:pt idx="38">
                  <c:v>117.8</c:v>
                </c:pt>
                <c:pt idx="39">
                  <c:v>170.9</c:v>
                </c:pt>
                <c:pt idx="40">
                  <c:v>392.8</c:v>
                </c:pt>
                <c:pt idx="41">
                  <c:v>470.2</c:v>
                </c:pt>
                <c:pt idx="42">
                  <c:v>728.7</c:v>
                </c:pt>
                <c:pt idx="43">
                  <c:v>839.5</c:v>
                </c:pt>
                <c:pt idx="44">
                  <c:v>376.5</c:v>
                </c:pt>
                <c:pt idx="45">
                  <c:v>328.6</c:v>
                </c:pt>
                <c:pt idx="46">
                  <c:v>368.2</c:v>
                </c:pt>
                <c:pt idx="47">
                  <c:v>357.8</c:v>
                </c:pt>
                <c:pt idx="48">
                  <c:v>236.9</c:v>
                </c:pt>
                <c:pt idx="49">
                  <c:v>234.7</c:v>
                </c:pt>
                <c:pt idx="50">
                  <c:v>178.8</c:v>
                </c:pt>
                <c:pt idx="51">
                  <c:v>147</c:v>
                </c:pt>
                <c:pt idx="52">
                  <c:v>305.60000000000002</c:v>
                </c:pt>
                <c:pt idx="53">
                  <c:v>282.89999999999998</c:v>
                </c:pt>
                <c:pt idx="54">
                  <c:v>291.39999999999998</c:v>
                </c:pt>
                <c:pt idx="55">
                  <c:v>279.5</c:v>
                </c:pt>
                <c:pt idx="56">
                  <c:v>194</c:v>
                </c:pt>
                <c:pt idx="57">
                  <c:v>222.3</c:v>
                </c:pt>
                <c:pt idx="58">
                  <c:v>135.69999999999999</c:v>
                </c:pt>
                <c:pt idx="59">
                  <c:v>72.3</c:v>
                </c:pt>
                <c:pt idx="60">
                  <c:v>251.5</c:v>
                </c:pt>
                <c:pt idx="61">
                  <c:v>401.5</c:v>
                </c:pt>
                <c:pt idx="62">
                  <c:v>113.2</c:v>
                </c:pt>
                <c:pt idx="63">
                  <c:v>19.7</c:v>
                </c:pt>
                <c:pt idx="64">
                  <c:v>192.6</c:v>
                </c:pt>
                <c:pt idx="65">
                  <c:v>59.1</c:v>
                </c:pt>
                <c:pt idx="66">
                  <c:v>0</c:v>
                </c:pt>
                <c:pt idx="67">
                  <c:v>0</c:v>
                </c:pt>
                <c:pt idx="68">
                  <c:v>46.8</c:v>
                </c:pt>
                <c:pt idx="69">
                  <c:v>46.8</c:v>
                </c:pt>
                <c:pt idx="70">
                  <c:v>46.8</c:v>
                </c:pt>
                <c:pt idx="71">
                  <c:v>46.8</c:v>
                </c:pt>
                <c:pt idx="72">
                  <c:v>0</c:v>
                </c:pt>
                <c:pt idx="73">
                  <c:v>0</c:v>
                </c:pt>
                <c:pt idx="74">
                  <c:v>100.9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75.400000000000006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46.4</c:v>
                </c:pt>
                <c:pt idx="89">
                  <c:v>123.1</c:v>
                </c:pt>
                <c:pt idx="90">
                  <c:v>92.7</c:v>
                </c:pt>
                <c:pt idx="91">
                  <c:v>107.6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0D-4850-A661-00DF7A7D7F3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16.841000000000001</c:v>
                </c:pt>
                <c:pt idx="1">
                  <c:v>11.609</c:v>
                </c:pt>
                <c:pt idx="2">
                  <c:v>18.109000000000002</c:v>
                </c:pt>
                <c:pt idx="3">
                  <c:v>20.023</c:v>
                </c:pt>
                <c:pt idx="4">
                  <c:v>18.773</c:v>
                </c:pt>
                <c:pt idx="5">
                  <c:v>18.988</c:v>
                </c:pt>
                <c:pt idx="6">
                  <c:v>20.696999999999999</c:v>
                </c:pt>
                <c:pt idx="7">
                  <c:v>23.199000000000002</c:v>
                </c:pt>
                <c:pt idx="8">
                  <c:v>24.984999999999999</c:v>
                </c:pt>
                <c:pt idx="9">
                  <c:v>23.329000000000001</c:v>
                </c:pt>
                <c:pt idx="10">
                  <c:v>24.878</c:v>
                </c:pt>
                <c:pt idx="11">
                  <c:v>26.306999999999999</c:v>
                </c:pt>
                <c:pt idx="12">
                  <c:v>27.117000000000001</c:v>
                </c:pt>
                <c:pt idx="13">
                  <c:v>29.754000000000001</c:v>
                </c:pt>
                <c:pt idx="14">
                  <c:v>33.735999999999997</c:v>
                </c:pt>
                <c:pt idx="15">
                  <c:v>34.35</c:v>
                </c:pt>
                <c:pt idx="16">
                  <c:v>33.877000000000002</c:v>
                </c:pt>
                <c:pt idx="17">
                  <c:v>26.925999999999998</c:v>
                </c:pt>
                <c:pt idx="18">
                  <c:v>25.722000000000001</c:v>
                </c:pt>
                <c:pt idx="19">
                  <c:v>25.992999999999999</c:v>
                </c:pt>
                <c:pt idx="20">
                  <c:v>19.794</c:v>
                </c:pt>
                <c:pt idx="21">
                  <c:v>27.474</c:v>
                </c:pt>
                <c:pt idx="22">
                  <c:v>26.48</c:v>
                </c:pt>
                <c:pt idx="23">
                  <c:v>31.210999999999999</c:v>
                </c:pt>
                <c:pt idx="24">
                  <c:v>62.165999999999997</c:v>
                </c:pt>
                <c:pt idx="25">
                  <c:v>63.762</c:v>
                </c:pt>
                <c:pt idx="26">
                  <c:v>55</c:v>
                </c:pt>
                <c:pt idx="27">
                  <c:v>55.226999999999997</c:v>
                </c:pt>
                <c:pt idx="28">
                  <c:v>61.694000000000003</c:v>
                </c:pt>
                <c:pt idx="29">
                  <c:v>62.341999999999999</c:v>
                </c:pt>
                <c:pt idx="30">
                  <c:v>62.661000000000001</c:v>
                </c:pt>
                <c:pt idx="31">
                  <c:v>54.57</c:v>
                </c:pt>
                <c:pt idx="32">
                  <c:v>38.991999999999997</c:v>
                </c:pt>
                <c:pt idx="33">
                  <c:v>81.575000000000003</c:v>
                </c:pt>
                <c:pt idx="34">
                  <c:v>98.614999999999995</c:v>
                </c:pt>
                <c:pt idx="35">
                  <c:v>101.34</c:v>
                </c:pt>
                <c:pt idx="36">
                  <c:v>113.621</c:v>
                </c:pt>
                <c:pt idx="37">
                  <c:v>184.244</c:v>
                </c:pt>
                <c:pt idx="38">
                  <c:v>1.234</c:v>
                </c:pt>
                <c:pt idx="39">
                  <c:v>12.468</c:v>
                </c:pt>
                <c:pt idx="40">
                  <c:v>0.83699999999999997</c:v>
                </c:pt>
                <c:pt idx="41">
                  <c:v>0.80900000000000005</c:v>
                </c:pt>
                <c:pt idx="42">
                  <c:v>0.71199999999999997</c:v>
                </c:pt>
                <c:pt idx="43">
                  <c:v>0.65200000000000002</c:v>
                </c:pt>
                <c:pt idx="44">
                  <c:v>0.69199999999999995</c:v>
                </c:pt>
                <c:pt idx="45">
                  <c:v>0.72499999999999998</c:v>
                </c:pt>
                <c:pt idx="46">
                  <c:v>1.17</c:v>
                </c:pt>
                <c:pt idx="47">
                  <c:v>1.258</c:v>
                </c:pt>
                <c:pt idx="48">
                  <c:v>1.744</c:v>
                </c:pt>
                <c:pt idx="49">
                  <c:v>1.542</c:v>
                </c:pt>
                <c:pt idx="50">
                  <c:v>12.345000000000001</c:v>
                </c:pt>
                <c:pt idx="51">
                  <c:v>15.957000000000001</c:v>
                </c:pt>
                <c:pt idx="52">
                  <c:v>0.56499999999999995</c:v>
                </c:pt>
                <c:pt idx="53">
                  <c:v>0.55200000000000005</c:v>
                </c:pt>
                <c:pt idx="54">
                  <c:v>0.56000000000000005</c:v>
                </c:pt>
                <c:pt idx="55">
                  <c:v>9.1229999999999993</c:v>
                </c:pt>
                <c:pt idx="56">
                  <c:v>6.1459999999999999</c:v>
                </c:pt>
                <c:pt idx="57">
                  <c:v>0.27800000000000002</c:v>
                </c:pt>
                <c:pt idx="58">
                  <c:v>0.11899999999999999</c:v>
                </c:pt>
                <c:pt idx="60">
                  <c:v>29.879000000000001</c:v>
                </c:pt>
                <c:pt idx="62">
                  <c:v>45.031999999999996</c:v>
                </c:pt>
                <c:pt idx="65">
                  <c:v>16.042999999999999</c:v>
                </c:pt>
                <c:pt idx="66">
                  <c:v>138.19</c:v>
                </c:pt>
                <c:pt idx="67">
                  <c:v>62.179000000000002</c:v>
                </c:pt>
                <c:pt idx="68">
                  <c:v>1.302</c:v>
                </c:pt>
                <c:pt idx="69">
                  <c:v>24.039000000000001</c:v>
                </c:pt>
                <c:pt idx="70">
                  <c:v>25.638000000000002</c:v>
                </c:pt>
                <c:pt idx="71">
                  <c:v>25.148</c:v>
                </c:pt>
                <c:pt idx="72">
                  <c:v>1.6E-2</c:v>
                </c:pt>
                <c:pt idx="73">
                  <c:v>5.859</c:v>
                </c:pt>
                <c:pt idx="74">
                  <c:v>8.58</c:v>
                </c:pt>
                <c:pt idx="75">
                  <c:v>5.0730000000000004</c:v>
                </c:pt>
                <c:pt idx="76">
                  <c:v>2.62</c:v>
                </c:pt>
                <c:pt idx="77">
                  <c:v>1.1040000000000001</c:v>
                </c:pt>
                <c:pt idx="78">
                  <c:v>3.2</c:v>
                </c:pt>
                <c:pt idx="79">
                  <c:v>1.4490000000000001</c:v>
                </c:pt>
                <c:pt idx="80">
                  <c:v>8.7509999999999994</c:v>
                </c:pt>
                <c:pt idx="81">
                  <c:v>3.03</c:v>
                </c:pt>
                <c:pt idx="82">
                  <c:v>1.5089999999999999</c:v>
                </c:pt>
                <c:pt idx="83">
                  <c:v>0.314</c:v>
                </c:pt>
                <c:pt idx="84">
                  <c:v>0.67</c:v>
                </c:pt>
                <c:pt idx="85">
                  <c:v>1.859</c:v>
                </c:pt>
                <c:pt idx="86">
                  <c:v>2.359</c:v>
                </c:pt>
                <c:pt idx="87">
                  <c:v>1.903</c:v>
                </c:pt>
                <c:pt idx="88">
                  <c:v>22.716000000000001</c:v>
                </c:pt>
                <c:pt idx="89">
                  <c:v>18.475000000000001</c:v>
                </c:pt>
                <c:pt idx="90">
                  <c:v>18.971</c:v>
                </c:pt>
                <c:pt idx="91">
                  <c:v>16.109000000000002</c:v>
                </c:pt>
                <c:pt idx="92">
                  <c:v>5.1559999999999997</c:v>
                </c:pt>
                <c:pt idx="93">
                  <c:v>7.782</c:v>
                </c:pt>
                <c:pt idx="94">
                  <c:v>8.3580000000000005</c:v>
                </c:pt>
                <c:pt idx="95">
                  <c:v>8.6460000000000008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0D-4850-A661-00DF7A7D7F3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80D-4850-A661-00DF7A7D7F3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0D-4850-A661-00DF7A7D7F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132</c:v>
                </c:pt>
                <c:pt idx="1">
                  <c:v>130</c:v>
                </c:pt>
                <c:pt idx="2">
                  <c:v>126</c:v>
                </c:pt>
                <c:pt idx="3">
                  <c:v>123.59</c:v>
                </c:pt>
                <c:pt idx="4">
                  <c:v>128.78</c:v>
                </c:pt>
                <c:pt idx="5">
                  <c:v>124.39</c:v>
                </c:pt>
                <c:pt idx="6">
                  <c:v>124.09</c:v>
                </c:pt>
                <c:pt idx="7">
                  <c:v>120.3</c:v>
                </c:pt>
                <c:pt idx="8">
                  <c:v>125.33</c:v>
                </c:pt>
                <c:pt idx="9">
                  <c:v>123.14</c:v>
                </c:pt>
                <c:pt idx="10">
                  <c:v>124.69</c:v>
                </c:pt>
                <c:pt idx="11">
                  <c:v>123.04</c:v>
                </c:pt>
                <c:pt idx="12">
                  <c:v>122.27</c:v>
                </c:pt>
                <c:pt idx="13">
                  <c:v>121.8</c:v>
                </c:pt>
                <c:pt idx="14">
                  <c:v>117.43</c:v>
                </c:pt>
                <c:pt idx="15">
                  <c:v>115.15</c:v>
                </c:pt>
                <c:pt idx="16">
                  <c:v>110.04</c:v>
                </c:pt>
                <c:pt idx="17">
                  <c:v>110</c:v>
                </c:pt>
                <c:pt idx="18">
                  <c:v>109.7</c:v>
                </c:pt>
                <c:pt idx="19">
                  <c:v>109</c:v>
                </c:pt>
                <c:pt idx="20">
                  <c:v>109.09</c:v>
                </c:pt>
                <c:pt idx="21">
                  <c:v>106.05</c:v>
                </c:pt>
                <c:pt idx="22">
                  <c:v>101</c:v>
                </c:pt>
                <c:pt idx="23">
                  <c:v>92.18</c:v>
                </c:pt>
                <c:pt idx="24">
                  <c:v>107.68</c:v>
                </c:pt>
                <c:pt idx="25">
                  <c:v>102.39</c:v>
                </c:pt>
                <c:pt idx="26">
                  <c:v>92.77</c:v>
                </c:pt>
                <c:pt idx="27">
                  <c:v>76.349999999999994</c:v>
                </c:pt>
                <c:pt idx="28">
                  <c:v>104.73</c:v>
                </c:pt>
                <c:pt idx="29">
                  <c:v>89.39</c:v>
                </c:pt>
                <c:pt idx="30">
                  <c:v>66.52</c:v>
                </c:pt>
                <c:pt idx="31">
                  <c:v>50.57</c:v>
                </c:pt>
                <c:pt idx="32">
                  <c:v>72.03</c:v>
                </c:pt>
                <c:pt idx="33">
                  <c:v>20.21</c:v>
                </c:pt>
                <c:pt idx="34">
                  <c:v>11.79</c:v>
                </c:pt>
                <c:pt idx="35">
                  <c:v>7.13</c:v>
                </c:pt>
                <c:pt idx="36">
                  <c:v>4.45</c:v>
                </c:pt>
                <c:pt idx="37">
                  <c:v>3.54</c:v>
                </c:pt>
                <c:pt idx="38">
                  <c:v>-1.01</c:v>
                </c:pt>
                <c:pt idx="39">
                  <c:v>-2.54</c:v>
                </c:pt>
                <c:pt idx="40">
                  <c:v>7.01</c:v>
                </c:pt>
                <c:pt idx="41">
                  <c:v>7</c:v>
                </c:pt>
                <c:pt idx="42">
                  <c:v>4.99</c:v>
                </c:pt>
                <c:pt idx="43">
                  <c:v>-0.01</c:v>
                </c:pt>
                <c:pt idx="44">
                  <c:v>-0.1</c:v>
                </c:pt>
                <c:pt idx="45">
                  <c:v>0</c:v>
                </c:pt>
                <c:pt idx="46">
                  <c:v>-0.81</c:v>
                </c:pt>
                <c:pt idx="47">
                  <c:v>-1.64</c:v>
                </c:pt>
                <c:pt idx="48">
                  <c:v>-1.36</c:v>
                </c:pt>
                <c:pt idx="49">
                  <c:v>-1.01</c:v>
                </c:pt>
                <c:pt idx="50">
                  <c:v>-2.37</c:v>
                </c:pt>
                <c:pt idx="51">
                  <c:v>-3.27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-2.0099999999999998</c:v>
                </c:pt>
                <c:pt idx="56">
                  <c:v>-2</c:v>
                </c:pt>
                <c:pt idx="57">
                  <c:v>-1.87</c:v>
                </c:pt>
                <c:pt idx="58">
                  <c:v>-0.32</c:v>
                </c:pt>
                <c:pt idx="59">
                  <c:v>-0.9</c:v>
                </c:pt>
                <c:pt idx="60">
                  <c:v>-5.69</c:v>
                </c:pt>
                <c:pt idx="61">
                  <c:v>-1.02</c:v>
                </c:pt>
                <c:pt idx="62">
                  <c:v>-10.67</c:v>
                </c:pt>
                <c:pt idx="63">
                  <c:v>1</c:v>
                </c:pt>
                <c:pt idx="64">
                  <c:v>0</c:v>
                </c:pt>
                <c:pt idx="65">
                  <c:v>0.89</c:v>
                </c:pt>
                <c:pt idx="66">
                  <c:v>5.01</c:v>
                </c:pt>
                <c:pt idx="67">
                  <c:v>24.21</c:v>
                </c:pt>
                <c:pt idx="68">
                  <c:v>41.39</c:v>
                </c:pt>
                <c:pt idx="69">
                  <c:v>107.49</c:v>
                </c:pt>
                <c:pt idx="70">
                  <c:v>110.91</c:v>
                </c:pt>
                <c:pt idx="71">
                  <c:v>118.9</c:v>
                </c:pt>
                <c:pt idx="72">
                  <c:v>123.68</c:v>
                </c:pt>
                <c:pt idx="73">
                  <c:v>121.9</c:v>
                </c:pt>
                <c:pt idx="74">
                  <c:v>117.15</c:v>
                </c:pt>
                <c:pt idx="75">
                  <c:v>125.38</c:v>
                </c:pt>
                <c:pt idx="76">
                  <c:v>128.54</c:v>
                </c:pt>
                <c:pt idx="77">
                  <c:v>139.82</c:v>
                </c:pt>
                <c:pt idx="78">
                  <c:v>128.11000000000001</c:v>
                </c:pt>
                <c:pt idx="79">
                  <c:v>149.53</c:v>
                </c:pt>
                <c:pt idx="80">
                  <c:v>121.45</c:v>
                </c:pt>
                <c:pt idx="81">
                  <c:v>128.99</c:v>
                </c:pt>
                <c:pt idx="82">
                  <c:v>137.69999999999999</c:v>
                </c:pt>
                <c:pt idx="83">
                  <c:v>150.51</c:v>
                </c:pt>
                <c:pt idx="84">
                  <c:v>146.05000000000001</c:v>
                </c:pt>
                <c:pt idx="85">
                  <c:v>143.9</c:v>
                </c:pt>
                <c:pt idx="86">
                  <c:v>142.94999999999999</c:v>
                </c:pt>
                <c:pt idx="87">
                  <c:v>140.72999999999999</c:v>
                </c:pt>
                <c:pt idx="88">
                  <c:v>145.75</c:v>
                </c:pt>
                <c:pt idx="89">
                  <c:v>148.66</c:v>
                </c:pt>
                <c:pt idx="90">
                  <c:v>154.77000000000001</c:v>
                </c:pt>
                <c:pt idx="91">
                  <c:v>151.13999999999999</c:v>
                </c:pt>
                <c:pt idx="92">
                  <c:v>170.22</c:v>
                </c:pt>
                <c:pt idx="93">
                  <c:v>155.1</c:v>
                </c:pt>
                <c:pt idx="94">
                  <c:v>139.86000000000001</c:v>
                </c:pt>
                <c:pt idx="95">
                  <c:v>150.58000000000001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80D-4850-A661-00DF7A7D7F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34.68</v>
      </c>
      <c r="C5" s="25">
        <v>126.07599999999999</v>
      </c>
      <c r="D5" s="25">
        <v>110.82</v>
      </c>
      <c r="E5" s="25">
        <v>85.644000000000005</v>
      </c>
      <c r="F5" s="25">
        <v>88.52</v>
      </c>
      <c r="G5" s="25">
        <v>90.78</v>
      </c>
      <c r="H5" s="25">
        <v>98.516999999999996</v>
      </c>
      <c r="I5" s="25">
        <v>98.677000000000007</v>
      </c>
      <c r="J5" s="25">
        <v>87.347999999999999</v>
      </c>
      <c r="K5" s="25">
        <v>81.909000000000006</v>
      </c>
      <c r="L5" s="25">
        <v>85.123000000000005</v>
      </c>
      <c r="M5" s="25">
        <v>80.381</v>
      </c>
      <c r="N5" s="25">
        <v>106.553</v>
      </c>
      <c r="O5" s="25">
        <v>102.246</v>
      </c>
      <c r="P5" s="25">
        <v>102.899</v>
      </c>
      <c r="Q5" s="25">
        <v>107.485</v>
      </c>
      <c r="R5" s="25">
        <v>94.325999999999993</v>
      </c>
      <c r="S5" s="25">
        <v>113.44799999999999</v>
      </c>
      <c r="T5" s="25">
        <v>85.353999999999999</v>
      </c>
      <c r="U5" s="25">
        <v>30.567</v>
      </c>
      <c r="V5" s="25">
        <v>57.203000000000003</v>
      </c>
      <c r="W5" s="25">
        <v>30.58</v>
      </c>
      <c r="X5" s="25">
        <v>29.58</v>
      </c>
      <c r="Y5" s="25">
        <v>34.46</v>
      </c>
      <c r="Z5" s="25">
        <v>114.72</v>
      </c>
      <c r="AA5" s="25">
        <v>80.194000000000003</v>
      </c>
      <c r="AB5" s="25">
        <v>56.511000000000003</v>
      </c>
      <c r="AC5" s="25">
        <v>56.759</v>
      </c>
      <c r="AD5" s="25">
        <v>88.182000000000002</v>
      </c>
      <c r="AE5" s="25">
        <v>72.343000000000004</v>
      </c>
      <c r="AF5" s="25">
        <v>71.960999999999999</v>
      </c>
      <c r="AG5" s="25">
        <v>74.792000000000002</v>
      </c>
      <c r="AH5" s="25">
        <v>48.454000000000001</v>
      </c>
      <c r="AI5" s="25">
        <v>91.405000000000001</v>
      </c>
      <c r="AJ5" s="25">
        <v>112.333</v>
      </c>
      <c r="AK5" s="25">
        <v>165.49199999999999</v>
      </c>
      <c r="AL5" s="25">
        <v>144.63900000000001</v>
      </c>
      <c r="AM5" s="25">
        <v>190.12899999999999</v>
      </c>
      <c r="AN5" s="25">
        <v>127.41200000000001</v>
      </c>
      <c r="AO5" s="25">
        <v>191.32499999999999</v>
      </c>
      <c r="AP5" s="25">
        <v>400.12099999999998</v>
      </c>
      <c r="AQ5" s="25">
        <v>478.50599999999997</v>
      </c>
      <c r="AR5" s="25">
        <v>736.92200000000003</v>
      </c>
      <c r="AS5" s="25">
        <v>855.94500000000005</v>
      </c>
      <c r="AT5" s="25">
        <v>385.77699999999999</v>
      </c>
      <c r="AU5" s="25">
        <v>337.94600000000003</v>
      </c>
      <c r="AV5" s="25">
        <v>378.34699999999998</v>
      </c>
      <c r="AW5" s="25">
        <v>368.01299999999998</v>
      </c>
      <c r="AX5" s="25">
        <v>247.893</v>
      </c>
      <c r="AY5" s="25">
        <v>245.333</v>
      </c>
      <c r="AZ5" s="25">
        <v>200.20599999999999</v>
      </c>
      <c r="BA5" s="25">
        <v>172.07400000000001</v>
      </c>
      <c r="BB5" s="25">
        <v>315.04700000000003</v>
      </c>
      <c r="BC5" s="25">
        <v>292.32499999999999</v>
      </c>
      <c r="BD5" s="25">
        <v>300.84100000000001</v>
      </c>
      <c r="BE5" s="25">
        <v>297.709</v>
      </c>
      <c r="BF5" s="25">
        <v>242.934</v>
      </c>
      <c r="BG5" s="25">
        <v>265.39800000000002</v>
      </c>
      <c r="BH5" s="25">
        <v>178.999</v>
      </c>
      <c r="BI5" s="25">
        <v>116.464</v>
      </c>
      <c r="BJ5" s="25">
        <v>347.34399999999999</v>
      </c>
      <c r="BK5" s="25">
        <v>467.56200000000001</v>
      </c>
      <c r="BL5" s="25">
        <v>231.07499999999999</v>
      </c>
      <c r="BM5" s="25">
        <v>76.730999999999995</v>
      </c>
      <c r="BN5" s="25">
        <v>247.339</v>
      </c>
      <c r="BO5" s="25">
        <v>128.977</v>
      </c>
      <c r="BP5" s="25">
        <v>192.76599999999999</v>
      </c>
      <c r="BQ5" s="25">
        <v>117.279</v>
      </c>
      <c r="BR5" s="25">
        <v>89.001999999999995</v>
      </c>
      <c r="BS5" s="25">
        <v>152.42099999999999</v>
      </c>
      <c r="BT5" s="25">
        <v>146.679</v>
      </c>
      <c r="BU5" s="25">
        <v>80.253</v>
      </c>
      <c r="BV5" s="25">
        <v>48.322000000000003</v>
      </c>
      <c r="BW5" s="25">
        <v>25.686</v>
      </c>
      <c r="BX5" s="25">
        <v>165.291</v>
      </c>
      <c r="BY5" s="25">
        <v>64.603999999999999</v>
      </c>
      <c r="BZ5" s="25">
        <v>153.63200000000001</v>
      </c>
      <c r="CA5" s="25">
        <v>150.953</v>
      </c>
      <c r="CB5" s="25">
        <v>152.96299999999999</v>
      </c>
      <c r="CC5" s="25">
        <v>137.25700000000001</v>
      </c>
      <c r="CD5" s="25">
        <v>251.84</v>
      </c>
      <c r="CE5" s="25">
        <v>151.875</v>
      </c>
      <c r="CF5" s="25">
        <v>150.239</v>
      </c>
      <c r="CG5" s="25">
        <v>148.928</v>
      </c>
      <c r="CH5" s="25">
        <v>150.911</v>
      </c>
      <c r="CI5" s="25">
        <v>151.91800000000001</v>
      </c>
      <c r="CJ5" s="25">
        <v>152.333</v>
      </c>
      <c r="CK5" s="25">
        <v>151.92400000000001</v>
      </c>
      <c r="CL5" s="25">
        <v>293.60399999999998</v>
      </c>
      <c r="CM5" s="25">
        <v>294.90100000000001</v>
      </c>
      <c r="CN5" s="25">
        <v>292.577</v>
      </c>
      <c r="CO5" s="25">
        <v>293.53399999999999</v>
      </c>
      <c r="CP5" s="25">
        <v>72.116</v>
      </c>
      <c r="CQ5" s="25">
        <v>119.217</v>
      </c>
      <c r="CR5" s="25">
        <v>87.021000000000001</v>
      </c>
      <c r="CS5" s="25">
        <v>99.739000000000004</v>
      </c>
      <c r="CT5" s="26"/>
      <c r="CU5" s="26"/>
      <c r="CV5" s="26"/>
      <c r="CW5" s="27"/>
      <c r="CX5" s="28">
        <f t="array" ref="CX5">SUMPRODUCT(B5:CW5*0.25)</f>
        <v>4126.3599999999997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</v>
      </c>
      <c r="C8" s="37">
        <v>130</v>
      </c>
      <c r="D8" s="37">
        <v>126</v>
      </c>
      <c r="E8" s="37">
        <v>123.59</v>
      </c>
      <c r="F8" s="37">
        <v>128.78</v>
      </c>
      <c r="G8" s="37">
        <v>124.39</v>
      </c>
      <c r="H8" s="37">
        <v>124.09</v>
      </c>
      <c r="I8" s="37">
        <v>120.3</v>
      </c>
      <c r="J8" s="37">
        <v>125.33</v>
      </c>
      <c r="K8" s="37">
        <v>123.14</v>
      </c>
      <c r="L8" s="37">
        <v>124.69</v>
      </c>
      <c r="M8" s="37">
        <v>123.04</v>
      </c>
      <c r="N8" s="37">
        <v>122.27</v>
      </c>
      <c r="O8" s="37">
        <v>121.8</v>
      </c>
      <c r="P8" s="37">
        <v>117.43</v>
      </c>
      <c r="Q8" s="37">
        <v>115.15</v>
      </c>
      <c r="R8" s="37">
        <v>110.04</v>
      </c>
      <c r="S8" s="37">
        <v>110</v>
      </c>
      <c r="T8" s="37">
        <v>109.7</v>
      </c>
      <c r="U8" s="37">
        <v>109</v>
      </c>
      <c r="V8" s="37">
        <v>109.09</v>
      </c>
      <c r="W8" s="37">
        <v>106.05</v>
      </c>
      <c r="X8" s="37">
        <v>101</v>
      </c>
      <c r="Y8" s="37">
        <v>92.18</v>
      </c>
      <c r="Z8" s="37">
        <v>107.68</v>
      </c>
      <c r="AA8" s="37">
        <v>102.39</v>
      </c>
      <c r="AB8" s="37">
        <v>92.77</v>
      </c>
      <c r="AC8" s="37">
        <v>76.349999999999994</v>
      </c>
      <c r="AD8" s="37">
        <v>104.73</v>
      </c>
      <c r="AE8" s="37">
        <v>89.39</v>
      </c>
      <c r="AF8" s="37">
        <v>66.52</v>
      </c>
      <c r="AG8" s="37">
        <v>50.57</v>
      </c>
      <c r="AH8" s="37">
        <v>72.03</v>
      </c>
      <c r="AI8" s="37">
        <v>20.21</v>
      </c>
      <c r="AJ8" s="37">
        <v>11.79</v>
      </c>
      <c r="AK8" s="37">
        <v>7.13</v>
      </c>
      <c r="AL8" s="37">
        <v>4.45</v>
      </c>
      <c r="AM8" s="37">
        <v>3.54</v>
      </c>
      <c r="AN8" s="37">
        <v>-1.01</v>
      </c>
      <c r="AO8" s="37">
        <v>-2.54</v>
      </c>
      <c r="AP8" s="37">
        <v>7.01</v>
      </c>
      <c r="AQ8" s="37">
        <v>7</v>
      </c>
      <c r="AR8" s="37">
        <v>4.99</v>
      </c>
      <c r="AS8" s="37">
        <v>-0.01</v>
      </c>
      <c r="AT8" s="37">
        <v>-0.1</v>
      </c>
      <c r="AU8" s="37">
        <v>0</v>
      </c>
      <c r="AV8" s="37">
        <v>-0.81</v>
      </c>
      <c r="AW8" s="37">
        <v>-1.64</v>
      </c>
      <c r="AX8" s="37">
        <v>-1.36</v>
      </c>
      <c r="AY8" s="37">
        <v>-1.01</v>
      </c>
      <c r="AZ8" s="37">
        <v>-2.37</v>
      </c>
      <c r="BA8" s="37">
        <v>-3.27</v>
      </c>
      <c r="BB8" s="37">
        <v>0</v>
      </c>
      <c r="BC8" s="37">
        <v>0</v>
      </c>
      <c r="BD8" s="37">
        <v>0</v>
      </c>
      <c r="BE8" s="37">
        <v>-2.0099999999999998</v>
      </c>
      <c r="BF8" s="37">
        <v>-2</v>
      </c>
      <c r="BG8" s="37">
        <v>-1.87</v>
      </c>
      <c r="BH8" s="37">
        <v>-0.32</v>
      </c>
      <c r="BI8" s="37">
        <v>-0.9</v>
      </c>
      <c r="BJ8" s="37">
        <v>-5.69</v>
      </c>
      <c r="BK8" s="37">
        <v>-1.02</v>
      </c>
      <c r="BL8" s="37">
        <v>-10.67</v>
      </c>
      <c r="BM8" s="37">
        <v>1</v>
      </c>
      <c r="BN8" s="37">
        <v>0</v>
      </c>
      <c r="BO8" s="37">
        <v>0.89</v>
      </c>
      <c r="BP8" s="37">
        <v>5.01</v>
      </c>
      <c r="BQ8" s="37">
        <v>24.21</v>
      </c>
      <c r="BR8" s="37">
        <v>41.39</v>
      </c>
      <c r="BS8" s="37">
        <v>107.49</v>
      </c>
      <c r="BT8" s="37">
        <v>110.91</v>
      </c>
      <c r="BU8" s="37">
        <v>118.9</v>
      </c>
      <c r="BV8" s="37">
        <v>123.68</v>
      </c>
      <c r="BW8" s="37">
        <v>121.9</v>
      </c>
      <c r="BX8" s="37">
        <v>117.15</v>
      </c>
      <c r="BY8" s="37">
        <v>125.38</v>
      </c>
      <c r="BZ8" s="37">
        <v>128.54</v>
      </c>
      <c r="CA8" s="37">
        <v>139.82</v>
      </c>
      <c r="CB8" s="37">
        <v>128.11000000000001</v>
      </c>
      <c r="CC8" s="37">
        <v>149.53</v>
      </c>
      <c r="CD8" s="37">
        <v>121.45</v>
      </c>
      <c r="CE8" s="37">
        <v>128.99</v>
      </c>
      <c r="CF8" s="37">
        <v>137.69999999999999</v>
      </c>
      <c r="CG8" s="37">
        <v>150.51</v>
      </c>
      <c r="CH8" s="37">
        <v>146.05000000000001</v>
      </c>
      <c r="CI8" s="37">
        <v>143.9</v>
      </c>
      <c r="CJ8" s="37">
        <v>142.94999999999999</v>
      </c>
      <c r="CK8" s="37">
        <v>140.72999999999999</v>
      </c>
      <c r="CL8" s="37">
        <v>145.75</v>
      </c>
      <c r="CM8" s="37">
        <v>148.66</v>
      </c>
      <c r="CN8" s="37">
        <v>154.77000000000001</v>
      </c>
      <c r="CO8" s="37">
        <v>151.13999999999999</v>
      </c>
      <c r="CP8" s="37">
        <v>170.22</v>
      </c>
      <c r="CQ8" s="37">
        <v>155.1</v>
      </c>
      <c r="CR8" s="37">
        <v>139.86000000000001</v>
      </c>
      <c r="CS8" s="37">
        <v>150.58000000000001</v>
      </c>
      <c r="CT8" s="38"/>
      <c r="CU8" s="38"/>
      <c r="CV8" s="38"/>
      <c r="CW8" s="39"/>
      <c r="CX8" s="40">
        <f>IF(SUM(B8:CW8)&lt;&gt;0,AVERAGEIF(B8:CW8,"&lt;&gt;"""),"")</f>
        <v>76.992499999999964</v>
      </c>
    </row>
    <row r="9" spans="1:102" ht="24.95" customHeight="1" thickBot="1" x14ac:dyDescent="0.25">
      <c r="A9" s="41" t="s">
        <v>6</v>
      </c>
      <c r="B9" s="42">
        <v>127.89749999999999</v>
      </c>
      <c r="C9" s="43">
        <v>127.89749999999999</v>
      </c>
      <c r="D9" s="43">
        <v>127.89749999999999</v>
      </c>
      <c r="E9" s="43">
        <v>127.89749999999999</v>
      </c>
      <c r="F9" s="43">
        <v>124.39</v>
      </c>
      <c r="G9" s="43">
        <v>124.39</v>
      </c>
      <c r="H9" s="43">
        <v>124.39</v>
      </c>
      <c r="I9" s="43">
        <v>124.39</v>
      </c>
      <c r="J9" s="43">
        <v>124.05</v>
      </c>
      <c r="K9" s="43">
        <v>124.05</v>
      </c>
      <c r="L9" s="43">
        <v>124.05</v>
      </c>
      <c r="M9" s="43">
        <v>124.05</v>
      </c>
      <c r="N9" s="43">
        <v>119.16249999999999</v>
      </c>
      <c r="O9" s="43">
        <v>119.16249999999999</v>
      </c>
      <c r="P9" s="43">
        <v>119.16249999999999</v>
      </c>
      <c r="Q9" s="43">
        <v>119.16249999999999</v>
      </c>
      <c r="R9" s="43">
        <v>109.685</v>
      </c>
      <c r="S9" s="43">
        <v>109.685</v>
      </c>
      <c r="T9" s="43">
        <v>109.685</v>
      </c>
      <c r="U9" s="43">
        <v>109.685</v>
      </c>
      <c r="V9" s="43">
        <v>102.08</v>
      </c>
      <c r="W9" s="43">
        <v>102.08</v>
      </c>
      <c r="X9" s="43">
        <v>102.08</v>
      </c>
      <c r="Y9" s="43">
        <v>102.08</v>
      </c>
      <c r="Z9" s="43">
        <v>94.797499999999999</v>
      </c>
      <c r="AA9" s="43">
        <v>94.797499999999999</v>
      </c>
      <c r="AB9" s="43">
        <v>94.797499999999999</v>
      </c>
      <c r="AC9" s="43">
        <v>94.797499999999999</v>
      </c>
      <c r="AD9" s="43">
        <v>77.802499999999995</v>
      </c>
      <c r="AE9" s="43">
        <v>77.802499999999995</v>
      </c>
      <c r="AF9" s="43">
        <v>77.802499999999995</v>
      </c>
      <c r="AG9" s="43">
        <v>77.802499999999995</v>
      </c>
      <c r="AH9" s="43">
        <v>27.79</v>
      </c>
      <c r="AI9" s="43">
        <v>27.79</v>
      </c>
      <c r="AJ9" s="43">
        <v>27.79</v>
      </c>
      <c r="AK9" s="43">
        <v>27.79</v>
      </c>
      <c r="AL9" s="43">
        <v>1.1100000000000001</v>
      </c>
      <c r="AM9" s="43">
        <v>1.1100000000000001</v>
      </c>
      <c r="AN9" s="43">
        <v>1.1100000000000001</v>
      </c>
      <c r="AO9" s="43">
        <v>1.1100000000000001</v>
      </c>
      <c r="AP9" s="43">
        <v>4.7474999999999996</v>
      </c>
      <c r="AQ9" s="43">
        <v>4.7474999999999996</v>
      </c>
      <c r="AR9" s="43">
        <v>4.7474999999999996</v>
      </c>
      <c r="AS9" s="43">
        <v>4.7474999999999996</v>
      </c>
      <c r="AT9" s="43">
        <v>-0.63749999999999996</v>
      </c>
      <c r="AU9" s="43">
        <v>-0.63749999999999996</v>
      </c>
      <c r="AV9" s="43">
        <v>-0.63749999999999996</v>
      </c>
      <c r="AW9" s="43">
        <v>-0.63749999999999996</v>
      </c>
      <c r="AX9" s="43">
        <v>-2.0024999999999999</v>
      </c>
      <c r="AY9" s="43">
        <v>-2.0024999999999999</v>
      </c>
      <c r="AZ9" s="43">
        <v>-2.0024999999999999</v>
      </c>
      <c r="BA9" s="43">
        <v>-2.0024999999999999</v>
      </c>
      <c r="BB9" s="43">
        <v>-0.50249999999999995</v>
      </c>
      <c r="BC9" s="43">
        <v>-0.50249999999999995</v>
      </c>
      <c r="BD9" s="43">
        <v>-0.50249999999999995</v>
      </c>
      <c r="BE9" s="43">
        <v>-0.50249999999999995</v>
      </c>
      <c r="BF9" s="43">
        <v>-1.2725</v>
      </c>
      <c r="BG9" s="43">
        <v>-1.2725</v>
      </c>
      <c r="BH9" s="43">
        <v>-1.2725</v>
      </c>
      <c r="BI9" s="43">
        <v>-1.2725</v>
      </c>
      <c r="BJ9" s="43">
        <v>-4.0949999999999998</v>
      </c>
      <c r="BK9" s="43">
        <v>-4.0949999999999998</v>
      </c>
      <c r="BL9" s="43">
        <v>-4.0949999999999998</v>
      </c>
      <c r="BM9" s="43">
        <v>-4.0949999999999998</v>
      </c>
      <c r="BN9" s="43">
        <v>7.5274999999999999</v>
      </c>
      <c r="BO9" s="43">
        <v>7.5274999999999999</v>
      </c>
      <c r="BP9" s="43">
        <v>7.5274999999999999</v>
      </c>
      <c r="BQ9" s="43">
        <v>7.5274999999999999</v>
      </c>
      <c r="BR9" s="43">
        <v>94.672499999999999</v>
      </c>
      <c r="BS9" s="43">
        <v>94.672499999999999</v>
      </c>
      <c r="BT9" s="43">
        <v>94.672499999999999</v>
      </c>
      <c r="BU9" s="43">
        <v>94.672499999999999</v>
      </c>
      <c r="BV9" s="43">
        <v>122.0275</v>
      </c>
      <c r="BW9" s="43">
        <v>122.0275</v>
      </c>
      <c r="BX9" s="43">
        <v>122.0275</v>
      </c>
      <c r="BY9" s="43">
        <v>122.0275</v>
      </c>
      <c r="BZ9" s="43">
        <v>136.5</v>
      </c>
      <c r="CA9" s="43">
        <v>136.5</v>
      </c>
      <c r="CB9" s="43">
        <v>136.5</v>
      </c>
      <c r="CC9" s="43">
        <v>136.5</v>
      </c>
      <c r="CD9" s="43">
        <v>134.66249999999999</v>
      </c>
      <c r="CE9" s="43">
        <v>134.66249999999999</v>
      </c>
      <c r="CF9" s="43">
        <v>134.66249999999999</v>
      </c>
      <c r="CG9" s="43">
        <v>134.66249999999999</v>
      </c>
      <c r="CH9" s="43">
        <v>143.4075</v>
      </c>
      <c r="CI9" s="43">
        <v>143.4075</v>
      </c>
      <c r="CJ9" s="43">
        <v>143.4075</v>
      </c>
      <c r="CK9" s="43">
        <v>143.4075</v>
      </c>
      <c r="CL9" s="43">
        <v>150.08000000000001</v>
      </c>
      <c r="CM9" s="43">
        <v>150.08000000000001</v>
      </c>
      <c r="CN9" s="43">
        <v>150.08000000000001</v>
      </c>
      <c r="CO9" s="43">
        <v>150.08000000000001</v>
      </c>
      <c r="CP9" s="43">
        <v>153.94</v>
      </c>
      <c r="CQ9" s="43">
        <v>153.94</v>
      </c>
      <c r="CR9" s="43">
        <v>153.94</v>
      </c>
      <c r="CS9" s="43">
        <v>153.94</v>
      </c>
      <c r="CT9" s="44"/>
      <c r="CU9" s="44"/>
      <c r="CV9" s="44"/>
      <c r="CW9" s="45"/>
      <c r="CX9" s="46">
        <f>IF(SUM(B9:CW9)&lt;&gt;0,AVERAGEIF(B9:CW9,"&lt;&gt;"""),"")</f>
        <v>76.992500000000021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27.36</v>
      </c>
      <c r="C13" s="65">
        <v>105</v>
      </c>
      <c r="D13" s="65">
        <v>104</v>
      </c>
      <c r="E13" s="65">
        <v>78.683999999999997</v>
      </c>
      <c r="F13" s="65">
        <v>83.56</v>
      </c>
      <c r="G13" s="65">
        <v>85</v>
      </c>
      <c r="H13" s="65">
        <v>92.277000000000001</v>
      </c>
      <c r="I13" s="65">
        <v>93.397000000000006</v>
      </c>
      <c r="J13" s="65">
        <v>80.608000000000004</v>
      </c>
      <c r="K13" s="65">
        <v>76.629000000000005</v>
      </c>
      <c r="L13" s="65">
        <v>79.903000000000006</v>
      </c>
      <c r="M13" s="65">
        <v>75.521000000000001</v>
      </c>
      <c r="N13" s="65">
        <v>102.43299999999999</v>
      </c>
      <c r="O13" s="65">
        <v>98.646000000000001</v>
      </c>
      <c r="P13" s="65">
        <v>99.522000000000006</v>
      </c>
      <c r="Q13" s="65">
        <v>104.47499999999999</v>
      </c>
      <c r="R13" s="65">
        <v>91.468000000000004</v>
      </c>
      <c r="S13" s="65">
        <v>111</v>
      </c>
      <c r="T13" s="65">
        <v>83</v>
      </c>
      <c r="U13" s="65">
        <v>18.242999999999999</v>
      </c>
      <c r="V13" s="65">
        <v>38.377000000000002</v>
      </c>
      <c r="W13" s="65"/>
      <c r="X13" s="65"/>
      <c r="Y13" s="65"/>
      <c r="Z13" s="65">
        <v>111</v>
      </c>
      <c r="AA13" s="65">
        <v>76.233999999999995</v>
      </c>
      <c r="AB13" s="65"/>
      <c r="AC13" s="65"/>
      <c r="AD13" s="65">
        <v>82.402000000000001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142.52099999999999</v>
      </c>
      <c r="BT13" s="65">
        <v>135.732</v>
      </c>
      <c r="BU13" s="65">
        <v>66.301000000000002</v>
      </c>
      <c r="BV13" s="65">
        <v>42.631</v>
      </c>
      <c r="BW13" s="65">
        <v>20.318000000000001</v>
      </c>
      <c r="BX13" s="65">
        <v>159.75299999999999</v>
      </c>
      <c r="BY13" s="65">
        <v>20</v>
      </c>
      <c r="BZ13" s="65">
        <v>42.578000000000003</v>
      </c>
      <c r="CA13" s="65"/>
      <c r="CB13" s="65">
        <v>59.721000000000004</v>
      </c>
      <c r="CC13" s="65"/>
      <c r="CD13" s="65">
        <v>250.49299999999999</v>
      </c>
      <c r="CE13" s="65">
        <v>45.698999999999998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3</v>
      </c>
      <c r="CQ13" s="65">
        <v>3</v>
      </c>
      <c r="CR13" s="65">
        <v>3</v>
      </c>
      <c r="CS13" s="65">
        <v>3</v>
      </c>
      <c r="CT13" s="66"/>
      <c r="CU13" s="66"/>
      <c r="CV13" s="66"/>
      <c r="CW13" s="67"/>
      <c r="CX13" s="68">
        <f t="array" ref="CX13">SUMPRODUCT(B13:CW13*0.25)</f>
        <v>749.12149999999997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>
        <v>62.201000000000001</v>
      </c>
      <c r="CR14" s="65">
        <v>67.552000000000007</v>
      </c>
      <c r="CS14" s="65">
        <v>42.82</v>
      </c>
      <c r="CT14" s="66"/>
      <c r="CU14" s="66"/>
      <c r="CV14" s="66"/>
      <c r="CW14" s="67"/>
      <c r="CX14" s="68">
        <f t="array" ref="CX14">SUMPRODUCT(B14:CW14*0.25)</f>
        <v>43.143250000000002</v>
      </c>
    </row>
    <row r="15" spans="1:102" ht="24.95" customHeight="1" x14ac:dyDescent="0.2">
      <c r="A15" s="69" t="s">
        <v>12</v>
      </c>
      <c r="B15" s="70"/>
      <c r="C15" s="71">
        <v>2.5000000000000001E-2</v>
      </c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5.1999999999999998E-2</v>
      </c>
      <c r="W15" s="71"/>
      <c r="X15" s="71"/>
      <c r="Y15" s="71"/>
      <c r="Z15" s="71"/>
      <c r="AA15" s="71"/>
      <c r="AB15" s="71">
        <v>0.23499999999999999</v>
      </c>
      <c r="AC15" s="71">
        <v>0.27</v>
      </c>
      <c r="AD15" s="71"/>
      <c r="AE15" s="71">
        <v>0.26100000000000001</v>
      </c>
      <c r="AF15" s="71">
        <v>10.87</v>
      </c>
      <c r="AG15" s="71">
        <v>25.12</v>
      </c>
      <c r="AH15" s="71">
        <v>28.574999999999999</v>
      </c>
      <c r="AI15" s="71">
        <v>8.3559999999999999</v>
      </c>
      <c r="AJ15" s="71">
        <v>18.693999999999999</v>
      </c>
      <c r="AK15" s="71">
        <v>31.173999999999999</v>
      </c>
      <c r="AL15" s="71">
        <v>22.504000000000001</v>
      </c>
      <c r="AM15" s="71">
        <v>36.488999999999997</v>
      </c>
      <c r="AN15" s="71">
        <v>126.33199999999999</v>
      </c>
      <c r="AO15" s="71">
        <v>190.20500000000001</v>
      </c>
      <c r="AP15" s="71">
        <v>240.72</v>
      </c>
      <c r="AQ15" s="71">
        <v>318.46300000000002</v>
      </c>
      <c r="AR15" s="71">
        <v>579.46299999999997</v>
      </c>
      <c r="AS15" s="71">
        <v>744.26499999999999</v>
      </c>
      <c r="AT15" s="71">
        <v>378.73700000000002</v>
      </c>
      <c r="AU15" s="71">
        <v>331.40600000000001</v>
      </c>
      <c r="AV15" s="71">
        <v>370.78699999999998</v>
      </c>
      <c r="AW15" s="71">
        <v>360.89299999999997</v>
      </c>
      <c r="AX15" s="71">
        <v>243.31299999999999</v>
      </c>
      <c r="AY15" s="71">
        <v>241.393</v>
      </c>
      <c r="AZ15" s="71">
        <v>196.36600000000001</v>
      </c>
      <c r="BA15" s="71">
        <v>167.13399999999999</v>
      </c>
      <c r="BB15" s="71">
        <v>235.84700000000001</v>
      </c>
      <c r="BC15" s="71">
        <v>213.82499999999999</v>
      </c>
      <c r="BD15" s="71">
        <v>222.541</v>
      </c>
      <c r="BE15" s="71">
        <v>219.76900000000001</v>
      </c>
      <c r="BF15" s="71">
        <v>236.67400000000001</v>
      </c>
      <c r="BG15" s="71">
        <v>259.738</v>
      </c>
      <c r="BH15" s="71">
        <v>173.85900000000001</v>
      </c>
      <c r="BI15" s="71">
        <v>111.884</v>
      </c>
      <c r="BJ15" s="71">
        <v>345.70400000000001</v>
      </c>
      <c r="BK15" s="71">
        <v>465.36200000000002</v>
      </c>
      <c r="BL15" s="71">
        <v>229.39500000000001</v>
      </c>
      <c r="BM15" s="71">
        <v>54.981999999999999</v>
      </c>
      <c r="BN15" s="71">
        <v>146.886</v>
      </c>
      <c r="BO15" s="71">
        <v>22.036999999999999</v>
      </c>
      <c r="BP15" s="71">
        <v>31.471</v>
      </c>
      <c r="BQ15" s="71">
        <v>8.7219999999999995</v>
      </c>
      <c r="BR15" s="71">
        <v>32.338000000000001</v>
      </c>
      <c r="BS15" s="71">
        <v>9.34</v>
      </c>
      <c r="BT15" s="71">
        <v>10.347</v>
      </c>
      <c r="BU15" s="71">
        <v>13.432</v>
      </c>
      <c r="BV15" s="71">
        <v>5.1310000000000002</v>
      </c>
      <c r="BW15" s="71">
        <v>4.8079999999999998</v>
      </c>
      <c r="BX15" s="71">
        <v>4.9379999999999997</v>
      </c>
      <c r="BY15" s="71">
        <v>4.5839999999999996</v>
      </c>
      <c r="BZ15" s="71">
        <v>15.84</v>
      </c>
      <c r="CA15" s="71">
        <v>31.004000000000001</v>
      </c>
      <c r="CB15" s="71">
        <v>15.161</v>
      </c>
      <c r="CC15" s="71">
        <v>30.42</v>
      </c>
      <c r="CD15" s="71">
        <v>0.26700000000000002</v>
      </c>
      <c r="CE15" s="71">
        <v>13.555</v>
      </c>
      <c r="CF15" s="71">
        <v>25.867000000000001</v>
      </c>
      <c r="CG15" s="71">
        <v>28.239000000000001</v>
      </c>
      <c r="CH15" s="71">
        <v>25.163</v>
      </c>
      <c r="CI15" s="71">
        <v>22.981999999999999</v>
      </c>
      <c r="CJ15" s="71">
        <v>23.661999999999999</v>
      </c>
      <c r="CK15" s="71">
        <v>25.47</v>
      </c>
      <c r="CL15" s="71">
        <v>0.54400000000000004</v>
      </c>
      <c r="CM15" s="71">
        <v>2.4009999999999998</v>
      </c>
      <c r="CN15" s="71">
        <v>7.6999999999999999E-2</v>
      </c>
      <c r="CO15" s="71">
        <v>1.034</v>
      </c>
      <c r="CP15" s="71">
        <v>5.7160000000000002</v>
      </c>
      <c r="CQ15" s="71">
        <v>6.1159999999999997</v>
      </c>
      <c r="CR15" s="71">
        <v>6.5090000000000003</v>
      </c>
      <c r="CS15" s="71">
        <v>6.9189999999999996</v>
      </c>
      <c r="CT15" s="72"/>
      <c r="CU15" s="72"/>
      <c r="CV15" s="72"/>
      <c r="CW15" s="73"/>
      <c r="CX15" s="74">
        <f t="array" ref="CX15">SUMPRODUCT(B15:CW15*0.25)</f>
        <v>2005.6655000000001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27.36</v>
      </c>
      <c r="C18" s="77">
        <f t="shared" ref="C18:BN18" si="0">SUM(C11:C17)</f>
        <v>105.02500000000001</v>
      </c>
      <c r="D18" s="77">
        <f t="shared" si="0"/>
        <v>104</v>
      </c>
      <c r="E18" s="77">
        <f t="shared" si="0"/>
        <v>78.683999999999997</v>
      </c>
      <c r="F18" s="77">
        <f t="shared" si="0"/>
        <v>83.56</v>
      </c>
      <c r="G18" s="77">
        <f t="shared" si="0"/>
        <v>85</v>
      </c>
      <c r="H18" s="77">
        <f t="shared" si="0"/>
        <v>92.277000000000001</v>
      </c>
      <c r="I18" s="77">
        <f t="shared" si="0"/>
        <v>93.397000000000006</v>
      </c>
      <c r="J18" s="77">
        <f t="shared" si="0"/>
        <v>80.608000000000004</v>
      </c>
      <c r="K18" s="77">
        <f t="shared" si="0"/>
        <v>76.629000000000005</v>
      </c>
      <c r="L18" s="77">
        <f t="shared" si="0"/>
        <v>79.903000000000006</v>
      </c>
      <c r="M18" s="77">
        <f t="shared" si="0"/>
        <v>75.521000000000001</v>
      </c>
      <c r="N18" s="77">
        <f t="shared" si="0"/>
        <v>102.43299999999999</v>
      </c>
      <c r="O18" s="77">
        <f t="shared" si="0"/>
        <v>98.646000000000001</v>
      </c>
      <c r="P18" s="77">
        <f t="shared" si="0"/>
        <v>99.522000000000006</v>
      </c>
      <c r="Q18" s="77">
        <f t="shared" si="0"/>
        <v>104.47499999999999</v>
      </c>
      <c r="R18" s="77">
        <f t="shared" si="0"/>
        <v>91.468000000000004</v>
      </c>
      <c r="S18" s="77">
        <f t="shared" si="0"/>
        <v>111</v>
      </c>
      <c r="T18" s="77">
        <f t="shared" si="0"/>
        <v>83</v>
      </c>
      <c r="U18" s="77">
        <f t="shared" si="0"/>
        <v>18.242999999999999</v>
      </c>
      <c r="V18" s="77">
        <f t="shared" si="0"/>
        <v>38.429000000000002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111</v>
      </c>
      <c r="AA18" s="77">
        <f t="shared" si="0"/>
        <v>76.233999999999995</v>
      </c>
      <c r="AB18" s="77">
        <f t="shared" si="0"/>
        <v>0.23499999999999999</v>
      </c>
      <c r="AC18" s="77">
        <f t="shared" si="0"/>
        <v>0.27</v>
      </c>
      <c r="AD18" s="77">
        <f t="shared" si="0"/>
        <v>82.402000000000001</v>
      </c>
      <c r="AE18" s="77">
        <f t="shared" si="0"/>
        <v>0.26100000000000001</v>
      </c>
      <c r="AF18" s="77">
        <f t="shared" si="0"/>
        <v>10.87</v>
      </c>
      <c r="AG18" s="77">
        <f t="shared" si="0"/>
        <v>25.12</v>
      </c>
      <c r="AH18" s="77">
        <f t="shared" si="0"/>
        <v>28.574999999999999</v>
      </c>
      <c r="AI18" s="77">
        <f t="shared" si="0"/>
        <v>8.3559999999999999</v>
      </c>
      <c r="AJ18" s="77">
        <f t="shared" si="0"/>
        <v>18.693999999999999</v>
      </c>
      <c r="AK18" s="77">
        <f t="shared" si="0"/>
        <v>31.173999999999999</v>
      </c>
      <c r="AL18" s="77">
        <f t="shared" si="0"/>
        <v>22.504000000000001</v>
      </c>
      <c r="AM18" s="77">
        <f t="shared" si="0"/>
        <v>36.488999999999997</v>
      </c>
      <c r="AN18" s="77">
        <f t="shared" si="0"/>
        <v>126.33199999999999</v>
      </c>
      <c r="AO18" s="77">
        <f t="shared" si="0"/>
        <v>190.20500000000001</v>
      </c>
      <c r="AP18" s="77">
        <f t="shared" si="0"/>
        <v>240.72</v>
      </c>
      <c r="AQ18" s="77">
        <f t="shared" si="0"/>
        <v>318.46300000000002</v>
      </c>
      <c r="AR18" s="77">
        <f t="shared" si="0"/>
        <v>579.46299999999997</v>
      </c>
      <c r="AS18" s="77">
        <f t="shared" si="0"/>
        <v>744.26499999999999</v>
      </c>
      <c r="AT18" s="77">
        <f t="shared" si="0"/>
        <v>378.73700000000002</v>
      </c>
      <c r="AU18" s="77">
        <f t="shared" si="0"/>
        <v>331.40600000000001</v>
      </c>
      <c r="AV18" s="77">
        <f t="shared" si="0"/>
        <v>370.78699999999998</v>
      </c>
      <c r="AW18" s="77">
        <f t="shared" si="0"/>
        <v>360.89299999999997</v>
      </c>
      <c r="AX18" s="77">
        <f t="shared" si="0"/>
        <v>243.31299999999999</v>
      </c>
      <c r="AY18" s="77">
        <f t="shared" si="0"/>
        <v>241.393</v>
      </c>
      <c r="AZ18" s="77">
        <f t="shared" si="0"/>
        <v>196.36600000000001</v>
      </c>
      <c r="BA18" s="77">
        <f t="shared" si="0"/>
        <v>167.13399999999999</v>
      </c>
      <c r="BB18" s="77">
        <f t="shared" si="0"/>
        <v>235.84700000000001</v>
      </c>
      <c r="BC18" s="77">
        <f t="shared" si="0"/>
        <v>213.82499999999999</v>
      </c>
      <c r="BD18" s="77">
        <f t="shared" si="0"/>
        <v>222.541</v>
      </c>
      <c r="BE18" s="77">
        <f t="shared" si="0"/>
        <v>219.76900000000001</v>
      </c>
      <c r="BF18" s="77">
        <f t="shared" si="0"/>
        <v>236.67400000000001</v>
      </c>
      <c r="BG18" s="77">
        <f t="shared" si="0"/>
        <v>259.738</v>
      </c>
      <c r="BH18" s="77">
        <f t="shared" si="0"/>
        <v>173.85900000000001</v>
      </c>
      <c r="BI18" s="77">
        <f t="shared" si="0"/>
        <v>111.884</v>
      </c>
      <c r="BJ18" s="77">
        <f t="shared" si="0"/>
        <v>345.70400000000001</v>
      </c>
      <c r="BK18" s="77">
        <f t="shared" si="0"/>
        <v>465.36200000000002</v>
      </c>
      <c r="BL18" s="77">
        <f t="shared" si="0"/>
        <v>229.39500000000001</v>
      </c>
      <c r="BM18" s="77">
        <f t="shared" si="0"/>
        <v>54.981999999999999</v>
      </c>
      <c r="BN18" s="77">
        <f t="shared" si="0"/>
        <v>146.886</v>
      </c>
      <c r="BO18" s="77">
        <f t="shared" ref="BO18:CW18" si="1">SUM(BO11:BO17)</f>
        <v>22.036999999999999</v>
      </c>
      <c r="BP18" s="77">
        <f t="shared" si="1"/>
        <v>31.471</v>
      </c>
      <c r="BQ18" s="77">
        <f t="shared" si="1"/>
        <v>8.7219999999999995</v>
      </c>
      <c r="BR18" s="77">
        <f t="shared" si="1"/>
        <v>32.338000000000001</v>
      </c>
      <c r="BS18" s="77">
        <f t="shared" si="1"/>
        <v>151.86099999999999</v>
      </c>
      <c r="BT18" s="77">
        <f t="shared" si="1"/>
        <v>146.07900000000001</v>
      </c>
      <c r="BU18" s="77">
        <f t="shared" si="1"/>
        <v>79.733000000000004</v>
      </c>
      <c r="BV18" s="77">
        <f t="shared" si="1"/>
        <v>47.762</v>
      </c>
      <c r="BW18" s="77">
        <f t="shared" si="1"/>
        <v>25.126000000000001</v>
      </c>
      <c r="BX18" s="77">
        <f t="shared" si="1"/>
        <v>164.69099999999997</v>
      </c>
      <c r="BY18" s="77">
        <f t="shared" si="1"/>
        <v>24.584</v>
      </c>
      <c r="BZ18" s="77">
        <f t="shared" si="1"/>
        <v>58.418000000000006</v>
      </c>
      <c r="CA18" s="77">
        <f t="shared" si="1"/>
        <v>31.004000000000001</v>
      </c>
      <c r="CB18" s="77">
        <f t="shared" si="1"/>
        <v>74.882000000000005</v>
      </c>
      <c r="CC18" s="77">
        <f t="shared" si="1"/>
        <v>30.42</v>
      </c>
      <c r="CD18" s="77">
        <f t="shared" si="1"/>
        <v>250.76</v>
      </c>
      <c r="CE18" s="77">
        <f t="shared" si="1"/>
        <v>59.253999999999998</v>
      </c>
      <c r="CF18" s="77">
        <f t="shared" si="1"/>
        <v>25.867000000000001</v>
      </c>
      <c r="CG18" s="77">
        <f t="shared" si="1"/>
        <v>28.239000000000001</v>
      </c>
      <c r="CH18" s="77">
        <f t="shared" si="1"/>
        <v>25.163</v>
      </c>
      <c r="CI18" s="77">
        <f t="shared" si="1"/>
        <v>22.981999999999999</v>
      </c>
      <c r="CJ18" s="77">
        <f t="shared" si="1"/>
        <v>23.661999999999999</v>
      </c>
      <c r="CK18" s="77">
        <f t="shared" si="1"/>
        <v>25.47</v>
      </c>
      <c r="CL18" s="77">
        <f t="shared" si="1"/>
        <v>0.54400000000000004</v>
      </c>
      <c r="CM18" s="77">
        <f t="shared" si="1"/>
        <v>2.4009999999999998</v>
      </c>
      <c r="CN18" s="77">
        <f t="shared" si="1"/>
        <v>7.6999999999999999E-2</v>
      </c>
      <c r="CO18" s="77">
        <f t="shared" si="1"/>
        <v>1.034</v>
      </c>
      <c r="CP18" s="77">
        <f t="shared" si="1"/>
        <v>8.7160000000000011</v>
      </c>
      <c r="CQ18" s="77">
        <f t="shared" si="1"/>
        <v>71.316999999999993</v>
      </c>
      <c r="CR18" s="77">
        <f t="shared" si="1"/>
        <v>77.061000000000007</v>
      </c>
      <c r="CS18" s="77">
        <f t="shared" si="1"/>
        <v>52.738999999999997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2797.9302499999999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4.5</v>
      </c>
      <c r="C22" s="94">
        <v>4.5</v>
      </c>
      <c r="D22" s="94">
        <v>4.5</v>
      </c>
      <c r="E22" s="94">
        <v>4.5</v>
      </c>
      <c r="F22" s="94">
        <v>3.4</v>
      </c>
      <c r="G22" s="94">
        <v>3.4</v>
      </c>
      <c r="H22" s="94">
        <v>3.4</v>
      </c>
      <c r="I22" s="94">
        <v>3.4</v>
      </c>
      <c r="J22" s="94">
        <v>3.4</v>
      </c>
      <c r="K22" s="94">
        <v>3.4</v>
      </c>
      <c r="L22" s="94">
        <v>3.4</v>
      </c>
      <c r="M22" s="94">
        <v>3.4</v>
      </c>
      <c r="N22" s="94">
        <v>3.4</v>
      </c>
      <c r="O22" s="94">
        <v>3.4</v>
      </c>
      <c r="P22" s="94">
        <v>3.077</v>
      </c>
      <c r="Q22" s="94">
        <v>2.71</v>
      </c>
      <c r="R22" s="94">
        <v>2.1579999999999999</v>
      </c>
      <c r="S22" s="94">
        <v>1.748</v>
      </c>
      <c r="T22" s="94">
        <v>1.6539999999999999</v>
      </c>
      <c r="U22" s="94">
        <v>1.1639999999999999</v>
      </c>
      <c r="V22" s="94">
        <v>2</v>
      </c>
      <c r="W22" s="94">
        <v>2</v>
      </c>
      <c r="X22" s="94">
        <v>2</v>
      </c>
      <c r="Y22" s="94">
        <v>2</v>
      </c>
      <c r="Z22" s="94">
        <v>2</v>
      </c>
      <c r="AA22" s="94">
        <v>2.1</v>
      </c>
      <c r="AB22" s="94">
        <v>2.1</v>
      </c>
      <c r="AC22" s="94">
        <v>2.1</v>
      </c>
      <c r="AD22" s="94">
        <v>2.1</v>
      </c>
      <c r="AE22" s="94">
        <v>2.1</v>
      </c>
      <c r="AF22" s="94">
        <v>2</v>
      </c>
      <c r="AG22" s="94">
        <v>2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1.7</v>
      </c>
      <c r="AU22" s="94">
        <v>1.7</v>
      </c>
      <c r="AV22" s="94">
        <v>1.7</v>
      </c>
      <c r="AW22" s="94">
        <v>1.7</v>
      </c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3.2</v>
      </c>
      <c r="CQ22" s="94">
        <v>3.2</v>
      </c>
      <c r="CR22" s="94">
        <v>3.2</v>
      </c>
      <c r="CS22" s="94">
        <v>3.2</v>
      </c>
      <c r="CT22" s="95"/>
      <c r="CU22" s="95"/>
      <c r="CV22" s="95"/>
      <c r="CW22" s="96"/>
      <c r="CX22" s="97">
        <f t="array" ref="CX22">SUMPRODUCT(B22:CW22*0.25)</f>
        <v>27.152749999999994</v>
      </c>
    </row>
    <row r="23" spans="1:102" ht="24.95" customHeight="1" x14ac:dyDescent="0.2">
      <c r="A23" s="92" t="s">
        <v>19</v>
      </c>
      <c r="B23" s="98">
        <v>2.82</v>
      </c>
      <c r="C23" s="99">
        <v>16.550999999999998</v>
      </c>
      <c r="D23" s="99">
        <v>2.3199999999999998</v>
      </c>
      <c r="E23" s="99">
        <v>2.46</v>
      </c>
      <c r="F23" s="99">
        <v>1.56</v>
      </c>
      <c r="G23" s="99">
        <v>2.38</v>
      </c>
      <c r="H23" s="99">
        <v>2.84</v>
      </c>
      <c r="I23" s="99">
        <v>1.88</v>
      </c>
      <c r="J23" s="99">
        <v>3.34</v>
      </c>
      <c r="K23" s="99">
        <v>1.88</v>
      </c>
      <c r="L23" s="99">
        <v>1.82</v>
      </c>
      <c r="M23" s="99">
        <v>1.46</v>
      </c>
      <c r="N23" s="99">
        <v>0.72</v>
      </c>
      <c r="O23" s="99">
        <v>0.2</v>
      </c>
      <c r="P23" s="99">
        <v>0.3</v>
      </c>
      <c r="Q23" s="99">
        <v>0.3</v>
      </c>
      <c r="R23" s="99">
        <v>0.7</v>
      </c>
      <c r="S23" s="99">
        <v>0.7</v>
      </c>
      <c r="T23" s="99">
        <v>0.7</v>
      </c>
      <c r="U23" s="99">
        <v>1.06</v>
      </c>
      <c r="V23" s="99">
        <v>16.774000000000001</v>
      </c>
      <c r="W23" s="99">
        <v>2.88</v>
      </c>
      <c r="X23" s="99">
        <v>2.48</v>
      </c>
      <c r="Y23" s="99">
        <v>2.2599999999999998</v>
      </c>
      <c r="Z23" s="99">
        <v>1.72</v>
      </c>
      <c r="AA23" s="99">
        <v>1.86</v>
      </c>
      <c r="AB23" s="99">
        <v>3.7759999999999998</v>
      </c>
      <c r="AC23" s="99">
        <v>14.589</v>
      </c>
      <c r="AD23" s="99">
        <v>3.68</v>
      </c>
      <c r="AE23" s="99">
        <v>5.8819999999999997</v>
      </c>
      <c r="AF23" s="99">
        <v>11.191000000000001</v>
      </c>
      <c r="AG23" s="99">
        <v>47.671999999999997</v>
      </c>
      <c r="AH23" s="99">
        <v>14.779</v>
      </c>
      <c r="AI23" s="99">
        <v>1.1200000000000001</v>
      </c>
      <c r="AJ23" s="99">
        <v>2.2400000000000002</v>
      </c>
      <c r="AK23" s="99">
        <v>24.318000000000001</v>
      </c>
      <c r="AL23" s="99">
        <v>12.135</v>
      </c>
      <c r="AM23" s="99">
        <v>36.24</v>
      </c>
      <c r="AN23" s="99">
        <v>1.08</v>
      </c>
      <c r="AO23" s="99">
        <v>1.1200000000000001</v>
      </c>
      <c r="AP23" s="99">
        <v>49.401000000000003</v>
      </c>
      <c r="AQ23" s="99">
        <v>50.042999999999999</v>
      </c>
      <c r="AR23" s="99">
        <v>47.459000000000003</v>
      </c>
      <c r="AS23" s="99">
        <v>1.68</v>
      </c>
      <c r="AT23" s="99">
        <v>5.34</v>
      </c>
      <c r="AU23" s="99">
        <v>4.84</v>
      </c>
      <c r="AV23" s="99">
        <v>5.86</v>
      </c>
      <c r="AW23" s="99">
        <v>5.42</v>
      </c>
      <c r="AX23" s="99">
        <v>4.58</v>
      </c>
      <c r="AY23" s="99">
        <v>3.94</v>
      </c>
      <c r="AZ23" s="99">
        <v>3.84</v>
      </c>
      <c r="BA23" s="99">
        <v>4.9400000000000004</v>
      </c>
      <c r="BB23" s="99">
        <v>5.6</v>
      </c>
      <c r="BC23" s="99">
        <v>4.9000000000000004</v>
      </c>
      <c r="BD23" s="99">
        <v>4.7</v>
      </c>
      <c r="BE23" s="99">
        <v>4.34</v>
      </c>
      <c r="BF23" s="99">
        <v>2.76</v>
      </c>
      <c r="BG23" s="99">
        <v>2.16</v>
      </c>
      <c r="BH23" s="99">
        <v>1.64</v>
      </c>
      <c r="BI23" s="99">
        <v>1.08</v>
      </c>
      <c r="BJ23" s="99">
        <v>1.64</v>
      </c>
      <c r="BK23" s="99">
        <v>2.2000000000000002</v>
      </c>
      <c r="BL23" s="99">
        <v>1.68</v>
      </c>
      <c r="BM23" s="99">
        <v>21.748999999999999</v>
      </c>
      <c r="BN23" s="99">
        <v>11.153</v>
      </c>
      <c r="BO23" s="99">
        <v>17.64</v>
      </c>
      <c r="BP23" s="99">
        <v>46.895000000000003</v>
      </c>
      <c r="BQ23" s="99">
        <v>19.257000000000001</v>
      </c>
      <c r="BR23" s="99">
        <v>56.664000000000001</v>
      </c>
      <c r="BS23" s="99">
        <v>0.56000000000000005</v>
      </c>
      <c r="BT23" s="99">
        <v>0.6</v>
      </c>
      <c r="BU23" s="99">
        <v>0.52</v>
      </c>
      <c r="BV23" s="99">
        <v>0.56000000000000005</v>
      </c>
      <c r="BW23" s="99">
        <v>0.56000000000000005</v>
      </c>
      <c r="BX23" s="99">
        <v>0.6</v>
      </c>
      <c r="BY23" s="99">
        <v>1.1200000000000001</v>
      </c>
      <c r="BZ23" s="99">
        <v>44.414000000000001</v>
      </c>
      <c r="CA23" s="99">
        <v>53.948999999999998</v>
      </c>
      <c r="CB23" s="99">
        <v>45.581000000000003</v>
      </c>
      <c r="CC23" s="99">
        <v>51.237000000000002</v>
      </c>
      <c r="CD23" s="99">
        <v>1.08</v>
      </c>
      <c r="CE23" s="99">
        <v>42.720999999999997</v>
      </c>
      <c r="CF23" s="99">
        <v>47.572000000000003</v>
      </c>
      <c r="CG23" s="99">
        <v>15.989000000000001</v>
      </c>
      <c r="CH23" s="99">
        <v>48.847999999999999</v>
      </c>
      <c r="CI23" s="99">
        <v>46.036000000000001</v>
      </c>
      <c r="CJ23" s="99">
        <v>46.771000000000001</v>
      </c>
      <c r="CK23" s="99">
        <v>48.054000000000002</v>
      </c>
      <c r="CL23" s="99">
        <v>0.56000000000000005</v>
      </c>
      <c r="CM23" s="99"/>
      <c r="CN23" s="99"/>
      <c r="CO23" s="99"/>
      <c r="CP23" s="99">
        <v>4.3</v>
      </c>
      <c r="CQ23" s="99">
        <v>4.7</v>
      </c>
      <c r="CR23" s="99">
        <v>4.96</v>
      </c>
      <c r="CS23" s="99">
        <v>4.2</v>
      </c>
      <c r="CT23" s="100"/>
      <c r="CU23" s="100"/>
      <c r="CV23" s="100"/>
      <c r="CW23" s="96"/>
      <c r="CX23" s="97">
        <f t="array" ref="CX23">SUMPRODUCT(B23:CW23*0.25)</f>
        <v>290.66999999999996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>
        <v>81.828999999999994</v>
      </c>
      <c r="AJ24" s="99">
        <v>91.399000000000001</v>
      </c>
      <c r="AK24" s="99">
        <v>110</v>
      </c>
      <c r="AL24" s="99">
        <v>110</v>
      </c>
      <c r="AM24" s="99">
        <v>110</v>
      </c>
      <c r="AN24" s="99"/>
      <c r="AO24" s="99"/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235.80700000000002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7.32</v>
      </c>
      <c r="C28" s="107">
        <f t="shared" si="2"/>
        <v>21.050999999999998</v>
      </c>
      <c r="D28" s="107">
        <f t="shared" si="2"/>
        <v>6.82</v>
      </c>
      <c r="E28" s="107">
        <f t="shared" si="2"/>
        <v>6.96</v>
      </c>
      <c r="F28" s="107">
        <f t="shared" si="2"/>
        <v>4.96</v>
      </c>
      <c r="G28" s="107">
        <f t="shared" si="2"/>
        <v>5.7799999999999994</v>
      </c>
      <c r="H28" s="107">
        <f t="shared" si="2"/>
        <v>6.24</v>
      </c>
      <c r="I28" s="107">
        <f t="shared" si="2"/>
        <v>5.2799999999999994</v>
      </c>
      <c r="J28" s="107">
        <f t="shared" si="2"/>
        <v>6.74</v>
      </c>
      <c r="K28" s="107">
        <f t="shared" si="2"/>
        <v>5.2799999999999994</v>
      </c>
      <c r="L28" s="107">
        <f t="shared" si="2"/>
        <v>5.22</v>
      </c>
      <c r="M28" s="107">
        <f t="shared" si="2"/>
        <v>4.8599999999999994</v>
      </c>
      <c r="N28" s="107">
        <f t="shared" si="2"/>
        <v>4.12</v>
      </c>
      <c r="O28" s="107">
        <f t="shared" si="2"/>
        <v>3.6</v>
      </c>
      <c r="P28" s="107">
        <f t="shared" si="2"/>
        <v>3.3769999999999998</v>
      </c>
      <c r="Q28" s="107">
        <f>SUM(Q21:Q27)</f>
        <v>3.01</v>
      </c>
      <c r="R28" s="107">
        <f t="shared" ref="R28:CC28" si="3">SUM(R21:R27)</f>
        <v>2.8579999999999997</v>
      </c>
      <c r="S28" s="107">
        <f t="shared" si="3"/>
        <v>2.448</v>
      </c>
      <c r="T28" s="107">
        <f t="shared" si="3"/>
        <v>2.3540000000000001</v>
      </c>
      <c r="U28" s="107">
        <f t="shared" si="3"/>
        <v>2.2240000000000002</v>
      </c>
      <c r="V28" s="107">
        <f t="shared" si="3"/>
        <v>18.774000000000001</v>
      </c>
      <c r="W28" s="107">
        <f t="shared" si="3"/>
        <v>4.88</v>
      </c>
      <c r="X28" s="107">
        <f t="shared" si="3"/>
        <v>4.4800000000000004</v>
      </c>
      <c r="Y28" s="107">
        <f t="shared" si="3"/>
        <v>4.26</v>
      </c>
      <c r="Z28" s="107">
        <f t="shared" si="3"/>
        <v>3.7199999999999998</v>
      </c>
      <c r="AA28" s="107">
        <f t="shared" si="3"/>
        <v>3.96</v>
      </c>
      <c r="AB28" s="107">
        <f t="shared" si="3"/>
        <v>5.8759999999999994</v>
      </c>
      <c r="AC28" s="107">
        <f t="shared" si="3"/>
        <v>16.689</v>
      </c>
      <c r="AD28" s="107">
        <f t="shared" si="3"/>
        <v>5.78</v>
      </c>
      <c r="AE28" s="107">
        <f t="shared" si="3"/>
        <v>7.9819999999999993</v>
      </c>
      <c r="AF28" s="107">
        <f t="shared" si="3"/>
        <v>13.191000000000001</v>
      </c>
      <c r="AG28" s="107">
        <f t="shared" si="3"/>
        <v>49.671999999999997</v>
      </c>
      <c r="AH28" s="107">
        <f t="shared" si="3"/>
        <v>14.779</v>
      </c>
      <c r="AI28" s="107">
        <f t="shared" si="3"/>
        <v>82.948999999999998</v>
      </c>
      <c r="AJ28" s="107">
        <f t="shared" si="3"/>
        <v>93.638999999999996</v>
      </c>
      <c r="AK28" s="107">
        <f t="shared" si="3"/>
        <v>134.31800000000001</v>
      </c>
      <c r="AL28" s="107">
        <f t="shared" si="3"/>
        <v>122.13500000000001</v>
      </c>
      <c r="AM28" s="107">
        <f t="shared" si="3"/>
        <v>146.24</v>
      </c>
      <c r="AN28" s="107">
        <f t="shared" si="3"/>
        <v>1.08</v>
      </c>
      <c r="AO28" s="107">
        <f t="shared" si="3"/>
        <v>1.1200000000000001</v>
      </c>
      <c r="AP28" s="107">
        <f t="shared" si="3"/>
        <v>159.40100000000001</v>
      </c>
      <c r="AQ28" s="107">
        <f t="shared" si="3"/>
        <v>160.04300000000001</v>
      </c>
      <c r="AR28" s="107">
        <f t="shared" si="3"/>
        <v>157.459</v>
      </c>
      <c r="AS28" s="107">
        <f t="shared" si="3"/>
        <v>111.68</v>
      </c>
      <c r="AT28" s="107">
        <f t="shared" si="3"/>
        <v>7.04</v>
      </c>
      <c r="AU28" s="107">
        <f t="shared" si="3"/>
        <v>6.54</v>
      </c>
      <c r="AV28" s="107">
        <f t="shared" si="3"/>
        <v>7.5600000000000005</v>
      </c>
      <c r="AW28" s="107">
        <f t="shared" si="3"/>
        <v>7.12</v>
      </c>
      <c r="AX28" s="107">
        <f t="shared" si="3"/>
        <v>4.58</v>
      </c>
      <c r="AY28" s="107">
        <f t="shared" si="3"/>
        <v>3.94</v>
      </c>
      <c r="AZ28" s="107">
        <f t="shared" si="3"/>
        <v>3.84</v>
      </c>
      <c r="BA28" s="107">
        <f t="shared" si="3"/>
        <v>4.9400000000000004</v>
      </c>
      <c r="BB28" s="107">
        <f t="shared" si="3"/>
        <v>5.6</v>
      </c>
      <c r="BC28" s="107">
        <f t="shared" si="3"/>
        <v>4.9000000000000004</v>
      </c>
      <c r="BD28" s="107">
        <f t="shared" si="3"/>
        <v>4.7</v>
      </c>
      <c r="BE28" s="107">
        <f t="shared" si="3"/>
        <v>4.34</v>
      </c>
      <c r="BF28" s="107">
        <f t="shared" si="3"/>
        <v>2.76</v>
      </c>
      <c r="BG28" s="107">
        <f t="shared" si="3"/>
        <v>2.16</v>
      </c>
      <c r="BH28" s="107">
        <f t="shared" si="3"/>
        <v>1.64</v>
      </c>
      <c r="BI28" s="107">
        <f t="shared" si="3"/>
        <v>1.08</v>
      </c>
      <c r="BJ28" s="107">
        <f t="shared" si="3"/>
        <v>1.64</v>
      </c>
      <c r="BK28" s="107">
        <f t="shared" si="3"/>
        <v>2.2000000000000002</v>
      </c>
      <c r="BL28" s="107">
        <f t="shared" si="3"/>
        <v>1.68</v>
      </c>
      <c r="BM28" s="107">
        <f t="shared" si="3"/>
        <v>21.748999999999999</v>
      </c>
      <c r="BN28" s="107">
        <f t="shared" si="3"/>
        <v>11.153</v>
      </c>
      <c r="BO28" s="107">
        <f t="shared" si="3"/>
        <v>17.64</v>
      </c>
      <c r="BP28" s="107">
        <f t="shared" si="3"/>
        <v>46.895000000000003</v>
      </c>
      <c r="BQ28" s="107">
        <f t="shared" si="3"/>
        <v>19.257000000000001</v>
      </c>
      <c r="BR28" s="107">
        <f t="shared" si="3"/>
        <v>56.664000000000001</v>
      </c>
      <c r="BS28" s="107">
        <f t="shared" si="3"/>
        <v>0.56000000000000005</v>
      </c>
      <c r="BT28" s="107">
        <f t="shared" si="3"/>
        <v>0.6</v>
      </c>
      <c r="BU28" s="107">
        <f t="shared" si="3"/>
        <v>0.52</v>
      </c>
      <c r="BV28" s="107">
        <f t="shared" si="3"/>
        <v>0.56000000000000005</v>
      </c>
      <c r="BW28" s="107">
        <f t="shared" si="3"/>
        <v>0.56000000000000005</v>
      </c>
      <c r="BX28" s="107">
        <f t="shared" si="3"/>
        <v>0.6</v>
      </c>
      <c r="BY28" s="107">
        <f t="shared" si="3"/>
        <v>1.1200000000000001</v>
      </c>
      <c r="BZ28" s="107">
        <f t="shared" si="3"/>
        <v>44.414000000000001</v>
      </c>
      <c r="CA28" s="107">
        <f t="shared" si="3"/>
        <v>53.948999999999998</v>
      </c>
      <c r="CB28" s="107">
        <f t="shared" si="3"/>
        <v>45.581000000000003</v>
      </c>
      <c r="CC28" s="107">
        <f t="shared" si="3"/>
        <v>51.237000000000002</v>
      </c>
      <c r="CD28" s="107">
        <f t="shared" ref="CD28:CW28" si="4">SUM(CD21:CD27)</f>
        <v>1.08</v>
      </c>
      <c r="CE28" s="107">
        <f t="shared" si="4"/>
        <v>42.720999999999997</v>
      </c>
      <c r="CF28" s="107">
        <f t="shared" si="4"/>
        <v>47.572000000000003</v>
      </c>
      <c r="CG28" s="107">
        <f t="shared" si="4"/>
        <v>15.989000000000001</v>
      </c>
      <c r="CH28" s="107">
        <f t="shared" si="4"/>
        <v>48.847999999999999</v>
      </c>
      <c r="CI28" s="107">
        <f t="shared" si="4"/>
        <v>46.036000000000001</v>
      </c>
      <c r="CJ28" s="107">
        <f t="shared" si="4"/>
        <v>46.771000000000001</v>
      </c>
      <c r="CK28" s="107">
        <f t="shared" si="4"/>
        <v>48.054000000000002</v>
      </c>
      <c r="CL28" s="107">
        <f t="shared" si="4"/>
        <v>0.56000000000000005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7.5</v>
      </c>
      <c r="CQ28" s="107">
        <f t="shared" si="4"/>
        <v>7.9</v>
      </c>
      <c r="CR28" s="107">
        <f t="shared" si="4"/>
        <v>8.16</v>
      </c>
      <c r="CS28" s="107">
        <f t="shared" si="4"/>
        <v>7.4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553.62974999999994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34.68</v>
      </c>
      <c r="C32" s="94">
        <v>126.07599999999999</v>
      </c>
      <c r="D32" s="94">
        <v>110.82</v>
      </c>
      <c r="E32" s="94">
        <v>85.644000000000005</v>
      </c>
      <c r="F32" s="94">
        <v>88.52</v>
      </c>
      <c r="G32" s="94">
        <v>90.78</v>
      </c>
      <c r="H32" s="94">
        <v>98.516999999999996</v>
      </c>
      <c r="I32" s="94">
        <v>98.677000000000007</v>
      </c>
      <c r="J32" s="94">
        <v>87.347999999999999</v>
      </c>
      <c r="K32" s="94">
        <v>81.909000000000006</v>
      </c>
      <c r="L32" s="94">
        <v>85.123000000000005</v>
      </c>
      <c r="M32" s="94">
        <v>80.381</v>
      </c>
      <c r="N32" s="94">
        <v>106.553</v>
      </c>
      <c r="O32" s="94">
        <v>102.246</v>
      </c>
      <c r="P32" s="94">
        <v>102.899</v>
      </c>
      <c r="Q32" s="94">
        <v>107.485</v>
      </c>
      <c r="R32" s="94">
        <v>94.325999999999993</v>
      </c>
      <c r="S32" s="94">
        <v>113.44799999999999</v>
      </c>
      <c r="T32" s="94">
        <v>85.353999999999999</v>
      </c>
      <c r="U32" s="94">
        <v>20.466999999999999</v>
      </c>
      <c r="V32" s="94">
        <v>57.203000000000003</v>
      </c>
      <c r="W32" s="94">
        <v>4.88</v>
      </c>
      <c r="X32" s="94">
        <v>4.4800000000000004</v>
      </c>
      <c r="Y32" s="94">
        <v>4.26</v>
      </c>
      <c r="Z32" s="94">
        <v>114.72</v>
      </c>
      <c r="AA32" s="94">
        <v>80.194000000000003</v>
      </c>
      <c r="AB32" s="94">
        <v>6.1109999999999998</v>
      </c>
      <c r="AC32" s="94">
        <v>16.959</v>
      </c>
      <c r="AD32" s="94">
        <v>88.182000000000002</v>
      </c>
      <c r="AE32" s="94">
        <v>8.2430000000000003</v>
      </c>
      <c r="AF32" s="94">
        <v>24.061</v>
      </c>
      <c r="AG32" s="94">
        <v>74.792000000000002</v>
      </c>
      <c r="AH32" s="94">
        <v>43.353999999999999</v>
      </c>
      <c r="AI32" s="94">
        <v>91.305000000000007</v>
      </c>
      <c r="AJ32" s="94">
        <v>112.333</v>
      </c>
      <c r="AK32" s="94">
        <v>165.49199999999999</v>
      </c>
      <c r="AL32" s="94">
        <v>144.63900000000001</v>
      </c>
      <c r="AM32" s="94">
        <v>182.72900000000001</v>
      </c>
      <c r="AN32" s="94">
        <v>127.41200000000001</v>
      </c>
      <c r="AO32" s="94">
        <v>191.32499999999999</v>
      </c>
      <c r="AP32" s="94">
        <v>400.12099999999998</v>
      </c>
      <c r="AQ32" s="94">
        <v>478.50599999999997</v>
      </c>
      <c r="AR32" s="94">
        <v>736.92200000000003</v>
      </c>
      <c r="AS32" s="94">
        <v>855.94500000000005</v>
      </c>
      <c r="AT32" s="94">
        <v>385.77699999999999</v>
      </c>
      <c r="AU32" s="94">
        <v>337.94600000000003</v>
      </c>
      <c r="AV32" s="94">
        <v>378.34699999999998</v>
      </c>
      <c r="AW32" s="94">
        <v>368.01299999999998</v>
      </c>
      <c r="AX32" s="94">
        <v>247.893</v>
      </c>
      <c r="AY32" s="94">
        <v>245.333</v>
      </c>
      <c r="AZ32" s="94">
        <v>200.20599999999999</v>
      </c>
      <c r="BA32" s="94">
        <v>172.07400000000001</v>
      </c>
      <c r="BB32" s="94">
        <v>241.447</v>
      </c>
      <c r="BC32" s="94">
        <v>218.72499999999999</v>
      </c>
      <c r="BD32" s="94">
        <v>227.24100000000001</v>
      </c>
      <c r="BE32" s="94">
        <v>224.10900000000001</v>
      </c>
      <c r="BF32" s="94">
        <v>239.434</v>
      </c>
      <c r="BG32" s="94">
        <v>261.89800000000002</v>
      </c>
      <c r="BH32" s="94">
        <v>175.499</v>
      </c>
      <c r="BI32" s="94">
        <v>112.964</v>
      </c>
      <c r="BJ32" s="94">
        <v>347.34399999999999</v>
      </c>
      <c r="BK32" s="94">
        <v>467.56200000000001</v>
      </c>
      <c r="BL32" s="94">
        <v>231.07499999999999</v>
      </c>
      <c r="BM32" s="94">
        <v>76.730999999999995</v>
      </c>
      <c r="BN32" s="94">
        <v>158.03899999999999</v>
      </c>
      <c r="BO32" s="94">
        <v>39.677</v>
      </c>
      <c r="BP32" s="94">
        <v>78.366</v>
      </c>
      <c r="BQ32" s="94">
        <v>27.978999999999999</v>
      </c>
      <c r="BR32" s="94">
        <v>89.001999999999995</v>
      </c>
      <c r="BS32" s="94">
        <v>152.42099999999999</v>
      </c>
      <c r="BT32" s="94">
        <v>146.679</v>
      </c>
      <c r="BU32" s="94">
        <v>80.253</v>
      </c>
      <c r="BV32" s="94">
        <v>48.322000000000003</v>
      </c>
      <c r="BW32" s="94">
        <v>25.686</v>
      </c>
      <c r="BX32" s="94">
        <v>165.291</v>
      </c>
      <c r="BY32" s="94">
        <v>25.704000000000001</v>
      </c>
      <c r="BZ32" s="94">
        <v>102.83199999999999</v>
      </c>
      <c r="CA32" s="94">
        <v>84.953000000000003</v>
      </c>
      <c r="CB32" s="94">
        <v>120.46299999999999</v>
      </c>
      <c r="CC32" s="94">
        <v>81.656999999999996</v>
      </c>
      <c r="CD32" s="94">
        <v>251.84</v>
      </c>
      <c r="CE32" s="94">
        <v>101.97499999999999</v>
      </c>
      <c r="CF32" s="94">
        <v>73.438999999999993</v>
      </c>
      <c r="CG32" s="94">
        <v>44.228000000000002</v>
      </c>
      <c r="CH32" s="94">
        <v>74.010999999999996</v>
      </c>
      <c r="CI32" s="94">
        <v>69.018000000000001</v>
      </c>
      <c r="CJ32" s="94">
        <v>70.433000000000007</v>
      </c>
      <c r="CK32" s="94">
        <v>73.524000000000001</v>
      </c>
      <c r="CL32" s="94">
        <v>1.1040000000000001</v>
      </c>
      <c r="CM32" s="94">
        <v>2.4009999999999998</v>
      </c>
      <c r="CN32" s="94">
        <v>7.6999999999999999E-2</v>
      </c>
      <c r="CO32" s="94">
        <v>1.034</v>
      </c>
      <c r="CP32" s="94">
        <v>16.216000000000001</v>
      </c>
      <c r="CQ32" s="94">
        <v>79.216999999999999</v>
      </c>
      <c r="CR32" s="94">
        <v>85.221000000000004</v>
      </c>
      <c r="CS32" s="94">
        <v>60.139000000000003</v>
      </c>
      <c r="CT32" s="95"/>
      <c r="CU32" s="95"/>
      <c r="CV32" s="95"/>
      <c r="CW32" s="96"/>
      <c r="CX32" s="97">
        <f t="array" ref="CX32">SUMPRODUCT(B32:CW32*0.25)</f>
        <v>3351.5599999999986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34.68</v>
      </c>
      <c r="C34" s="77">
        <f t="shared" ref="C34:BN34" si="5">SUM(C31:C33)</f>
        <v>126.07599999999999</v>
      </c>
      <c r="D34" s="77">
        <f t="shared" si="5"/>
        <v>110.82</v>
      </c>
      <c r="E34" s="77">
        <f t="shared" si="5"/>
        <v>85.644000000000005</v>
      </c>
      <c r="F34" s="77">
        <f t="shared" si="5"/>
        <v>88.52</v>
      </c>
      <c r="G34" s="77">
        <f t="shared" si="5"/>
        <v>90.78</v>
      </c>
      <c r="H34" s="77">
        <f t="shared" si="5"/>
        <v>98.516999999999996</v>
      </c>
      <c r="I34" s="77">
        <f t="shared" si="5"/>
        <v>98.677000000000007</v>
      </c>
      <c r="J34" s="77">
        <f t="shared" si="5"/>
        <v>87.347999999999999</v>
      </c>
      <c r="K34" s="77">
        <f t="shared" si="5"/>
        <v>81.909000000000006</v>
      </c>
      <c r="L34" s="77">
        <f t="shared" si="5"/>
        <v>85.123000000000005</v>
      </c>
      <c r="M34" s="77">
        <f t="shared" si="5"/>
        <v>80.381</v>
      </c>
      <c r="N34" s="77">
        <f t="shared" si="5"/>
        <v>106.553</v>
      </c>
      <c r="O34" s="77">
        <f t="shared" si="5"/>
        <v>102.246</v>
      </c>
      <c r="P34" s="77">
        <f t="shared" si="5"/>
        <v>102.899</v>
      </c>
      <c r="Q34" s="77">
        <f t="shared" si="5"/>
        <v>107.485</v>
      </c>
      <c r="R34" s="77">
        <f t="shared" si="5"/>
        <v>94.325999999999993</v>
      </c>
      <c r="S34" s="77">
        <f t="shared" si="5"/>
        <v>113.44799999999999</v>
      </c>
      <c r="T34" s="77">
        <f t="shared" si="5"/>
        <v>85.353999999999999</v>
      </c>
      <c r="U34" s="77">
        <f t="shared" si="5"/>
        <v>20.466999999999999</v>
      </c>
      <c r="V34" s="77">
        <f t="shared" si="5"/>
        <v>57.203000000000003</v>
      </c>
      <c r="W34" s="77">
        <f t="shared" si="5"/>
        <v>4.88</v>
      </c>
      <c r="X34" s="77">
        <f t="shared" si="5"/>
        <v>4.4800000000000004</v>
      </c>
      <c r="Y34" s="77">
        <f t="shared" si="5"/>
        <v>4.26</v>
      </c>
      <c r="Z34" s="77">
        <f t="shared" si="5"/>
        <v>114.72</v>
      </c>
      <c r="AA34" s="77">
        <f t="shared" si="5"/>
        <v>80.194000000000003</v>
      </c>
      <c r="AB34" s="77">
        <f t="shared" si="5"/>
        <v>6.1109999999999998</v>
      </c>
      <c r="AC34" s="77">
        <f t="shared" si="5"/>
        <v>16.959</v>
      </c>
      <c r="AD34" s="77">
        <f t="shared" si="5"/>
        <v>88.182000000000002</v>
      </c>
      <c r="AE34" s="77">
        <f t="shared" si="5"/>
        <v>8.2430000000000003</v>
      </c>
      <c r="AF34" s="77">
        <f t="shared" si="5"/>
        <v>24.061</v>
      </c>
      <c r="AG34" s="77">
        <f t="shared" si="5"/>
        <v>74.792000000000002</v>
      </c>
      <c r="AH34" s="77">
        <f t="shared" si="5"/>
        <v>43.353999999999999</v>
      </c>
      <c r="AI34" s="77">
        <f t="shared" si="5"/>
        <v>91.305000000000007</v>
      </c>
      <c r="AJ34" s="77">
        <f t="shared" si="5"/>
        <v>112.333</v>
      </c>
      <c r="AK34" s="77">
        <f t="shared" si="5"/>
        <v>165.49199999999999</v>
      </c>
      <c r="AL34" s="77">
        <f t="shared" si="5"/>
        <v>144.63900000000001</v>
      </c>
      <c r="AM34" s="77">
        <f t="shared" si="5"/>
        <v>182.72900000000001</v>
      </c>
      <c r="AN34" s="77">
        <f t="shared" si="5"/>
        <v>127.41200000000001</v>
      </c>
      <c r="AO34" s="77">
        <f t="shared" si="5"/>
        <v>191.32499999999999</v>
      </c>
      <c r="AP34" s="77">
        <f t="shared" si="5"/>
        <v>400.12099999999998</v>
      </c>
      <c r="AQ34" s="77">
        <f t="shared" si="5"/>
        <v>478.50599999999997</v>
      </c>
      <c r="AR34" s="77">
        <f t="shared" si="5"/>
        <v>736.92200000000003</v>
      </c>
      <c r="AS34" s="77">
        <f t="shared" si="5"/>
        <v>855.94500000000005</v>
      </c>
      <c r="AT34" s="77">
        <f t="shared" si="5"/>
        <v>385.77699999999999</v>
      </c>
      <c r="AU34" s="77">
        <f t="shared" si="5"/>
        <v>337.94600000000003</v>
      </c>
      <c r="AV34" s="77">
        <f t="shared" si="5"/>
        <v>378.34699999999998</v>
      </c>
      <c r="AW34" s="77">
        <f t="shared" si="5"/>
        <v>368.01299999999998</v>
      </c>
      <c r="AX34" s="77">
        <f t="shared" si="5"/>
        <v>247.893</v>
      </c>
      <c r="AY34" s="77">
        <f t="shared" si="5"/>
        <v>245.333</v>
      </c>
      <c r="AZ34" s="77">
        <f t="shared" si="5"/>
        <v>200.20599999999999</v>
      </c>
      <c r="BA34" s="77">
        <f t="shared" si="5"/>
        <v>172.07400000000001</v>
      </c>
      <c r="BB34" s="77">
        <f t="shared" si="5"/>
        <v>241.447</v>
      </c>
      <c r="BC34" s="77">
        <f t="shared" si="5"/>
        <v>218.72499999999999</v>
      </c>
      <c r="BD34" s="77">
        <f t="shared" si="5"/>
        <v>227.24100000000001</v>
      </c>
      <c r="BE34" s="77">
        <f t="shared" si="5"/>
        <v>224.10900000000001</v>
      </c>
      <c r="BF34" s="77">
        <f t="shared" si="5"/>
        <v>239.434</v>
      </c>
      <c r="BG34" s="77">
        <f t="shared" si="5"/>
        <v>261.89800000000002</v>
      </c>
      <c r="BH34" s="77">
        <f t="shared" si="5"/>
        <v>175.499</v>
      </c>
      <c r="BI34" s="77">
        <f t="shared" si="5"/>
        <v>112.964</v>
      </c>
      <c r="BJ34" s="77">
        <f t="shared" si="5"/>
        <v>347.34399999999999</v>
      </c>
      <c r="BK34" s="77">
        <f t="shared" si="5"/>
        <v>467.56200000000001</v>
      </c>
      <c r="BL34" s="77">
        <f t="shared" si="5"/>
        <v>231.07499999999999</v>
      </c>
      <c r="BM34" s="77">
        <f t="shared" si="5"/>
        <v>76.730999999999995</v>
      </c>
      <c r="BN34" s="77">
        <f t="shared" si="5"/>
        <v>158.03899999999999</v>
      </c>
      <c r="BO34" s="77">
        <f t="shared" ref="BO34:CW34" si="6">SUM(BO31:BO33)</f>
        <v>39.677</v>
      </c>
      <c r="BP34" s="77">
        <f t="shared" si="6"/>
        <v>78.366</v>
      </c>
      <c r="BQ34" s="77">
        <f t="shared" si="6"/>
        <v>27.978999999999999</v>
      </c>
      <c r="BR34" s="77">
        <f t="shared" si="6"/>
        <v>89.001999999999995</v>
      </c>
      <c r="BS34" s="77">
        <f t="shared" si="6"/>
        <v>152.42099999999999</v>
      </c>
      <c r="BT34" s="77">
        <f t="shared" si="6"/>
        <v>146.679</v>
      </c>
      <c r="BU34" s="77">
        <f t="shared" si="6"/>
        <v>80.253</v>
      </c>
      <c r="BV34" s="77">
        <f t="shared" si="6"/>
        <v>48.322000000000003</v>
      </c>
      <c r="BW34" s="77">
        <f t="shared" si="6"/>
        <v>25.686</v>
      </c>
      <c r="BX34" s="77">
        <f t="shared" si="6"/>
        <v>165.291</v>
      </c>
      <c r="BY34" s="77">
        <f t="shared" si="6"/>
        <v>25.704000000000001</v>
      </c>
      <c r="BZ34" s="77">
        <f t="shared" si="6"/>
        <v>102.83199999999999</v>
      </c>
      <c r="CA34" s="77">
        <f t="shared" si="6"/>
        <v>84.953000000000003</v>
      </c>
      <c r="CB34" s="77">
        <f t="shared" si="6"/>
        <v>120.46299999999999</v>
      </c>
      <c r="CC34" s="77">
        <f t="shared" si="6"/>
        <v>81.656999999999996</v>
      </c>
      <c r="CD34" s="77">
        <f t="shared" si="6"/>
        <v>251.84</v>
      </c>
      <c r="CE34" s="77">
        <f t="shared" si="6"/>
        <v>101.97499999999999</v>
      </c>
      <c r="CF34" s="77">
        <f t="shared" si="6"/>
        <v>73.438999999999993</v>
      </c>
      <c r="CG34" s="77">
        <f t="shared" si="6"/>
        <v>44.228000000000002</v>
      </c>
      <c r="CH34" s="77">
        <f t="shared" si="6"/>
        <v>74.010999999999996</v>
      </c>
      <c r="CI34" s="77">
        <f t="shared" si="6"/>
        <v>69.018000000000001</v>
      </c>
      <c r="CJ34" s="77">
        <f t="shared" si="6"/>
        <v>70.433000000000007</v>
      </c>
      <c r="CK34" s="77">
        <f t="shared" si="6"/>
        <v>73.524000000000001</v>
      </c>
      <c r="CL34" s="77">
        <f t="shared" si="6"/>
        <v>1.1040000000000001</v>
      </c>
      <c r="CM34" s="77">
        <f t="shared" si="6"/>
        <v>2.4009999999999998</v>
      </c>
      <c r="CN34" s="77">
        <f t="shared" si="6"/>
        <v>7.6999999999999999E-2</v>
      </c>
      <c r="CO34" s="77">
        <f t="shared" si="6"/>
        <v>1.034</v>
      </c>
      <c r="CP34" s="77">
        <f t="shared" si="6"/>
        <v>16.216000000000001</v>
      </c>
      <c r="CQ34" s="77">
        <f t="shared" si="6"/>
        <v>79.216999999999999</v>
      </c>
      <c r="CR34" s="77">
        <f t="shared" si="6"/>
        <v>85.221000000000004</v>
      </c>
      <c r="CS34" s="77">
        <f t="shared" si="6"/>
        <v>60.139000000000003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3351.5599999999986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10.1</v>
      </c>
      <c r="V39" s="120"/>
      <c r="W39" s="120">
        <v>25.7</v>
      </c>
      <c r="X39" s="120">
        <v>25.1</v>
      </c>
      <c r="Y39" s="120">
        <v>30.2</v>
      </c>
      <c r="Z39" s="120"/>
      <c r="AA39" s="120"/>
      <c r="AB39" s="120">
        <v>50.4</v>
      </c>
      <c r="AC39" s="120">
        <v>39.799999999999997</v>
      </c>
      <c r="AD39" s="120"/>
      <c r="AE39" s="120">
        <v>64.099999999999994</v>
      </c>
      <c r="AF39" s="120">
        <v>47.9</v>
      </c>
      <c r="AG39" s="120"/>
      <c r="AH39" s="120">
        <v>5.0999999999999996</v>
      </c>
      <c r="AI39" s="120">
        <v>0.1</v>
      </c>
      <c r="AJ39" s="120"/>
      <c r="AK39" s="120"/>
      <c r="AL39" s="120"/>
      <c r="AM39" s="120">
        <v>7.4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25.1</v>
      </c>
      <c r="BQ39" s="120"/>
      <c r="BR39" s="120"/>
      <c r="BS39" s="120"/>
      <c r="BT39" s="120"/>
      <c r="BU39" s="120"/>
      <c r="BV39" s="120"/>
      <c r="BW39" s="120"/>
      <c r="BX39" s="120"/>
      <c r="BY39" s="120">
        <v>38.9</v>
      </c>
      <c r="BZ39" s="120">
        <v>50.8</v>
      </c>
      <c r="CA39" s="120">
        <v>66</v>
      </c>
      <c r="CB39" s="120">
        <v>32.5</v>
      </c>
      <c r="CC39" s="120">
        <v>55.6</v>
      </c>
      <c r="CD39" s="120"/>
      <c r="CE39" s="120">
        <v>49.9</v>
      </c>
      <c r="CF39" s="120">
        <v>76.8</v>
      </c>
      <c r="CG39" s="120">
        <v>104.7</v>
      </c>
      <c r="CH39" s="120">
        <v>76.900000000000006</v>
      </c>
      <c r="CI39" s="120">
        <v>82.9</v>
      </c>
      <c r="CJ39" s="120">
        <v>81.900000000000006</v>
      </c>
      <c r="CK39" s="120">
        <v>78.400000000000006</v>
      </c>
      <c r="CL39" s="120"/>
      <c r="CM39" s="120"/>
      <c r="CN39" s="120"/>
      <c r="CO39" s="120"/>
      <c r="CP39" s="120">
        <v>55.9</v>
      </c>
      <c r="CQ39" s="120">
        <v>40</v>
      </c>
      <c r="CR39" s="120">
        <v>1.8</v>
      </c>
      <c r="CS39" s="120">
        <v>39.6</v>
      </c>
      <c r="CT39" s="122"/>
      <c r="CU39" s="122"/>
      <c r="CV39" s="122"/>
      <c r="CW39" s="121"/>
      <c r="CX39" s="97">
        <f t="array" ref="CX39">SUMPRODUCT(B39:CW39*0.25)</f>
        <v>315.90000000000003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>
        <v>73.599999999999994</v>
      </c>
      <c r="BC41" s="120">
        <v>73.599999999999994</v>
      </c>
      <c r="BD41" s="120">
        <v>73.599999999999994</v>
      </c>
      <c r="BE41" s="120">
        <v>73.599999999999994</v>
      </c>
      <c r="BF41" s="120">
        <v>3.5</v>
      </c>
      <c r="BG41" s="120">
        <v>3.5</v>
      </c>
      <c r="BH41" s="120">
        <v>3.5</v>
      </c>
      <c r="BI41" s="120">
        <v>3.5</v>
      </c>
      <c r="BJ41" s="120"/>
      <c r="BK41" s="120"/>
      <c r="BL41" s="120"/>
      <c r="BM41" s="120"/>
      <c r="BN41" s="120">
        <v>89.3</v>
      </c>
      <c r="BO41" s="120">
        <v>89.3</v>
      </c>
      <c r="BP41" s="120">
        <v>89.3</v>
      </c>
      <c r="BQ41" s="120">
        <v>89.3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292.5</v>
      </c>
      <c r="CM41" s="120">
        <v>292.5</v>
      </c>
      <c r="CN41" s="120">
        <v>292.5</v>
      </c>
      <c r="CO41" s="120">
        <v>292.5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458.9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10.1</v>
      </c>
      <c r="V42" s="107">
        <f t="shared" si="7"/>
        <v>0</v>
      </c>
      <c r="W42" s="107">
        <f t="shared" si="7"/>
        <v>25.7</v>
      </c>
      <c r="X42" s="107">
        <f t="shared" si="7"/>
        <v>25.1</v>
      </c>
      <c r="Y42" s="107">
        <f t="shared" si="7"/>
        <v>30.2</v>
      </c>
      <c r="Z42" s="107">
        <f t="shared" si="7"/>
        <v>0</v>
      </c>
      <c r="AA42" s="107">
        <f t="shared" si="7"/>
        <v>0</v>
      </c>
      <c r="AB42" s="107">
        <f t="shared" si="7"/>
        <v>50.4</v>
      </c>
      <c r="AC42" s="107">
        <f t="shared" si="7"/>
        <v>39.799999999999997</v>
      </c>
      <c r="AD42" s="107">
        <f t="shared" si="7"/>
        <v>0</v>
      </c>
      <c r="AE42" s="107">
        <f t="shared" si="7"/>
        <v>64.099999999999994</v>
      </c>
      <c r="AF42" s="107">
        <f t="shared" si="7"/>
        <v>47.9</v>
      </c>
      <c r="AG42" s="107">
        <f t="shared" si="7"/>
        <v>0</v>
      </c>
      <c r="AH42" s="107">
        <f t="shared" si="7"/>
        <v>5.0999999999999996</v>
      </c>
      <c r="AI42" s="107">
        <f t="shared" si="7"/>
        <v>0.1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7.4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73.599999999999994</v>
      </c>
      <c r="BC42" s="107">
        <f t="shared" si="7"/>
        <v>73.599999999999994</v>
      </c>
      <c r="BD42" s="107">
        <f t="shared" si="7"/>
        <v>73.599999999999994</v>
      </c>
      <c r="BE42" s="107">
        <f t="shared" si="7"/>
        <v>73.599999999999994</v>
      </c>
      <c r="BF42" s="107">
        <f t="shared" si="7"/>
        <v>3.5</v>
      </c>
      <c r="BG42" s="107">
        <f t="shared" si="7"/>
        <v>3.5</v>
      </c>
      <c r="BH42" s="107">
        <f t="shared" si="7"/>
        <v>3.5</v>
      </c>
      <c r="BI42" s="107">
        <f t="shared" si="7"/>
        <v>3.5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89.3</v>
      </c>
      <c r="BO42" s="107">
        <f t="shared" ref="BO42:CW42" si="8">SUM(BO37:BO41)</f>
        <v>89.3</v>
      </c>
      <c r="BP42" s="107">
        <f t="shared" si="8"/>
        <v>114.4</v>
      </c>
      <c r="BQ42" s="107">
        <f t="shared" si="8"/>
        <v>89.3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38.9</v>
      </c>
      <c r="BZ42" s="107">
        <f t="shared" si="8"/>
        <v>50.8</v>
      </c>
      <c r="CA42" s="107">
        <f t="shared" si="8"/>
        <v>66</v>
      </c>
      <c r="CB42" s="107">
        <f t="shared" si="8"/>
        <v>32.5</v>
      </c>
      <c r="CC42" s="107">
        <f t="shared" si="8"/>
        <v>55.6</v>
      </c>
      <c r="CD42" s="107">
        <f t="shared" si="8"/>
        <v>0</v>
      </c>
      <c r="CE42" s="107">
        <f t="shared" si="8"/>
        <v>49.9</v>
      </c>
      <c r="CF42" s="107">
        <f t="shared" si="8"/>
        <v>76.8</v>
      </c>
      <c r="CG42" s="107">
        <f t="shared" si="8"/>
        <v>104.7</v>
      </c>
      <c r="CH42" s="107">
        <f t="shared" si="8"/>
        <v>76.900000000000006</v>
      </c>
      <c r="CI42" s="107">
        <f t="shared" si="8"/>
        <v>82.9</v>
      </c>
      <c r="CJ42" s="107">
        <f t="shared" si="8"/>
        <v>81.900000000000006</v>
      </c>
      <c r="CK42" s="107">
        <f t="shared" si="8"/>
        <v>78.400000000000006</v>
      </c>
      <c r="CL42" s="107">
        <f t="shared" si="8"/>
        <v>292.5</v>
      </c>
      <c r="CM42" s="107">
        <f t="shared" si="8"/>
        <v>292.5</v>
      </c>
      <c r="CN42" s="107">
        <f t="shared" si="8"/>
        <v>292.5</v>
      </c>
      <c r="CO42" s="107">
        <f t="shared" si="8"/>
        <v>292.5</v>
      </c>
      <c r="CP42" s="107">
        <f t="shared" si="8"/>
        <v>55.9</v>
      </c>
      <c r="CQ42" s="107">
        <f t="shared" si="8"/>
        <v>40</v>
      </c>
      <c r="CR42" s="107">
        <f t="shared" si="8"/>
        <v>1.8</v>
      </c>
      <c r="CS42" s="107">
        <f t="shared" si="8"/>
        <v>39.6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774.8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10.1</v>
      </c>
      <c r="V47" s="120"/>
      <c r="W47" s="120">
        <v>25.7</v>
      </c>
      <c r="X47" s="120">
        <v>25.1</v>
      </c>
      <c r="Y47" s="120">
        <v>30.2</v>
      </c>
      <c r="Z47" s="120"/>
      <c r="AA47" s="120"/>
      <c r="AB47" s="120">
        <v>50.4</v>
      </c>
      <c r="AC47" s="120">
        <v>39.799999999999997</v>
      </c>
      <c r="AD47" s="120"/>
      <c r="AE47" s="120">
        <v>64.099999999999994</v>
      </c>
      <c r="AF47" s="120">
        <v>47.9</v>
      </c>
      <c r="AG47" s="120"/>
      <c r="AH47" s="120">
        <v>5.0999999999999996</v>
      </c>
      <c r="AI47" s="120">
        <v>0.1</v>
      </c>
      <c r="AJ47" s="120"/>
      <c r="AK47" s="120"/>
      <c r="AL47" s="120"/>
      <c r="AM47" s="120">
        <v>7.4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25.1</v>
      </c>
      <c r="BQ47" s="120"/>
      <c r="BR47" s="120"/>
      <c r="BS47" s="120"/>
      <c r="BT47" s="120"/>
      <c r="BU47" s="120"/>
      <c r="BV47" s="120"/>
      <c r="BW47" s="120"/>
      <c r="BX47" s="120"/>
      <c r="BY47" s="120">
        <v>38.9</v>
      </c>
      <c r="BZ47" s="120">
        <v>50.8</v>
      </c>
      <c r="CA47" s="120">
        <v>66</v>
      </c>
      <c r="CB47" s="120">
        <v>32.5</v>
      </c>
      <c r="CC47" s="120">
        <v>55.6</v>
      </c>
      <c r="CD47" s="120"/>
      <c r="CE47" s="120">
        <v>49.9</v>
      </c>
      <c r="CF47" s="120">
        <v>76.8</v>
      </c>
      <c r="CG47" s="120">
        <v>104.7</v>
      </c>
      <c r="CH47" s="120">
        <v>76.900000000000006</v>
      </c>
      <c r="CI47" s="120">
        <v>82.9</v>
      </c>
      <c r="CJ47" s="120">
        <v>81.900000000000006</v>
      </c>
      <c r="CK47" s="120">
        <v>78.400000000000006</v>
      </c>
      <c r="CL47" s="120"/>
      <c r="CM47" s="120"/>
      <c r="CN47" s="120"/>
      <c r="CO47" s="120"/>
      <c r="CP47" s="120">
        <v>55.9</v>
      </c>
      <c r="CQ47" s="120">
        <v>40</v>
      </c>
      <c r="CR47" s="120">
        <v>1.8</v>
      </c>
      <c r="CS47" s="120">
        <v>39.6</v>
      </c>
      <c r="CT47" s="122"/>
      <c r="CU47" s="122"/>
      <c r="CV47" s="122"/>
      <c r="CW47" s="121"/>
      <c r="CX47" s="97">
        <f t="array" ref="CX47">SUMPRODUCT(B47:CW47*0.25)</f>
        <v>315.90000000000003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>
        <v>73.599999999999994</v>
      </c>
      <c r="BC49" s="120">
        <v>73.599999999999994</v>
      </c>
      <c r="BD49" s="120">
        <v>73.599999999999994</v>
      </c>
      <c r="BE49" s="120">
        <v>73.599999999999994</v>
      </c>
      <c r="BF49" s="120">
        <v>3.5</v>
      </c>
      <c r="BG49" s="120">
        <v>3.5</v>
      </c>
      <c r="BH49" s="120">
        <v>3.5</v>
      </c>
      <c r="BI49" s="120">
        <v>3.5</v>
      </c>
      <c r="BJ49" s="120"/>
      <c r="BK49" s="120"/>
      <c r="BL49" s="120"/>
      <c r="BM49" s="120"/>
      <c r="BN49" s="120">
        <v>89.3</v>
      </c>
      <c r="BO49" s="120">
        <v>89.3</v>
      </c>
      <c r="BP49" s="120">
        <v>89.3</v>
      </c>
      <c r="BQ49" s="120">
        <v>89.3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292.5</v>
      </c>
      <c r="CM49" s="120">
        <v>292.5</v>
      </c>
      <c r="CN49" s="120">
        <v>292.5</v>
      </c>
      <c r="CO49" s="120">
        <v>292.5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458.9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10.1</v>
      </c>
      <c r="V51" s="107">
        <f t="shared" si="9"/>
        <v>0</v>
      </c>
      <c r="W51" s="107">
        <f t="shared" si="9"/>
        <v>25.7</v>
      </c>
      <c r="X51" s="107">
        <f t="shared" si="9"/>
        <v>25.1</v>
      </c>
      <c r="Y51" s="107">
        <f t="shared" si="9"/>
        <v>30.2</v>
      </c>
      <c r="Z51" s="107">
        <f t="shared" si="9"/>
        <v>0</v>
      </c>
      <c r="AA51" s="107">
        <f t="shared" si="9"/>
        <v>0</v>
      </c>
      <c r="AB51" s="107">
        <f t="shared" si="9"/>
        <v>50.4</v>
      </c>
      <c r="AC51" s="107">
        <f t="shared" si="9"/>
        <v>39.799999999999997</v>
      </c>
      <c r="AD51" s="107">
        <f t="shared" si="9"/>
        <v>0</v>
      </c>
      <c r="AE51" s="107">
        <f t="shared" si="9"/>
        <v>64.099999999999994</v>
      </c>
      <c r="AF51" s="107">
        <f t="shared" si="9"/>
        <v>47.9</v>
      </c>
      <c r="AG51" s="107">
        <f t="shared" si="9"/>
        <v>0</v>
      </c>
      <c r="AH51" s="107">
        <f t="shared" si="9"/>
        <v>5.0999999999999996</v>
      </c>
      <c r="AI51" s="107">
        <f t="shared" si="9"/>
        <v>0.1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7.4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73.599999999999994</v>
      </c>
      <c r="BC51" s="107">
        <f t="shared" si="9"/>
        <v>73.599999999999994</v>
      </c>
      <c r="BD51" s="107">
        <f t="shared" si="9"/>
        <v>73.599999999999994</v>
      </c>
      <c r="BE51" s="107">
        <f t="shared" si="9"/>
        <v>73.599999999999994</v>
      </c>
      <c r="BF51" s="107">
        <f t="shared" si="9"/>
        <v>3.5</v>
      </c>
      <c r="BG51" s="107">
        <f t="shared" si="9"/>
        <v>3.5</v>
      </c>
      <c r="BH51" s="107">
        <f t="shared" si="9"/>
        <v>3.5</v>
      </c>
      <c r="BI51" s="107">
        <f t="shared" si="9"/>
        <v>3.5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89.3</v>
      </c>
      <c r="BO51" s="107">
        <f t="shared" ref="BO51:CW51" si="10">SUM(BO45:BO50)</f>
        <v>89.3</v>
      </c>
      <c r="BP51" s="107">
        <f t="shared" si="10"/>
        <v>114.4</v>
      </c>
      <c r="BQ51" s="107">
        <f t="shared" si="10"/>
        <v>89.3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38.9</v>
      </c>
      <c r="BZ51" s="107">
        <f t="shared" si="10"/>
        <v>50.8</v>
      </c>
      <c r="CA51" s="107">
        <f t="shared" si="10"/>
        <v>66</v>
      </c>
      <c r="CB51" s="107">
        <f t="shared" si="10"/>
        <v>32.5</v>
      </c>
      <c r="CC51" s="107">
        <f t="shared" si="10"/>
        <v>55.6</v>
      </c>
      <c r="CD51" s="107">
        <f t="shared" si="10"/>
        <v>0</v>
      </c>
      <c r="CE51" s="107">
        <f t="shared" si="10"/>
        <v>49.9</v>
      </c>
      <c r="CF51" s="107">
        <f t="shared" si="10"/>
        <v>76.8</v>
      </c>
      <c r="CG51" s="107">
        <f t="shared" si="10"/>
        <v>104.7</v>
      </c>
      <c r="CH51" s="107">
        <f t="shared" si="10"/>
        <v>76.900000000000006</v>
      </c>
      <c r="CI51" s="107">
        <f t="shared" si="10"/>
        <v>82.9</v>
      </c>
      <c r="CJ51" s="107">
        <f t="shared" si="10"/>
        <v>81.900000000000006</v>
      </c>
      <c r="CK51" s="107">
        <f t="shared" si="10"/>
        <v>78.400000000000006</v>
      </c>
      <c r="CL51" s="107">
        <f t="shared" si="10"/>
        <v>292.5</v>
      </c>
      <c r="CM51" s="107">
        <f t="shared" si="10"/>
        <v>292.5</v>
      </c>
      <c r="CN51" s="107">
        <f t="shared" si="10"/>
        <v>292.5</v>
      </c>
      <c r="CO51" s="107">
        <f t="shared" si="10"/>
        <v>292.5</v>
      </c>
      <c r="CP51" s="107">
        <f t="shared" si="10"/>
        <v>55.9</v>
      </c>
      <c r="CQ51" s="107">
        <f t="shared" si="10"/>
        <v>40</v>
      </c>
      <c r="CR51" s="107">
        <f t="shared" si="10"/>
        <v>1.8</v>
      </c>
      <c r="CS51" s="107">
        <f t="shared" si="10"/>
        <v>39.6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774.8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34.68</v>
      </c>
      <c r="C54" s="107">
        <f t="shared" ref="C54:BN54" si="13">C18+C28+C42</f>
        <v>126.07600000000001</v>
      </c>
      <c r="D54" s="107">
        <f t="shared" si="13"/>
        <v>110.82</v>
      </c>
      <c r="E54" s="107">
        <f t="shared" si="13"/>
        <v>85.643999999999991</v>
      </c>
      <c r="F54" s="107">
        <f t="shared" si="13"/>
        <v>88.52</v>
      </c>
      <c r="G54" s="107">
        <f t="shared" si="13"/>
        <v>90.78</v>
      </c>
      <c r="H54" s="107">
        <f t="shared" si="13"/>
        <v>98.516999999999996</v>
      </c>
      <c r="I54" s="107">
        <f t="shared" si="13"/>
        <v>98.677000000000007</v>
      </c>
      <c r="J54" s="107">
        <f t="shared" si="13"/>
        <v>87.347999999999999</v>
      </c>
      <c r="K54" s="107">
        <f t="shared" si="13"/>
        <v>81.909000000000006</v>
      </c>
      <c r="L54" s="107">
        <f t="shared" si="13"/>
        <v>85.123000000000005</v>
      </c>
      <c r="M54" s="107">
        <f t="shared" si="13"/>
        <v>80.381</v>
      </c>
      <c r="N54" s="107">
        <f t="shared" si="13"/>
        <v>106.553</v>
      </c>
      <c r="O54" s="107">
        <f t="shared" si="13"/>
        <v>102.246</v>
      </c>
      <c r="P54" s="107">
        <f t="shared" si="13"/>
        <v>102.899</v>
      </c>
      <c r="Q54" s="107">
        <f t="shared" si="13"/>
        <v>107.485</v>
      </c>
      <c r="R54" s="107">
        <f t="shared" si="13"/>
        <v>94.326000000000008</v>
      </c>
      <c r="S54" s="107">
        <f t="shared" si="13"/>
        <v>113.44799999999999</v>
      </c>
      <c r="T54" s="107">
        <f t="shared" si="13"/>
        <v>85.353999999999999</v>
      </c>
      <c r="U54" s="107">
        <f t="shared" si="13"/>
        <v>30.567</v>
      </c>
      <c r="V54" s="107">
        <f t="shared" si="13"/>
        <v>57.203000000000003</v>
      </c>
      <c r="W54" s="107">
        <f t="shared" si="13"/>
        <v>30.58</v>
      </c>
      <c r="X54" s="107">
        <f t="shared" si="13"/>
        <v>29.580000000000002</v>
      </c>
      <c r="Y54" s="107">
        <f t="shared" si="13"/>
        <v>34.46</v>
      </c>
      <c r="Z54" s="107">
        <f t="shared" si="13"/>
        <v>114.72</v>
      </c>
      <c r="AA54" s="107">
        <f t="shared" si="13"/>
        <v>80.193999999999988</v>
      </c>
      <c r="AB54" s="107">
        <f t="shared" si="13"/>
        <v>56.510999999999996</v>
      </c>
      <c r="AC54" s="107">
        <f t="shared" si="13"/>
        <v>56.759</v>
      </c>
      <c r="AD54" s="107">
        <f t="shared" si="13"/>
        <v>88.182000000000002</v>
      </c>
      <c r="AE54" s="107">
        <f t="shared" si="13"/>
        <v>72.342999999999989</v>
      </c>
      <c r="AF54" s="107">
        <f t="shared" si="13"/>
        <v>71.960999999999999</v>
      </c>
      <c r="AG54" s="107">
        <f t="shared" si="13"/>
        <v>74.792000000000002</v>
      </c>
      <c r="AH54" s="107">
        <f t="shared" si="13"/>
        <v>48.454000000000001</v>
      </c>
      <c r="AI54" s="107">
        <f t="shared" si="13"/>
        <v>91.404999999999987</v>
      </c>
      <c r="AJ54" s="107">
        <f t="shared" si="13"/>
        <v>112.333</v>
      </c>
      <c r="AK54" s="107">
        <f t="shared" si="13"/>
        <v>165.49200000000002</v>
      </c>
      <c r="AL54" s="107">
        <f t="shared" si="13"/>
        <v>144.63900000000001</v>
      </c>
      <c r="AM54" s="107">
        <f t="shared" si="13"/>
        <v>190.12900000000002</v>
      </c>
      <c r="AN54" s="107">
        <f t="shared" si="13"/>
        <v>127.41199999999999</v>
      </c>
      <c r="AO54" s="107">
        <f t="shared" si="13"/>
        <v>191.32500000000002</v>
      </c>
      <c r="AP54" s="107">
        <f t="shared" si="13"/>
        <v>400.12099999999998</v>
      </c>
      <c r="AQ54" s="107">
        <f t="shared" si="13"/>
        <v>478.50600000000003</v>
      </c>
      <c r="AR54" s="107">
        <f t="shared" si="13"/>
        <v>736.92200000000003</v>
      </c>
      <c r="AS54" s="107">
        <f t="shared" si="13"/>
        <v>855.94499999999994</v>
      </c>
      <c r="AT54" s="107">
        <f t="shared" si="13"/>
        <v>385.77700000000004</v>
      </c>
      <c r="AU54" s="107">
        <f t="shared" si="13"/>
        <v>337.94600000000003</v>
      </c>
      <c r="AV54" s="107">
        <f t="shared" si="13"/>
        <v>378.34699999999998</v>
      </c>
      <c r="AW54" s="107">
        <f t="shared" si="13"/>
        <v>368.01299999999998</v>
      </c>
      <c r="AX54" s="107">
        <f t="shared" si="13"/>
        <v>247.893</v>
      </c>
      <c r="AY54" s="107">
        <f t="shared" si="13"/>
        <v>245.333</v>
      </c>
      <c r="AZ54" s="107">
        <f t="shared" si="13"/>
        <v>200.20600000000002</v>
      </c>
      <c r="BA54" s="107">
        <f t="shared" si="13"/>
        <v>172.07399999999998</v>
      </c>
      <c r="BB54" s="107">
        <f t="shared" si="13"/>
        <v>315.04700000000003</v>
      </c>
      <c r="BC54" s="107">
        <f t="shared" si="13"/>
        <v>292.32499999999999</v>
      </c>
      <c r="BD54" s="107">
        <f t="shared" si="13"/>
        <v>300.84100000000001</v>
      </c>
      <c r="BE54" s="107">
        <f t="shared" si="13"/>
        <v>297.709</v>
      </c>
      <c r="BF54" s="107">
        <f t="shared" si="13"/>
        <v>242.934</v>
      </c>
      <c r="BG54" s="107">
        <f t="shared" si="13"/>
        <v>265.39800000000002</v>
      </c>
      <c r="BH54" s="107">
        <f t="shared" si="13"/>
        <v>178.999</v>
      </c>
      <c r="BI54" s="107">
        <f t="shared" si="13"/>
        <v>116.464</v>
      </c>
      <c r="BJ54" s="107">
        <f t="shared" si="13"/>
        <v>347.34399999999999</v>
      </c>
      <c r="BK54" s="107">
        <f t="shared" si="13"/>
        <v>467.56200000000001</v>
      </c>
      <c r="BL54" s="107">
        <f t="shared" si="13"/>
        <v>231.07500000000002</v>
      </c>
      <c r="BM54" s="107">
        <f t="shared" si="13"/>
        <v>76.730999999999995</v>
      </c>
      <c r="BN54" s="107">
        <f t="shared" si="13"/>
        <v>247.339</v>
      </c>
      <c r="BO54" s="107">
        <f t="shared" ref="BO54:CX54" si="14">BO18+BO28+BO42</f>
        <v>128.977</v>
      </c>
      <c r="BP54" s="107">
        <f t="shared" si="14"/>
        <v>192.76600000000002</v>
      </c>
      <c r="BQ54" s="107">
        <f t="shared" si="14"/>
        <v>117.279</v>
      </c>
      <c r="BR54" s="107">
        <f t="shared" si="14"/>
        <v>89.00200000000001</v>
      </c>
      <c r="BS54" s="107">
        <f t="shared" si="14"/>
        <v>152.42099999999999</v>
      </c>
      <c r="BT54" s="107">
        <f t="shared" si="14"/>
        <v>146.679</v>
      </c>
      <c r="BU54" s="107">
        <f t="shared" si="14"/>
        <v>80.253</v>
      </c>
      <c r="BV54" s="107">
        <f t="shared" si="14"/>
        <v>48.322000000000003</v>
      </c>
      <c r="BW54" s="107">
        <f t="shared" si="14"/>
        <v>25.686</v>
      </c>
      <c r="BX54" s="107">
        <f t="shared" si="14"/>
        <v>165.29099999999997</v>
      </c>
      <c r="BY54" s="107">
        <f t="shared" si="14"/>
        <v>64.603999999999999</v>
      </c>
      <c r="BZ54" s="107">
        <f t="shared" si="14"/>
        <v>153.63200000000001</v>
      </c>
      <c r="CA54" s="107">
        <f t="shared" si="14"/>
        <v>150.953</v>
      </c>
      <c r="CB54" s="107">
        <f t="shared" si="14"/>
        <v>152.96300000000002</v>
      </c>
      <c r="CC54" s="107">
        <f t="shared" si="14"/>
        <v>137.25700000000001</v>
      </c>
      <c r="CD54" s="107">
        <f t="shared" si="14"/>
        <v>251.84</v>
      </c>
      <c r="CE54" s="107">
        <f t="shared" si="14"/>
        <v>151.875</v>
      </c>
      <c r="CF54" s="107">
        <f t="shared" si="14"/>
        <v>150.239</v>
      </c>
      <c r="CG54" s="107">
        <f t="shared" si="14"/>
        <v>148.928</v>
      </c>
      <c r="CH54" s="107">
        <f t="shared" si="14"/>
        <v>150.911</v>
      </c>
      <c r="CI54" s="107">
        <f t="shared" si="14"/>
        <v>151.91800000000001</v>
      </c>
      <c r="CJ54" s="107">
        <f t="shared" si="14"/>
        <v>152.333</v>
      </c>
      <c r="CK54" s="107">
        <f t="shared" si="14"/>
        <v>151.92400000000001</v>
      </c>
      <c r="CL54" s="107">
        <f t="shared" si="14"/>
        <v>293.60399999999998</v>
      </c>
      <c r="CM54" s="107">
        <f t="shared" si="14"/>
        <v>294.90100000000001</v>
      </c>
      <c r="CN54" s="107">
        <f t="shared" si="14"/>
        <v>292.577</v>
      </c>
      <c r="CO54" s="107">
        <f t="shared" si="14"/>
        <v>293.53399999999999</v>
      </c>
      <c r="CP54" s="107">
        <f t="shared" si="14"/>
        <v>72.116</v>
      </c>
      <c r="CQ54" s="107">
        <f t="shared" si="14"/>
        <v>119.217</v>
      </c>
      <c r="CR54" s="107">
        <f t="shared" si="14"/>
        <v>87.021000000000001</v>
      </c>
      <c r="CS54" s="107">
        <f t="shared" si="14"/>
        <v>99.739000000000004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4126.3599999999997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34.692</v>
      </c>
      <c r="C5" s="25">
        <v>126.03700000000001</v>
      </c>
      <c r="D5" s="25">
        <v>110.85</v>
      </c>
      <c r="E5" s="25">
        <v>85.662999999999997</v>
      </c>
      <c r="F5" s="25">
        <v>88.516999999999996</v>
      </c>
      <c r="G5" s="25">
        <v>90.78</v>
      </c>
      <c r="H5" s="25">
        <v>98.492999999999995</v>
      </c>
      <c r="I5" s="25">
        <v>98.638999999999996</v>
      </c>
      <c r="J5" s="25">
        <v>87.313999999999993</v>
      </c>
      <c r="K5" s="25">
        <v>81.867999999999995</v>
      </c>
      <c r="L5" s="25">
        <v>85.125</v>
      </c>
      <c r="M5" s="25">
        <v>80.430000000000007</v>
      </c>
      <c r="N5" s="25">
        <v>106.53700000000001</v>
      </c>
      <c r="O5" s="25">
        <v>102.22799999999999</v>
      </c>
      <c r="P5" s="25">
        <v>102.905</v>
      </c>
      <c r="Q5" s="25">
        <v>107.45</v>
      </c>
      <c r="R5" s="25">
        <v>94.352999999999994</v>
      </c>
      <c r="S5" s="25">
        <v>113.458</v>
      </c>
      <c r="T5" s="25">
        <v>85.402000000000001</v>
      </c>
      <c r="U5" s="25">
        <v>30.524999999999999</v>
      </c>
      <c r="V5" s="25">
        <v>57.206000000000003</v>
      </c>
      <c r="W5" s="25">
        <v>30.556999999999999</v>
      </c>
      <c r="X5" s="25">
        <v>29.562000000000001</v>
      </c>
      <c r="Y5" s="25">
        <v>34.457999999999998</v>
      </c>
      <c r="Z5" s="25">
        <v>114.706</v>
      </c>
      <c r="AA5" s="25">
        <v>80.158000000000001</v>
      </c>
      <c r="AB5" s="25">
        <v>56.488</v>
      </c>
      <c r="AC5" s="25">
        <v>56.719000000000001</v>
      </c>
      <c r="AD5" s="25">
        <v>88.138000000000005</v>
      </c>
      <c r="AE5" s="25">
        <v>72.313000000000002</v>
      </c>
      <c r="AF5" s="25">
        <v>71.995999999999995</v>
      </c>
      <c r="AG5" s="25">
        <v>74.772000000000006</v>
      </c>
      <c r="AH5" s="25">
        <v>48.496000000000002</v>
      </c>
      <c r="AI5" s="25">
        <v>91.447999999999993</v>
      </c>
      <c r="AJ5" s="25">
        <v>112.333</v>
      </c>
      <c r="AK5" s="25">
        <v>165.54</v>
      </c>
      <c r="AL5" s="25">
        <v>144.62100000000001</v>
      </c>
      <c r="AM5" s="25">
        <v>190.14400000000001</v>
      </c>
      <c r="AN5" s="25">
        <v>127.422</v>
      </c>
      <c r="AO5" s="25">
        <v>191.35599999999999</v>
      </c>
      <c r="AP5" s="25">
        <v>400.137</v>
      </c>
      <c r="AQ5" s="25">
        <v>478.50900000000001</v>
      </c>
      <c r="AR5" s="25">
        <v>736.91200000000003</v>
      </c>
      <c r="AS5" s="25">
        <v>855.94500000000005</v>
      </c>
      <c r="AT5" s="25">
        <v>385.78800000000001</v>
      </c>
      <c r="AU5" s="25">
        <v>337.92099999999999</v>
      </c>
      <c r="AV5" s="25">
        <v>378.36099999999999</v>
      </c>
      <c r="AW5" s="25">
        <v>368.048</v>
      </c>
      <c r="AX5" s="25">
        <v>247.93899999999999</v>
      </c>
      <c r="AY5" s="25">
        <v>245.33500000000001</v>
      </c>
      <c r="AZ5" s="25">
        <v>200.239</v>
      </c>
      <c r="BA5" s="25">
        <v>172.05</v>
      </c>
      <c r="BB5" s="25">
        <v>315.02800000000002</v>
      </c>
      <c r="BC5" s="25">
        <v>292.31400000000002</v>
      </c>
      <c r="BD5" s="25">
        <v>300.822</v>
      </c>
      <c r="BE5" s="25">
        <v>297.68900000000002</v>
      </c>
      <c r="BF5" s="25">
        <v>242.917</v>
      </c>
      <c r="BG5" s="25">
        <v>265.35599999999999</v>
      </c>
      <c r="BH5" s="25">
        <v>179.011</v>
      </c>
      <c r="BI5" s="25">
        <v>116.489</v>
      </c>
      <c r="BJ5" s="25">
        <v>347.35199999999998</v>
      </c>
      <c r="BK5" s="25">
        <v>467.56200000000001</v>
      </c>
      <c r="BL5" s="25">
        <v>231.03200000000001</v>
      </c>
      <c r="BM5" s="25">
        <v>76.7</v>
      </c>
      <c r="BN5" s="25">
        <v>247.3</v>
      </c>
      <c r="BO5" s="25">
        <v>128.94300000000001</v>
      </c>
      <c r="BP5" s="25">
        <v>192.79</v>
      </c>
      <c r="BQ5" s="25">
        <v>117.279</v>
      </c>
      <c r="BR5" s="25">
        <v>89.001999999999995</v>
      </c>
      <c r="BS5" s="25">
        <v>152.42099999999999</v>
      </c>
      <c r="BT5" s="25">
        <v>146.679</v>
      </c>
      <c r="BU5" s="25">
        <v>80.253</v>
      </c>
      <c r="BV5" s="25">
        <v>48.322000000000003</v>
      </c>
      <c r="BW5" s="25">
        <v>25.686</v>
      </c>
      <c r="BX5" s="25">
        <v>165.27500000000001</v>
      </c>
      <c r="BY5" s="25">
        <v>64.563000000000002</v>
      </c>
      <c r="BZ5" s="25">
        <v>153.62</v>
      </c>
      <c r="CA5" s="25">
        <v>150.904</v>
      </c>
      <c r="CB5" s="25">
        <v>153</v>
      </c>
      <c r="CC5" s="25">
        <v>137.24100000000001</v>
      </c>
      <c r="CD5" s="25">
        <v>251.809</v>
      </c>
      <c r="CE5" s="25">
        <v>151.83000000000001</v>
      </c>
      <c r="CF5" s="25">
        <v>150.209</v>
      </c>
      <c r="CG5" s="25">
        <v>148.91399999999999</v>
      </c>
      <c r="CH5" s="25">
        <v>150.87</v>
      </c>
      <c r="CI5" s="25">
        <v>151.959</v>
      </c>
      <c r="CJ5" s="25">
        <v>152.35900000000001</v>
      </c>
      <c r="CK5" s="25">
        <v>151.90299999999999</v>
      </c>
      <c r="CL5" s="25">
        <v>293.66300000000001</v>
      </c>
      <c r="CM5" s="25">
        <v>294.94900000000001</v>
      </c>
      <c r="CN5" s="25">
        <v>292.66899999999998</v>
      </c>
      <c r="CO5" s="25">
        <v>293.59800000000001</v>
      </c>
      <c r="CP5" s="25">
        <v>72.156999999999996</v>
      </c>
      <c r="CQ5" s="25">
        <v>119.188</v>
      </c>
      <c r="CR5" s="25">
        <v>87.013000000000005</v>
      </c>
      <c r="CS5" s="25">
        <v>99.709000000000003</v>
      </c>
      <c r="CT5" s="26"/>
      <c r="CU5" s="26"/>
      <c r="CV5" s="26"/>
      <c r="CW5" s="27"/>
      <c r="CX5" s="28">
        <f t="array" ref="CX5">SUMPRODUCT(B5:CW5*0.25)</f>
        <v>4126.3080000000018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</v>
      </c>
      <c r="C8" s="37">
        <v>130</v>
      </c>
      <c r="D8" s="37">
        <v>126</v>
      </c>
      <c r="E8" s="37">
        <v>123.59</v>
      </c>
      <c r="F8" s="37">
        <v>128.78</v>
      </c>
      <c r="G8" s="37">
        <v>124.39</v>
      </c>
      <c r="H8" s="37">
        <v>124.09</v>
      </c>
      <c r="I8" s="37">
        <v>120.3</v>
      </c>
      <c r="J8" s="37">
        <v>125.33</v>
      </c>
      <c r="K8" s="37">
        <v>123.14</v>
      </c>
      <c r="L8" s="37">
        <v>124.69</v>
      </c>
      <c r="M8" s="37">
        <v>123.04</v>
      </c>
      <c r="N8" s="37">
        <v>122.27</v>
      </c>
      <c r="O8" s="37">
        <v>121.8</v>
      </c>
      <c r="P8" s="37">
        <v>117.43</v>
      </c>
      <c r="Q8" s="37">
        <v>115.15</v>
      </c>
      <c r="R8" s="37">
        <v>110.04</v>
      </c>
      <c r="S8" s="37">
        <v>110</v>
      </c>
      <c r="T8" s="37">
        <v>109.7</v>
      </c>
      <c r="U8" s="37">
        <v>109</v>
      </c>
      <c r="V8" s="37">
        <v>109.09</v>
      </c>
      <c r="W8" s="37">
        <v>106.05</v>
      </c>
      <c r="X8" s="37">
        <v>101</v>
      </c>
      <c r="Y8" s="37">
        <v>92.18</v>
      </c>
      <c r="Z8" s="37">
        <v>107.68</v>
      </c>
      <c r="AA8" s="37">
        <v>102.39</v>
      </c>
      <c r="AB8" s="37">
        <v>92.77</v>
      </c>
      <c r="AC8" s="37">
        <v>76.349999999999994</v>
      </c>
      <c r="AD8" s="37">
        <v>104.73</v>
      </c>
      <c r="AE8" s="37">
        <v>89.39</v>
      </c>
      <c r="AF8" s="37">
        <v>66.52</v>
      </c>
      <c r="AG8" s="37">
        <v>50.57</v>
      </c>
      <c r="AH8" s="37">
        <v>72.03</v>
      </c>
      <c r="AI8" s="37">
        <v>20.21</v>
      </c>
      <c r="AJ8" s="37">
        <v>11.79</v>
      </c>
      <c r="AK8" s="37">
        <v>7.13</v>
      </c>
      <c r="AL8" s="37">
        <v>4.45</v>
      </c>
      <c r="AM8" s="37">
        <v>3.54</v>
      </c>
      <c r="AN8" s="37">
        <v>-1.01</v>
      </c>
      <c r="AO8" s="37">
        <v>-2.54</v>
      </c>
      <c r="AP8" s="37">
        <v>7.01</v>
      </c>
      <c r="AQ8" s="37">
        <v>7</v>
      </c>
      <c r="AR8" s="37">
        <v>4.99</v>
      </c>
      <c r="AS8" s="37">
        <v>-0.01</v>
      </c>
      <c r="AT8" s="37">
        <v>-0.1</v>
      </c>
      <c r="AU8" s="37">
        <v>0</v>
      </c>
      <c r="AV8" s="37">
        <v>-0.81</v>
      </c>
      <c r="AW8" s="37">
        <v>-1.64</v>
      </c>
      <c r="AX8" s="37">
        <v>-1.36</v>
      </c>
      <c r="AY8" s="37">
        <v>-1.01</v>
      </c>
      <c r="AZ8" s="37">
        <v>-2.37</v>
      </c>
      <c r="BA8" s="37">
        <v>-3.27</v>
      </c>
      <c r="BB8" s="37">
        <v>0</v>
      </c>
      <c r="BC8" s="37">
        <v>0</v>
      </c>
      <c r="BD8" s="37">
        <v>0</v>
      </c>
      <c r="BE8" s="37">
        <v>-2.0099999999999998</v>
      </c>
      <c r="BF8" s="37">
        <v>-2</v>
      </c>
      <c r="BG8" s="37">
        <v>-1.87</v>
      </c>
      <c r="BH8" s="37">
        <v>-0.32</v>
      </c>
      <c r="BI8" s="37">
        <v>-0.9</v>
      </c>
      <c r="BJ8" s="37">
        <v>-5.69</v>
      </c>
      <c r="BK8" s="37">
        <v>-1.02</v>
      </c>
      <c r="BL8" s="37">
        <v>-10.67</v>
      </c>
      <c r="BM8" s="37">
        <v>1</v>
      </c>
      <c r="BN8" s="37">
        <v>0</v>
      </c>
      <c r="BO8" s="37">
        <v>0.89</v>
      </c>
      <c r="BP8" s="37">
        <v>5.01</v>
      </c>
      <c r="BQ8" s="37">
        <v>24.21</v>
      </c>
      <c r="BR8" s="37">
        <v>41.39</v>
      </c>
      <c r="BS8" s="37">
        <v>107.49</v>
      </c>
      <c r="BT8" s="37">
        <v>110.91</v>
      </c>
      <c r="BU8" s="37">
        <v>118.9</v>
      </c>
      <c r="BV8" s="37">
        <v>123.68</v>
      </c>
      <c r="BW8" s="37">
        <v>121.9</v>
      </c>
      <c r="BX8" s="37">
        <v>117.15</v>
      </c>
      <c r="BY8" s="37">
        <v>125.38</v>
      </c>
      <c r="BZ8" s="37">
        <v>128.54</v>
      </c>
      <c r="CA8" s="37">
        <v>139.82</v>
      </c>
      <c r="CB8" s="37">
        <v>128.11000000000001</v>
      </c>
      <c r="CC8" s="37">
        <v>149.53</v>
      </c>
      <c r="CD8" s="37">
        <v>121.45</v>
      </c>
      <c r="CE8" s="37">
        <v>128.99</v>
      </c>
      <c r="CF8" s="37">
        <v>137.69999999999999</v>
      </c>
      <c r="CG8" s="37">
        <v>150.51</v>
      </c>
      <c r="CH8" s="37">
        <v>146.05000000000001</v>
      </c>
      <c r="CI8" s="37">
        <v>143.9</v>
      </c>
      <c r="CJ8" s="37">
        <v>142.94999999999999</v>
      </c>
      <c r="CK8" s="37">
        <v>140.72999999999999</v>
      </c>
      <c r="CL8" s="37">
        <v>145.75</v>
      </c>
      <c r="CM8" s="37">
        <v>148.66</v>
      </c>
      <c r="CN8" s="37">
        <v>154.77000000000001</v>
      </c>
      <c r="CO8" s="37">
        <v>151.13999999999999</v>
      </c>
      <c r="CP8" s="37">
        <v>170.22</v>
      </c>
      <c r="CQ8" s="37">
        <v>155.1</v>
      </c>
      <c r="CR8" s="37">
        <v>139.86000000000001</v>
      </c>
      <c r="CS8" s="37">
        <v>150.58000000000001</v>
      </c>
      <c r="CT8" s="38"/>
      <c r="CU8" s="38"/>
      <c r="CV8" s="38"/>
      <c r="CW8" s="39"/>
      <c r="CX8" s="40">
        <f>IF(SUM(B8:CW8)&lt;&gt;0,AVERAGEIF(B8:CW8,"&lt;&gt;"""),"")</f>
        <v>76.992499999999964</v>
      </c>
    </row>
    <row r="9" spans="1:102" ht="24.95" customHeight="1" thickBot="1" x14ac:dyDescent="0.25">
      <c r="A9" s="41" t="s">
        <v>6</v>
      </c>
      <c r="B9" s="42">
        <v>127.89749999999999</v>
      </c>
      <c r="C9" s="43">
        <v>127.89749999999999</v>
      </c>
      <c r="D9" s="43">
        <v>127.89749999999999</v>
      </c>
      <c r="E9" s="43">
        <v>127.89749999999999</v>
      </c>
      <c r="F9" s="43">
        <v>124.39</v>
      </c>
      <c r="G9" s="43">
        <v>124.39</v>
      </c>
      <c r="H9" s="43">
        <v>124.39</v>
      </c>
      <c r="I9" s="43">
        <v>124.39</v>
      </c>
      <c r="J9" s="43">
        <v>124.05</v>
      </c>
      <c r="K9" s="43">
        <v>124.05</v>
      </c>
      <c r="L9" s="43">
        <v>124.05</v>
      </c>
      <c r="M9" s="43">
        <v>124.05</v>
      </c>
      <c r="N9" s="43">
        <v>119.16249999999999</v>
      </c>
      <c r="O9" s="43">
        <v>119.16249999999999</v>
      </c>
      <c r="P9" s="43">
        <v>119.16249999999999</v>
      </c>
      <c r="Q9" s="43">
        <v>119.16249999999999</v>
      </c>
      <c r="R9" s="43">
        <v>109.685</v>
      </c>
      <c r="S9" s="43">
        <v>109.685</v>
      </c>
      <c r="T9" s="43">
        <v>109.685</v>
      </c>
      <c r="U9" s="43">
        <v>109.685</v>
      </c>
      <c r="V9" s="43">
        <v>102.08</v>
      </c>
      <c r="W9" s="43">
        <v>102.08</v>
      </c>
      <c r="X9" s="43">
        <v>102.08</v>
      </c>
      <c r="Y9" s="43">
        <v>102.08</v>
      </c>
      <c r="Z9" s="43">
        <v>94.797499999999999</v>
      </c>
      <c r="AA9" s="43">
        <v>94.797499999999999</v>
      </c>
      <c r="AB9" s="43">
        <v>94.797499999999999</v>
      </c>
      <c r="AC9" s="43">
        <v>94.797499999999999</v>
      </c>
      <c r="AD9" s="43">
        <v>77.802499999999995</v>
      </c>
      <c r="AE9" s="43">
        <v>77.802499999999995</v>
      </c>
      <c r="AF9" s="43">
        <v>77.802499999999995</v>
      </c>
      <c r="AG9" s="43">
        <v>77.802499999999995</v>
      </c>
      <c r="AH9" s="43">
        <v>27.79</v>
      </c>
      <c r="AI9" s="43">
        <v>27.79</v>
      </c>
      <c r="AJ9" s="43">
        <v>27.79</v>
      </c>
      <c r="AK9" s="43">
        <v>27.79</v>
      </c>
      <c r="AL9" s="43">
        <v>1.1100000000000001</v>
      </c>
      <c r="AM9" s="43">
        <v>1.1100000000000001</v>
      </c>
      <c r="AN9" s="43">
        <v>1.1100000000000001</v>
      </c>
      <c r="AO9" s="43">
        <v>1.1100000000000001</v>
      </c>
      <c r="AP9" s="43">
        <v>4.7474999999999996</v>
      </c>
      <c r="AQ9" s="43">
        <v>4.7474999999999996</v>
      </c>
      <c r="AR9" s="43">
        <v>4.7474999999999996</v>
      </c>
      <c r="AS9" s="43">
        <v>4.7474999999999996</v>
      </c>
      <c r="AT9" s="43">
        <v>-0.63749999999999996</v>
      </c>
      <c r="AU9" s="43">
        <v>-0.63749999999999996</v>
      </c>
      <c r="AV9" s="43">
        <v>-0.63749999999999996</v>
      </c>
      <c r="AW9" s="43">
        <v>-0.63749999999999996</v>
      </c>
      <c r="AX9" s="43">
        <v>-2.0024999999999999</v>
      </c>
      <c r="AY9" s="43">
        <v>-2.0024999999999999</v>
      </c>
      <c r="AZ9" s="43">
        <v>-2.0024999999999999</v>
      </c>
      <c r="BA9" s="43">
        <v>-2.0024999999999999</v>
      </c>
      <c r="BB9" s="43">
        <v>-0.50249999999999995</v>
      </c>
      <c r="BC9" s="43">
        <v>-0.50249999999999995</v>
      </c>
      <c r="BD9" s="43">
        <v>-0.50249999999999995</v>
      </c>
      <c r="BE9" s="43">
        <v>-0.50249999999999995</v>
      </c>
      <c r="BF9" s="43">
        <v>-1.2725</v>
      </c>
      <c r="BG9" s="43">
        <v>-1.2725</v>
      </c>
      <c r="BH9" s="43">
        <v>-1.2725</v>
      </c>
      <c r="BI9" s="43">
        <v>-1.2725</v>
      </c>
      <c r="BJ9" s="43">
        <v>-4.0949999999999998</v>
      </c>
      <c r="BK9" s="43">
        <v>-4.0949999999999998</v>
      </c>
      <c r="BL9" s="43">
        <v>-4.0949999999999998</v>
      </c>
      <c r="BM9" s="43">
        <v>-4.0949999999999998</v>
      </c>
      <c r="BN9" s="43">
        <v>7.5274999999999999</v>
      </c>
      <c r="BO9" s="43">
        <v>7.5274999999999999</v>
      </c>
      <c r="BP9" s="43">
        <v>7.5274999999999999</v>
      </c>
      <c r="BQ9" s="43">
        <v>7.5274999999999999</v>
      </c>
      <c r="BR9" s="43">
        <v>94.672499999999999</v>
      </c>
      <c r="BS9" s="43">
        <v>94.672499999999999</v>
      </c>
      <c r="BT9" s="43">
        <v>94.672499999999999</v>
      </c>
      <c r="BU9" s="43">
        <v>94.672499999999999</v>
      </c>
      <c r="BV9" s="43">
        <v>122.0275</v>
      </c>
      <c r="BW9" s="43">
        <v>122.0275</v>
      </c>
      <c r="BX9" s="43">
        <v>122.0275</v>
      </c>
      <c r="BY9" s="43">
        <v>122.0275</v>
      </c>
      <c r="BZ9" s="43">
        <v>136.5</v>
      </c>
      <c r="CA9" s="43">
        <v>136.5</v>
      </c>
      <c r="CB9" s="43">
        <v>136.5</v>
      </c>
      <c r="CC9" s="43">
        <v>136.5</v>
      </c>
      <c r="CD9" s="43">
        <v>134.66249999999999</v>
      </c>
      <c r="CE9" s="43">
        <v>134.66249999999999</v>
      </c>
      <c r="CF9" s="43">
        <v>134.66249999999999</v>
      </c>
      <c r="CG9" s="43">
        <v>134.66249999999999</v>
      </c>
      <c r="CH9" s="43">
        <v>143.4075</v>
      </c>
      <c r="CI9" s="43">
        <v>143.4075</v>
      </c>
      <c r="CJ9" s="43">
        <v>143.4075</v>
      </c>
      <c r="CK9" s="43">
        <v>143.4075</v>
      </c>
      <c r="CL9" s="43">
        <v>150.08000000000001</v>
      </c>
      <c r="CM9" s="43">
        <v>150.08000000000001</v>
      </c>
      <c r="CN9" s="43">
        <v>150.08000000000001</v>
      </c>
      <c r="CO9" s="43">
        <v>150.08000000000001</v>
      </c>
      <c r="CP9" s="43">
        <v>153.94</v>
      </c>
      <c r="CQ9" s="43">
        <v>153.94</v>
      </c>
      <c r="CR9" s="43">
        <v>153.94</v>
      </c>
      <c r="CS9" s="43">
        <v>153.94</v>
      </c>
      <c r="CT9" s="44"/>
      <c r="CU9" s="44"/>
      <c r="CV9" s="44"/>
      <c r="CW9" s="45"/>
      <c r="CX9" s="46">
        <f>IF(SUM(B9:CW9)&lt;&gt;0,AVERAGEIF(B9:CW9,"&lt;&gt;"""),"")</f>
        <v>76.992500000000021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35.588999999999999</v>
      </c>
      <c r="BY13" s="65">
        <v>40.360999999999997</v>
      </c>
      <c r="BZ13" s="65">
        <v>145</v>
      </c>
      <c r="CA13" s="65">
        <v>145</v>
      </c>
      <c r="CB13" s="65">
        <v>145</v>
      </c>
      <c r="CC13" s="65">
        <v>130.792</v>
      </c>
      <c r="CD13" s="65">
        <v>148</v>
      </c>
      <c r="CE13" s="65">
        <v>148</v>
      </c>
      <c r="CF13" s="65">
        <v>148</v>
      </c>
      <c r="CG13" s="65">
        <v>148</v>
      </c>
      <c r="CH13" s="65">
        <v>150</v>
      </c>
      <c r="CI13" s="65">
        <v>150</v>
      </c>
      <c r="CJ13" s="65">
        <v>150</v>
      </c>
      <c r="CK13" s="65">
        <v>150</v>
      </c>
      <c r="CL13" s="65">
        <v>179.495</v>
      </c>
      <c r="CM13" s="65">
        <v>118.241</v>
      </c>
      <c r="CN13" s="65">
        <v>63</v>
      </c>
      <c r="CO13" s="65">
        <v>63</v>
      </c>
      <c r="CP13" s="65">
        <v>17.614000000000001</v>
      </c>
      <c r="CQ13" s="65">
        <v>43.518000000000001</v>
      </c>
      <c r="CR13" s="65">
        <v>10</v>
      </c>
      <c r="CS13" s="65">
        <v>12.492000000000001</v>
      </c>
      <c r="CT13" s="66"/>
      <c r="CU13" s="66"/>
      <c r="CV13" s="66"/>
      <c r="CW13" s="67"/>
      <c r="CX13" s="68">
        <f t="array" ref="CX13">SUMPRODUCT(B13:CW13*0.25)</f>
        <v>585.27550000000008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>
        <v>8</v>
      </c>
      <c r="AT14" s="65">
        <v>8</v>
      </c>
      <c r="AU14" s="65">
        <v>8</v>
      </c>
      <c r="AV14" s="65">
        <v>8</v>
      </c>
      <c r="AW14" s="65">
        <v>8</v>
      </c>
      <c r="AX14" s="65">
        <v>8</v>
      </c>
      <c r="AY14" s="65">
        <v>8</v>
      </c>
      <c r="AZ14" s="65">
        <v>8</v>
      </c>
      <c r="BA14" s="65">
        <v>8</v>
      </c>
      <c r="BB14" s="65">
        <v>8</v>
      </c>
      <c r="BC14" s="65">
        <v>8</v>
      </c>
      <c r="BD14" s="65">
        <v>8</v>
      </c>
      <c r="BE14" s="65">
        <v>8</v>
      </c>
      <c r="BF14" s="65">
        <v>8</v>
      </c>
      <c r="BG14" s="65">
        <v>8</v>
      </c>
      <c r="BH14" s="65">
        <v>8</v>
      </c>
      <c r="BI14" s="65">
        <v>8</v>
      </c>
      <c r="BJ14" s="65">
        <v>8</v>
      </c>
      <c r="BK14" s="65">
        <v>8</v>
      </c>
      <c r="BL14" s="65">
        <v>8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40</v>
      </c>
    </row>
    <row r="15" spans="1:102" ht="24.95" customHeight="1" x14ac:dyDescent="0.2">
      <c r="A15" s="69" t="s">
        <v>12</v>
      </c>
      <c r="B15" s="70">
        <v>16.841000000000001</v>
      </c>
      <c r="C15" s="71">
        <v>11.609</v>
      </c>
      <c r="D15" s="71">
        <v>18.109000000000002</v>
      </c>
      <c r="E15" s="71">
        <v>20.023</v>
      </c>
      <c r="F15" s="71">
        <v>18.773</v>
      </c>
      <c r="G15" s="71">
        <v>18.988</v>
      </c>
      <c r="H15" s="71">
        <v>20.696999999999999</v>
      </c>
      <c r="I15" s="71">
        <v>23.199000000000002</v>
      </c>
      <c r="J15" s="71">
        <v>24.984999999999999</v>
      </c>
      <c r="K15" s="71">
        <v>23.329000000000001</v>
      </c>
      <c r="L15" s="71">
        <v>24.878</v>
      </c>
      <c r="M15" s="71">
        <v>26.306999999999999</v>
      </c>
      <c r="N15" s="71">
        <v>27.117000000000001</v>
      </c>
      <c r="O15" s="71">
        <v>29.754000000000001</v>
      </c>
      <c r="P15" s="71">
        <v>33.735999999999997</v>
      </c>
      <c r="Q15" s="71">
        <v>34.35</v>
      </c>
      <c r="R15" s="71">
        <v>33.877000000000002</v>
      </c>
      <c r="S15" s="71">
        <v>26.925999999999998</v>
      </c>
      <c r="T15" s="71">
        <v>25.722000000000001</v>
      </c>
      <c r="U15" s="71">
        <v>25.992999999999999</v>
      </c>
      <c r="V15" s="71">
        <v>19.794</v>
      </c>
      <c r="W15" s="71">
        <v>27.474</v>
      </c>
      <c r="X15" s="71">
        <v>26.48</v>
      </c>
      <c r="Y15" s="71">
        <v>31.210999999999999</v>
      </c>
      <c r="Z15" s="71">
        <v>62.165999999999997</v>
      </c>
      <c r="AA15" s="71">
        <v>63.762</v>
      </c>
      <c r="AB15" s="71">
        <v>55</v>
      </c>
      <c r="AC15" s="71">
        <v>55.226999999999997</v>
      </c>
      <c r="AD15" s="71">
        <v>61.694000000000003</v>
      </c>
      <c r="AE15" s="71">
        <v>62.341999999999999</v>
      </c>
      <c r="AF15" s="71">
        <v>62.661000000000001</v>
      </c>
      <c r="AG15" s="71">
        <v>54.57</v>
      </c>
      <c r="AH15" s="71">
        <v>38.991999999999997</v>
      </c>
      <c r="AI15" s="71">
        <v>81.575000000000003</v>
      </c>
      <c r="AJ15" s="71">
        <v>98.614999999999995</v>
      </c>
      <c r="AK15" s="71">
        <v>101.34</v>
      </c>
      <c r="AL15" s="71">
        <v>113.621</v>
      </c>
      <c r="AM15" s="71">
        <v>184.244</v>
      </c>
      <c r="AN15" s="71">
        <v>1.234</v>
      </c>
      <c r="AO15" s="71">
        <v>12.468</v>
      </c>
      <c r="AP15" s="71">
        <v>0.83699999999999997</v>
      </c>
      <c r="AQ15" s="71">
        <v>0.80900000000000005</v>
      </c>
      <c r="AR15" s="71">
        <v>0.71199999999999997</v>
      </c>
      <c r="AS15" s="71">
        <v>0.65200000000000002</v>
      </c>
      <c r="AT15" s="71">
        <v>0.69199999999999995</v>
      </c>
      <c r="AU15" s="71">
        <v>0.72499999999999998</v>
      </c>
      <c r="AV15" s="71">
        <v>1.17</v>
      </c>
      <c r="AW15" s="71">
        <v>1.258</v>
      </c>
      <c r="AX15" s="71">
        <v>1.744</v>
      </c>
      <c r="AY15" s="71">
        <v>1.542</v>
      </c>
      <c r="AZ15" s="71">
        <v>12.345000000000001</v>
      </c>
      <c r="BA15" s="71">
        <v>15.957000000000001</v>
      </c>
      <c r="BB15" s="71">
        <v>0.56499999999999995</v>
      </c>
      <c r="BC15" s="71">
        <v>0.55200000000000005</v>
      </c>
      <c r="BD15" s="71">
        <v>0.56000000000000005</v>
      </c>
      <c r="BE15" s="71">
        <v>9.1229999999999993</v>
      </c>
      <c r="BF15" s="71">
        <v>6.1459999999999999</v>
      </c>
      <c r="BG15" s="71">
        <v>0.27800000000000002</v>
      </c>
      <c r="BH15" s="71">
        <v>0.11899999999999999</v>
      </c>
      <c r="BI15" s="71"/>
      <c r="BJ15" s="71">
        <v>29.879000000000001</v>
      </c>
      <c r="BK15" s="71"/>
      <c r="BL15" s="71">
        <v>45.031999999999996</v>
      </c>
      <c r="BM15" s="71"/>
      <c r="BN15" s="71"/>
      <c r="BO15" s="71">
        <v>16.042999999999999</v>
      </c>
      <c r="BP15" s="71">
        <v>138.19</v>
      </c>
      <c r="BQ15" s="71">
        <v>62.179000000000002</v>
      </c>
      <c r="BR15" s="71">
        <v>1.302</v>
      </c>
      <c r="BS15" s="71">
        <v>24.039000000000001</v>
      </c>
      <c r="BT15" s="71">
        <v>25.638000000000002</v>
      </c>
      <c r="BU15" s="71">
        <v>25.148</v>
      </c>
      <c r="BV15" s="71">
        <v>1.6E-2</v>
      </c>
      <c r="BW15" s="71">
        <v>5.859</v>
      </c>
      <c r="BX15" s="71">
        <v>8.58</v>
      </c>
      <c r="BY15" s="71">
        <v>5.0730000000000004</v>
      </c>
      <c r="BZ15" s="71">
        <v>2.62</v>
      </c>
      <c r="CA15" s="71">
        <v>1.1040000000000001</v>
      </c>
      <c r="CB15" s="71">
        <v>3.2</v>
      </c>
      <c r="CC15" s="71">
        <v>1.4490000000000001</v>
      </c>
      <c r="CD15" s="71">
        <v>8.7509999999999994</v>
      </c>
      <c r="CE15" s="71">
        <v>3.03</v>
      </c>
      <c r="CF15" s="71">
        <v>1.5089999999999999</v>
      </c>
      <c r="CG15" s="71">
        <v>0.314</v>
      </c>
      <c r="CH15" s="71">
        <v>0.67</v>
      </c>
      <c r="CI15" s="71">
        <v>1.859</v>
      </c>
      <c r="CJ15" s="71">
        <v>2.359</v>
      </c>
      <c r="CK15" s="71">
        <v>1.903</v>
      </c>
      <c r="CL15" s="71">
        <v>22.716000000000001</v>
      </c>
      <c r="CM15" s="71">
        <v>18.475000000000001</v>
      </c>
      <c r="CN15" s="71">
        <v>18.971</v>
      </c>
      <c r="CO15" s="71">
        <v>16.109000000000002</v>
      </c>
      <c r="CP15" s="71">
        <v>5.1559999999999997</v>
      </c>
      <c r="CQ15" s="71">
        <v>7.782</v>
      </c>
      <c r="CR15" s="71">
        <v>8.3580000000000005</v>
      </c>
      <c r="CS15" s="71">
        <v>8.6460000000000008</v>
      </c>
      <c r="CT15" s="72"/>
      <c r="CU15" s="72"/>
      <c r="CV15" s="72"/>
      <c r="CW15" s="73"/>
      <c r="CX15" s="74">
        <f t="array" ref="CX15">SUMPRODUCT(B15:CW15*0.25)</f>
        <v>569.35699999999986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16.841000000000001</v>
      </c>
      <c r="C18" s="77">
        <f t="shared" ref="C18:BN18" si="0">SUM(C11:C17)</f>
        <v>11.609</v>
      </c>
      <c r="D18" s="77">
        <f t="shared" si="0"/>
        <v>18.109000000000002</v>
      </c>
      <c r="E18" s="77">
        <f t="shared" si="0"/>
        <v>20.023</v>
      </c>
      <c r="F18" s="77">
        <f t="shared" si="0"/>
        <v>18.773</v>
      </c>
      <c r="G18" s="77">
        <f t="shared" si="0"/>
        <v>18.988</v>
      </c>
      <c r="H18" s="77">
        <f t="shared" si="0"/>
        <v>20.696999999999999</v>
      </c>
      <c r="I18" s="77">
        <f t="shared" si="0"/>
        <v>23.199000000000002</v>
      </c>
      <c r="J18" s="77">
        <f t="shared" si="0"/>
        <v>24.984999999999999</v>
      </c>
      <c r="K18" s="77">
        <f t="shared" si="0"/>
        <v>23.329000000000001</v>
      </c>
      <c r="L18" s="77">
        <f t="shared" si="0"/>
        <v>24.878</v>
      </c>
      <c r="M18" s="77">
        <f t="shared" si="0"/>
        <v>26.306999999999999</v>
      </c>
      <c r="N18" s="77">
        <f t="shared" si="0"/>
        <v>27.117000000000001</v>
      </c>
      <c r="O18" s="77">
        <f t="shared" si="0"/>
        <v>29.754000000000001</v>
      </c>
      <c r="P18" s="77">
        <f t="shared" si="0"/>
        <v>33.735999999999997</v>
      </c>
      <c r="Q18" s="77">
        <f t="shared" si="0"/>
        <v>34.35</v>
      </c>
      <c r="R18" s="77">
        <f t="shared" si="0"/>
        <v>33.877000000000002</v>
      </c>
      <c r="S18" s="77">
        <f t="shared" si="0"/>
        <v>26.925999999999998</v>
      </c>
      <c r="T18" s="77">
        <f t="shared" si="0"/>
        <v>25.722000000000001</v>
      </c>
      <c r="U18" s="77">
        <f t="shared" si="0"/>
        <v>25.992999999999999</v>
      </c>
      <c r="V18" s="77">
        <f t="shared" si="0"/>
        <v>19.794</v>
      </c>
      <c r="W18" s="77">
        <f t="shared" si="0"/>
        <v>27.474</v>
      </c>
      <c r="X18" s="77">
        <f t="shared" si="0"/>
        <v>26.48</v>
      </c>
      <c r="Y18" s="77">
        <f t="shared" si="0"/>
        <v>31.210999999999999</v>
      </c>
      <c r="Z18" s="77">
        <f t="shared" si="0"/>
        <v>62.165999999999997</v>
      </c>
      <c r="AA18" s="77">
        <f t="shared" si="0"/>
        <v>63.762</v>
      </c>
      <c r="AB18" s="77">
        <f t="shared" si="0"/>
        <v>55</v>
      </c>
      <c r="AC18" s="77">
        <f t="shared" si="0"/>
        <v>55.226999999999997</v>
      </c>
      <c r="AD18" s="77">
        <f t="shared" si="0"/>
        <v>61.694000000000003</v>
      </c>
      <c r="AE18" s="77">
        <f t="shared" si="0"/>
        <v>62.341999999999999</v>
      </c>
      <c r="AF18" s="77">
        <f t="shared" si="0"/>
        <v>62.661000000000001</v>
      </c>
      <c r="AG18" s="77">
        <f t="shared" si="0"/>
        <v>54.57</v>
      </c>
      <c r="AH18" s="77">
        <f t="shared" si="0"/>
        <v>38.991999999999997</v>
      </c>
      <c r="AI18" s="77">
        <f t="shared" si="0"/>
        <v>81.575000000000003</v>
      </c>
      <c r="AJ18" s="77">
        <f t="shared" si="0"/>
        <v>98.614999999999995</v>
      </c>
      <c r="AK18" s="77">
        <f t="shared" si="0"/>
        <v>101.34</v>
      </c>
      <c r="AL18" s="77">
        <f t="shared" si="0"/>
        <v>113.621</v>
      </c>
      <c r="AM18" s="77">
        <f t="shared" si="0"/>
        <v>184.244</v>
      </c>
      <c r="AN18" s="77">
        <f t="shared" si="0"/>
        <v>1.234</v>
      </c>
      <c r="AO18" s="77">
        <f t="shared" si="0"/>
        <v>12.468</v>
      </c>
      <c r="AP18" s="77">
        <f t="shared" si="0"/>
        <v>0.83699999999999997</v>
      </c>
      <c r="AQ18" s="77">
        <f t="shared" si="0"/>
        <v>0.80900000000000005</v>
      </c>
      <c r="AR18" s="77">
        <f t="shared" si="0"/>
        <v>0.71199999999999997</v>
      </c>
      <c r="AS18" s="77">
        <f t="shared" si="0"/>
        <v>8.6519999999999992</v>
      </c>
      <c r="AT18" s="77">
        <f t="shared" si="0"/>
        <v>8.6920000000000002</v>
      </c>
      <c r="AU18" s="77">
        <f t="shared" si="0"/>
        <v>8.7249999999999996</v>
      </c>
      <c r="AV18" s="77">
        <f t="shared" si="0"/>
        <v>9.17</v>
      </c>
      <c r="AW18" s="77">
        <f t="shared" si="0"/>
        <v>9.2579999999999991</v>
      </c>
      <c r="AX18" s="77">
        <f t="shared" si="0"/>
        <v>9.7439999999999998</v>
      </c>
      <c r="AY18" s="77">
        <f t="shared" si="0"/>
        <v>9.5419999999999998</v>
      </c>
      <c r="AZ18" s="77">
        <f t="shared" si="0"/>
        <v>20.344999999999999</v>
      </c>
      <c r="BA18" s="77">
        <f t="shared" si="0"/>
        <v>23.957000000000001</v>
      </c>
      <c r="BB18" s="77">
        <f t="shared" si="0"/>
        <v>8.5649999999999995</v>
      </c>
      <c r="BC18" s="77">
        <f t="shared" si="0"/>
        <v>8.5519999999999996</v>
      </c>
      <c r="BD18" s="77">
        <f t="shared" si="0"/>
        <v>8.56</v>
      </c>
      <c r="BE18" s="77">
        <f t="shared" si="0"/>
        <v>17.122999999999998</v>
      </c>
      <c r="BF18" s="77">
        <f t="shared" si="0"/>
        <v>14.146000000000001</v>
      </c>
      <c r="BG18" s="77">
        <f t="shared" si="0"/>
        <v>8.2780000000000005</v>
      </c>
      <c r="BH18" s="77">
        <f t="shared" si="0"/>
        <v>8.1189999999999998</v>
      </c>
      <c r="BI18" s="77">
        <f t="shared" si="0"/>
        <v>8</v>
      </c>
      <c r="BJ18" s="77">
        <f t="shared" si="0"/>
        <v>37.879000000000005</v>
      </c>
      <c r="BK18" s="77">
        <f t="shared" si="0"/>
        <v>8</v>
      </c>
      <c r="BL18" s="77">
        <f t="shared" si="0"/>
        <v>53.031999999999996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16.042999999999999</v>
      </c>
      <c r="BP18" s="77">
        <f t="shared" si="1"/>
        <v>138.19</v>
      </c>
      <c r="BQ18" s="77">
        <f t="shared" si="1"/>
        <v>62.179000000000002</v>
      </c>
      <c r="BR18" s="77">
        <f t="shared" si="1"/>
        <v>1.302</v>
      </c>
      <c r="BS18" s="77">
        <f t="shared" si="1"/>
        <v>24.039000000000001</v>
      </c>
      <c r="BT18" s="77">
        <f t="shared" si="1"/>
        <v>25.638000000000002</v>
      </c>
      <c r="BU18" s="77">
        <f t="shared" si="1"/>
        <v>25.148</v>
      </c>
      <c r="BV18" s="77">
        <f t="shared" si="1"/>
        <v>1.6E-2</v>
      </c>
      <c r="BW18" s="77">
        <f t="shared" si="1"/>
        <v>5.859</v>
      </c>
      <c r="BX18" s="77">
        <f t="shared" si="1"/>
        <v>44.168999999999997</v>
      </c>
      <c r="BY18" s="77">
        <f t="shared" si="1"/>
        <v>45.433999999999997</v>
      </c>
      <c r="BZ18" s="77">
        <f t="shared" si="1"/>
        <v>147.62</v>
      </c>
      <c r="CA18" s="77">
        <f t="shared" si="1"/>
        <v>146.10400000000001</v>
      </c>
      <c r="CB18" s="77">
        <f t="shared" si="1"/>
        <v>148.19999999999999</v>
      </c>
      <c r="CC18" s="77">
        <f t="shared" si="1"/>
        <v>132.24100000000001</v>
      </c>
      <c r="CD18" s="77">
        <f t="shared" si="1"/>
        <v>156.751</v>
      </c>
      <c r="CE18" s="77">
        <f t="shared" si="1"/>
        <v>151.03</v>
      </c>
      <c r="CF18" s="77">
        <f t="shared" si="1"/>
        <v>149.50899999999999</v>
      </c>
      <c r="CG18" s="77">
        <f t="shared" si="1"/>
        <v>148.31399999999999</v>
      </c>
      <c r="CH18" s="77">
        <f t="shared" si="1"/>
        <v>150.66999999999999</v>
      </c>
      <c r="CI18" s="77">
        <f t="shared" si="1"/>
        <v>151.85900000000001</v>
      </c>
      <c r="CJ18" s="77">
        <f t="shared" si="1"/>
        <v>152.35900000000001</v>
      </c>
      <c r="CK18" s="77">
        <f t="shared" si="1"/>
        <v>151.90299999999999</v>
      </c>
      <c r="CL18" s="77">
        <f t="shared" si="1"/>
        <v>202.21100000000001</v>
      </c>
      <c r="CM18" s="77">
        <f t="shared" si="1"/>
        <v>136.71600000000001</v>
      </c>
      <c r="CN18" s="77">
        <f t="shared" si="1"/>
        <v>81.971000000000004</v>
      </c>
      <c r="CO18" s="77">
        <f t="shared" si="1"/>
        <v>79.109000000000009</v>
      </c>
      <c r="CP18" s="77">
        <f t="shared" si="1"/>
        <v>22.77</v>
      </c>
      <c r="CQ18" s="77">
        <f t="shared" si="1"/>
        <v>51.3</v>
      </c>
      <c r="CR18" s="77">
        <f t="shared" si="1"/>
        <v>18.358000000000001</v>
      </c>
      <c r="CS18" s="77">
        <f t="shared" si="1"/>
        <v>21.138000000000002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1194.6324999999999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4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</v>
      </c>
    </row>
    <row r="22" spans="1:102" ht="24.95" customHeight="1" x14ac:dyDescent="0.2">
      <c r="A22" s="92" t="s">
        <v>18</v>
      </c>
      <c r="B22" s="93">
        <v>1.268</v>
      </c>
      <c r="C22" s="94">
        <v>1.292</v>
      </c>
      <c r="D22" s="94">
        <v>1.3160000000000001</v>
      </c>
      <c r="E22" s="94">
        <v>1.232</v>
      </c>
      <c r="F22" s="94">
        <v>1.232</v>
      </c>
      <c r="G22" s="94">
        <v>1.1919999999999999</v>
      </c>
      <c r="H22" s="94">
        <v>1.224</v>
      </c>
      <c r="I22" s="94">
        <v>1.1639999999999999</v>
      </c>
      <c r="J22" s="94">
        <v>1.1919999999999999</v>
      </c>
      <c r="K22" s="94">
        <v>1.18</v>
      </c>
      <c r="L22" s="94">
        <v>1.1879999999999999</v>
      </c>
      <c r="M22" s="94">
        <v>1.1519999999999999</v>
      </c>
      <c r="N22" s="94">
        <v>1.1519999999999999</v>
      </c>
      <c r="O22" s="94">
        <v>5.6120000000000001</v>
      </c>
      <c r="P22" s="94">
        <v>1.1240000000000001</v>
      </c>
      <c r="Q22" s="94">
        <v>1.196</v>
      </c>
      <c r="R22" s="94">
        <v>1.0880000000000001</v>
      </c>
      <c r="S22" s="94">
        <v>1.1439999999999999</v>
      </c>
      <c r="T22" s="94">
        <v>1.1080000000000001</v>
      </c>
      <c r="U22" s="94">
        <v>1.208</v>
      </c>
      <c r="V22" s="94">
        <v>1.056</v>
      </c>
      <c r="W22" s="94">
        <v>0.97599999999999998</v>
      </c>
      <c r="X22" s="94">
        <v>0.96</v>
      </c>
      <c r="Y22" s="94">
        <v>0.91600000000000004</v>
      </c>
      <c r="Z22" s="94">
        <v>0.996</v>
      </c>
      <c r="AA22" s="94">
        <v>0.876</v>
      </c>
      <c r="AB22" s="94">
        <v>0.90400000000000003</v>
      </c>
      <c r="AC22" s="94">
        <v>0.88</v>
      </c>
      <c r="AD22" s="94">
        <v>4.1429999999999998</v>
      </c>
      <c r="AE22" s="94">
        <v>3.9649999999999999</v>
      </c>
      <c r="AF22" s="94">
        <v>3.8780000000000001</v>
      </c>
      <c r="AG22" s="94">
        <v>3.8610000000000002</v>
      </c>
      <c r="AH22" s="94">
        <v>3.7650000000000001</v>
      </c>
      <c r="AI22" s="94">
        <v>3.6339999999999999</v>
      </c>
      <c r="AJ22" s="94">
        <v>7.625</v>
      </c>
      <c r="AK22" s="94"/>
      <c r="AL22" s="94">
        <v>2.9</v>
      </c>
      <c r="AM22" s="94">
        <v>2.8</v>
      </c>
      <c r="AN22" s="94">
        <v>2.8</v>
      </c>
      <c r="AO22" s="94">
        <v>2.8</v>
      </c>
      <c r="AP22" s="94">
        <v>2.7</v>
      </c>
      <c r="AQ22" s="94">
        <v>2.7</v>
      </c>
      <c r="AR22" s="94">
        <v>2.7</v>
      </c>
      <c r="AS22" s="94">
        <v>2.6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31.5</v>
      </c>
      <c r="BG22" s="94">
        <v>31.5</v>
      </c>
      <c r="BH22" s="94">
        <v>31.5</v>
      </c>
      <c r="BI22" s="94">
        <v>31.5</v>
      </c>
      <c r="BJ22" s="94">
        <v>45.2</v>
      </c>
      <c r="BK22" s="94">
        <v>45.3</v>
      </c>
      <c r="BL22" s="94">
        <v>45.3</v>
      </c>
      <c r="BM22" s="94">
        <v>45.4</v>
      </c>
      <c r="BN22" s="94">
        <v>44.7</v>
      </c>
      <c r="BO22" s="94">
        <v>44.8</v>
      </c>
      <c r="BP22" s="94">
        <v>44.8</v>
      </c>
      <c r="BQ22" s="94">
        <v>44.9</v>
      </c>
      <c r="BR22" s="94">
        <v>40</v>
      </c>
      <c r="BS22" s="94">
        <v>3.9910000000000001</v>
      </c>
      <c r="BT22" s="94">
        <v>1.268</v>
      </c>
      <c r="BU22" s="94">
        <v>1.1599999999999999</v>
      </c>
      <c r="BV22" s="94">
        <v>4.6760000000000002</v>
      </c>
      <c r="BW22" s="94">
        <v>4.7359999999999998</v>
      </c>
      <c r="BX22" s="94">
        <v>4.76</v>
      </c>
      <c r="BY22" s="94">
        <v>4.8600000000000003</v>
      </c>
      <c r="BZ22" s="94">
        <v>1.9</v>
      </c>
      <c r="CA22" s="94">
        <v>1.9</v>
      </c>
      <c r="CB22" s="94">
        <v>1.9</v>
      </c>
      <c r="CC22" s="94">
        <v>1.8</v>
      </c>
      <c r="CD22" s="94">
        <v>1.4079999999999999</v>
      </c>
      <c r="CE22" s="94"/>
      <c r="CF22" s="94"/>
      <c r="CG22" s="94"/>
      <c r="CH22" s="94"/>
      <c r="CI22" s="94"/>
      <c r="CJ22" s="94"/>
      <c r="CK22" s="94"/>
      <c r="CL22" s="94">
        <v>9.0860000000000003</v>
      </c>
      <c r="CM22" s="94">
        <v>7.7290000000000001</v>
      </c>
      <c r="CN22" s="94">
        <v>13.048</v>
      </c>
      <c r="CO22" s="94">
        <v>8.9809999999999999</v>
      </c>
      <c r="CP22" s="94">
        <v>5.766</v>
      </c>
      <c r="CQ22" s="94">
        <v>5.59</v>
      </c>
      <c r="CR22" s="94">
        <v>5.6</v>
      </c>
      <c r="CS22" s="94">
        <v>5.5839999999999996</v>
      </c>
      <c r="CT22" s="95"/>
      <c r="CU22" s="95"/>
      <c r="CV22" s="95"/>
      <c r="CW22" s="96"/>
      <c r="CX22" s="97">
        <f t="array" ref="CX22">SUMPRODUCT(B22:CW22*0.25)</f>
        <v>177.71049999999997</v>
      </c>
    </row>
    <row r="23" spans="1:102" ht="24.95" customHeight="1" x14ac:dyDescent="0.2">
      <c r="A23" s="92" t="s">
        <v>19</v>
      </c>
      <c r="B23" s="98">
        <v>1.9830000000000001</v>
      </c>
      <c r="C23" s="99">
        <v>1.4359999999999999</v>
      </c>
      <c r="D23" s="99">
        <v>1.425</v>
      </c>
      <c r="E23" s="99">
        <v>1.4079999999999999</v>
      </c>
      <c r="F23" s="99">
        <v>2.4119999999999999</v>
      </c>
      <c r="G23" s="99">
        <v>2.2000000000000002</v>
      </c>
      <c r="H23" s="99">
        <v>1.972</v>
      </c>
      <c r="I23" s="99">
        <v>2.1760000000000002</v>
      </c>
      <c r="J23" s="99">
        <v>2.9369999999999998</v>
      </c>
      <c r="K23" s="99">
        <v>3.1589999999999998</v>
      </c>
      <c r="L23" s="99">
        <v>3.1589999999999998</v>
      </c>
      <c r="M23" s="99">
        <v>3.371</v>
      </c>
      <c r="N23" s="99">
        <v>4.3680000000000003</v>
      </c>
      <c r="O23" s="99">
        <v>9.0619999999999994</v>
      </c>
      <c r="P23" s="99">
        <v>5.3449999999999998</v>
      </c>
      <c r="Q23" s="99">
        <v>4.6040000000000001</v>
      </c>
      <c r="R23" s="99">
        <v>3.5880000000000001</v>
      </c>
      <c r="S23" s="99">
        <v>3.5880000000000001</v>
      </c>
      <c r="T23" s="99">
        <v>3.5720000000000001</v>
      </c>
      <c r="U23" s="99">
        <v>3.3239999999999998</v>
      </c>
      <c r="V23" s="99">
        <v>0.55600000000000005</v>
      </c>
      <c r="W23" s="99">
        <v>2.1070000000000002</v>
      </c>
      <c r="X23" s="99">
        <v>2.1219999999999999</v>
      </c>
      <c r="Y23" s="99">
        <v>2.331</v>
      </c>
      <c r="Z23" s="99">
        <v>3.3439999999999999</v>
      </c>
      <c r="AA23" s="99">
        <v>3.42</v>
      </c>
      <c r="AB23" s="99">
        <v>0.58399999999999996</v>
      </c>
      <c r="AC23" s="99">
        <v>0.61199999999999999</v>
      </c>
      <c r="AD23" s="99">
        <v>6.8010000000000002</v>
      </c>
      <c r="AE23" s="99">
        <v>6.0060000000000002</v>
      </c>
      <c r="AF23" s="99">
        <v>5.4569999999999999</v>
      </c>
      <c r="AG23" s="99">
        <v>5.5410000000000004</v>
      </c>
      <c r="AH23" s="99">
        <v>5.7389999999999999</v>
      </c>
      <c r="AI23" s="99">
        <v>6.2389999999999999</v>
      </c>
      <c r="AJ23" s="99">
        <v>6.093</v>
      </c>
      <c r="AK23" s="99">
        <v>0.5</v>
      </c>
      <c r="AL23" s="99">
        <v>3.3</v>
      </c>
      <c r="AM23" s="99">
        <v>3.1</v>
      </c>
      <c r="AN23" s="99">
        <v>5.5880000000000001</v>
      </c>
      <c r="AO23" s="99">
        <v>5.1879999999999997</v>
      </c>
      <c r="AP23" s="99">
        <v>3.8</v>
      </c>
      <c r="AQ23" s="99">
        <v>4.8</v>
      </c>
      <c r="AR23" s="99">
        <v>4.8</v>
      </c>
      <c r="AS23" s="99">
        <v>5.1929999999999996</v>
      </c>
      <c r="AT23" s="99">
        <v>0.59599999999999997</v>
      </c>
      <c r="AU23" s="99">
        <v>0.59599999999999997</v>
      </c>
      <c r="AV23" s="99">
        <v>0.99099999999999999</v>
      </c>
      <c r="AW23" s="99">
        <v>0.99</v>
      </c>
      <c r="AX23" s="99">
        <v>1.2949999999999999</v>
      </c>
      <c r="AY23" s="99">
        <v>1.093</v>
      </c>
      <c r="AZ23" s="99">
        <v>1.0940000000000001</v>
      </c>
      <c r="BA23" s="99">
        <v>1.093</v>
      </c>
      <c r="BB23" s="99">
        <v>0.86299999999999999</v>
      </c>
      <c r="BC23" s="99">
        <v>0.86199999999999999</v>
      </c>
      <c r="BD23" s="99">
        <v>0.86199999999999999</v>
      </c>
      <c r="BE23" s="99">
        <v>1.0660000000000001</v>
      </c>
      <c r="BF23" s="99">
        <v>3.2709999999999999</v>
      </c>
      <c r="BG23" s="99">
        <v>3.278</v>
      </c>
      <c r="BH23" s="99">
        <v>3.6920000000000002</v>
      </c>
      <c r="BI23" s="99">
        <v>4.6890000000000001</v>
      </c>
      <c r="BJ23" s="99">
        <v>12.773</v>
      </c>
      <c r="BK23" s="99">
        <v>12.762</v>
      </c>
      <c r="BL23" s="99">
        <v>15.5</v>
      </c>
      <c r="BM23" s="99">
        <v>11.6</v>
      </c>
      <c r="BN23" s="99">
        <v>10</v>
      </c>
      <c r="BO23" s="99">
        <v>9</v>
      </c>
      <c r="BP23" s="99">
        <v>9.8000000000000007</v>
      </c>
      <c r="BQ23" s="99">
        <v>10.199999999999999</v>
      </c>
      <c r="BR23" s="99">
        <v>0.9</v>
      </c>
      <c r="BS23" s="99">
        <v>77.590999999999994</v>
      </c>
      <c r="BT23" s="99">
        <v>72.972999999999999</v>
      </c>
      <c r="BU23" s="99">
        <v>7.1449999999999996</v>
      </c>
      <c r="BV23" s="99">
        <v>43.63</v>
      </c>
      <c r="BW23" s="99">
        <v>15.090999999999999</v>
      </c>
      <c r="BX23" s="99">
        <v>15.446</v>
      </c>
      <c r="BY23" s="99">
        <v>14.269</v>
      </c>
      <c r="BZ23" s="99">
        <v>4.0999999999999996</v>
      </c>
      <c r="CA23" s="99">
        <v>2.9</v>
      </c>
      <c r="CB23" s="99">
        <v>2.9</v>
      </c>
      <c r="CC23" s="99">
        <v>3.2</v>
      </c>
      <c r="CD23" s="99">
        <v>18.25</v>
      </c>
      <c r="CE23" s="99">
        <v>0.8</v>
      </c>
      <c r="CF23" s="99">
        <v>0.7</v>
      </c>
      <c r="CG23" s="99">
        <v>0.6</v>
      </c>
      <c r="CH23" s="99">
        <v>0.2</v>
      </c>
      <c r="CI23" s="99">
        <v>0.1</v>
      </c>
      <c r="CJ23" s="99"/>
      <c r="CK23" s="99"/>
      <c r="CL23" s="99">
        <v>35.966000000000001</v>
      </c>
      <c r="CM23" s="99">
        <v>27.404</v>
      </c>
      <c r="CN23" s="99">
        <v>104.95</v>
      </c>
      <c r="CO23" s="99">
        <v>97.908000000000001</v>
      </c>
      <c r="CP23" s="99">
        <v>43.621000000000002</v>
      </c>
      <c r="CQ23" s="99">
        <v>62.298000000000002</v>
      </c>
      <c r="CR23" s="99">
        <v>63.055</v>
      </c>
      <c r="CS23" s="99">
        <v>72.986999999999995</v>
      </c>
      <c r="CT23" s="100"/>
      <c r="CU23" s="100"/>
      <c r="CV23" s="100"/>
      <c r="CW23" s="96"/>
      <c r="CX23" s="97">
        <f t="array" ref="CX23">SUMPRODUCT(B23:CW23*0.25)</f>
        <v>266.315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3.2510000000000003</v>
      </c>
      <c r="C28" s="107">
        <f t="shared" ref="C28:BN28" si="2">SUM(C21:C27)</f>
        <v>2.7279999999999998</v>
      </c>
      <c r="D28" s="107">
        <f t="shared" si="2"/>
        <v>2.7410000000000001</v>
      </c>
      <c r="E28" s="107">
        <f t="shared" si="2"/>
        <v>2.6399999999999997</v>
      </c>
      <c r="F28" s="107">
        <f t="shared" si="2"/>
        <v>3.6440000000000001</v>
      </c>
      <c r="G28" s="107">
        <f t="shared" si="2"/>
        <v>3.3920000000000003</v>
      </c>
      <c r="H28" s="107">
        <f t="shared" si="2"/>
        <v>3.1959999999999997</v>
      </c>
      <c r="I28" s="107">
        <f t="shared" si="2"/>
        <v>3.34</v>
      </c>
      <c r="J28" s="107">
        <f t="shared" si="2"/>
        <v>4.1289999999999996</v>
      </c>
      <c r="K28" s="107">
        <f t="shared" si="2"/>
        <v>4.3389999999999995</v>
      </c>
      <c r="L28" s="107">
        <f t="shared" si="2"/>
        <v>4.3469999999999995</v>
      </c>
      <c r="M28" s="107">
        <f t="shared" si="2"/>
        <v>4.5229999999999997</v>
      </c>
      <c r="N28" s="107">
        <f t="shared" si="2"/>
        <v>5.5200000000000005</v>
      </c>
      <c r="O28" s="107">
        <f t="shared" si="2"/>
        <v>14.673999999999999</v>
      </c>
      <c r="P28" s="107">
        <f t="shared" si="2"/>
        <v>6.4689999999999994</v>
      </c>
      <c r="Q28" s="107">
        <f t="shared" si="2"/>
        <v>5.8</v>
      </c>
      <c r="R28" s="107">
        <f t="shared" si="2"/>
        <v>4.6760000000000002</v>
      </c>
      <c r="S28" s="107">
        <f t="shared" si="2"/>
        <v>4.7320000000000002</v>
      </c>
      <c r="T28" s="107">
        <f t="shared" si="2"/>
        <v>4.68</v>
      </c>
      <c r="U28" s="107">
        <f t="shared" si="2"/>
        <v>4.532</v>
      </c>
      <c r="V28" s="107">
        <f t="shared" si="2"/>
        <v>1.6120000000000001</v>
      </c>
      <c r="W28" s="107">
        <f t="shared" si="2"/>
        <v>3.0830000000000002</v>
      </c>
      <c r="X28" s="107">
        <f t="shared" si="2"/>
        <v>3.0819999999999999</v>
      </c>
      <c r="Y28" s="107">
        <f t="shared" si="2"/>
        <v>3.2469999999999999</v>
      </c>
      <c r="Z28" s="107">
        <f t="shared" si="2"/>
        <v>4.34</v>
      </c>
      <c r="AA28" s="107">
        <f t="shared" si="2"/>
        <v>4.2960000000000003</v>
      </c>
      <c r="AB28" s="107">
        <f t="shared" si="2"/>
        <v>1.488</v>
      </c>
      <c r="AC28" s="107">
        <f t="shared" si="2"/>
        <v>1.492</v>
      </c>
      <c r="AD28" s="107">
        <f t="shared" si="2"/>
        <v>10.943999999999999</v>
      </c>
      <c r="AE28" s="107">
        <f t="shared" si="2"/>
        <v>9.9710000000000001</v>
      </c>
      <c r="AF28" s="107">
        <f t="shared" si="2"/>
        <v>9.3350000000000009</v>
      </c>
      <c r="AG28" s="107">
        <f t="shared" si="2"/>
        <v>9.402000000000001</v>
      </c>
      <c r="AH28" s="107">
        <f t="shared" si="2"/>
        <v>9.5039999999999996</v>
      </c>
      <c r="AI28" s="107">
        <f t="shared" si="2"/>
        <v>9.8729999999999993</v>
      </c>
      <c r="AJ28" s="107">
        <f t="shared" si="2"/>
        <v>13.718</v>
      </c>
      <c r="AK28" s="107">
        <f t="shared" si="2"/>
        <v>0.5</v>
      </c>
      <c r="AL28" s="107">
        <f t="shared" si="2"/>
        <v>6.1999999999999993</v>
      </c>
      <c r="AM28" s="107">
        <f t="shared" si="2"/>
        <v>5.9</v>
      </c>
      <c r="AN28" s="107">
        <f t="shared" si="2"/>
        <v>8.3879999999999999</v>
      </c>
      <c r="AO28" s="107">
        <f t="shared" si="2"/>
        <v>7.9879999999999995</v>
      </c>
      <c r="AP28" s="107">
        <f t="shared" si="2"/>
        <v>6.5</v>
      </c>
      <c r="AQ28" s="107">
        <f t="shared" si="2"/>
        <v>7.5</v>
      </c>
      <c r="AR28" s="107">
        <f t="shared" si="2"/>
        <v>7.5</v>
      </c>
      <c r="AS28" s="107">
        <f t="shared" si="2"/>
        <v>7.7929999999999993</v>
      </c>
      <c r="AT28" s="107">
        <f t="shared" si="2"/>
        <v>0.59599999999999997</v>
      </c>
      <c r="AU28" s="107">
        <f t="shared" si="2"/>
        <v>0.59599999999999997</v>
      </c>
      <c r="AV28" s="107">
        <f t="shared" si="2"/>
        <v>0.99099999999999999</v>
      </c>
      <c r="AW28" s="107">
        <f t="shared" si="2"/>
        <v>0.99</v>
      </c>
      <c r="AX28" s="107">
        <f t="shared" si="2"/>
        <v>1.2949999999999999</v>
      </c>
      <c r="AY28" s="107">
        <f t="shared" si="2"/>
        <v>1.093</v>
      </c>
      <c r="AZ28" s="107">
        <f t="shared" si="2"/>
        <v>1.0940000000000001</v>
      </c>
      <c r="BA28" s="107">
        <f t="shared" si="2"/>
        <v>1.093</v>
      </c>
      <c r="BB28" s="107">
        <f t="shared" si="2"/>
        <v>0.86299999999999999</v>
      </c>
      <c r="BC28" s="107">
        <f t="shared" si="2"/>
        <v>0.86199999999999999</v>
      </c>
      <c r="BD28" s="107">
        <f t="shared" si="2"/>
        <v>0.86199999999999999</v>
      </c>
      <c r="BE28" s="107">
        <f t="shared" si="2"/>
        <v>1.0660000000000001</v>
      </c>
      <c r="BF28" s="107">
        <f t="shared" si="2"/>
        <v>34.771000000000001</v>
      </c>
      <c r="BG28" s="107">
        <f t="shared" si="2"/>
        <v>34.777999999999999</v>
      </c>
      <c r="BH28" s="107">
        <f t="shared" si="2"/>
        <v>35.192</v>
      </c>
      <c r="BI28" s="107">
        <f t="shared" si="2"/>
        <v>36.189</v>
      </c>
      <c r="BJ28" s="107">
        <f t="shared" si="2"/>
        <v>57.972999999999999</v>
      </c>
      <c r="BK28" s="107">
        <f t="shared" si="2"/>
        <v>58.061999999999998</v>
      </c>
      <c r="BL28" s="107">
        <f t="shared" si="2"/>
        <v>64.8</v>
      </c>
      <c r="BM28" s="107">
        <f t="shared" si="2"/>
        <v>57</v>
      </c>
      <c r="BN28" s="107">
        <f t="shared" si="2"/>
        <v>54.7</v>
      </c>
      <c r="BO28" s="107">
        <f t="shared" ref="BO28:CW28" si="3">SUM(BO21:BO27)</f>
        <v>53.8</v>
      </c>
      <c r="BP28" s="107">
        <f t="shared" si="3"/>
        <v>54.599999999999994</v>
      </c>
      <c r="BQ28" s="107">
        <f t="shared" si="3"/>
        <v>55.099999999999994</v>
      </c>
      <c r="BR28" s="107">
        <f t="shared" si="3"/>
        <v>40.9</v>
      </c>
      <c r="BS28" s="107">
        <f t="shared" si="3"/>
        <v>81.581999999999994</v>
      </c>
      <c r="BT28" s="107">
        <f t="shared" si="3"/>
        <v>74.241</v>
      </c>
      <c r="BU28" s="107">
        <f t="shared" si="3"/>
        <v>8.3049999999999997</v>
      </c>
      <c r="BV28" s="107">
        <f t="shared" si="3"/>
        <v>48.306000000000004</v>
      </c>
      <c r="BW28" s="107">
        <f t="shared" si="3"/>
        <v>19.826999999999998</v>
      </c>
      <c r="BX28" s="107">
        <f t="shared" si="3"/>
        <v>20.206</v>
      </c>
      <c r="BY28" s="107">
        <f t="shared" si="3"/>
        <v>19.129000000000001</v>
      </c>
      <c r="BZ28" s="107">
        <f t="shared" si="3"/>
        <v>6</v>
      </c>
      <c r="CA28" s="107">
        <f t="shared" si="3"/>
        <v>4.8</v>
      </c>
      <c r="CB28" s="107">
        <f t="shared" si="3"/>
        <v>4.8</v>
      </c>
      <c r="CC28" s="107">
        <f t="shared" si="3"/>
        <v>5</v>
      </c>
      <c r="CD28" s="107">
        <f t="shared" si="3"/>
        <v>19.658000000000001</v>
      </c>
      <c r="CE28" s="107">
        <f t="shared" si="3"/>
        <v>0.8</v>
      </c>
      <c r="CF28" s="107">
        <f t="shared" si="3"/>
        <v>0.7</v>
      </c>
      <c r="CG28" s="107">
        <f t="shared" si="3"/>
        <v>0.6</v>
      </c>
      <c r="CH28" s="107">
        <f t="shared" si="3"/>
        <v>0.2</v>
      </c>
      <c r="CI28" s="107">
        <f t="shared" si="3"/>
        <v>0.1</v>
      </c>
      <c r="CJ28" s="107">
        <f t="shared" si="3"/>
        <v>0</v>
      </c>
      <c r="CK28" s="107">
        <f t="shared" si="3"/>
        <v>0</v>
      </c>
      <c r="CL28" s="107">
        <f t="shared" si="3"/>
        <v>45.052</v>
      </c>
      <c r="CM28" s="107">
        <f t="shared" si="3"/>
        <v>35.133000000000003</v>
      </c>
      <c r="CN28" s="107">
        <f t="shared" si="3"/>
        <v>117.998</v>
      </c>
      <c r="CO28" s="107">
        <f t="shared" si="3"/>
        <v>106.889</v>
      </c>
      <c r="CP28" s="107">
        <f t="shared" si="3"/>
        <v>49.387</v>
      </c>
      <c r="CQ28" s="107">
        <f t="shared" si="3"/>
        <v>67.888000000000005</v>
      </c>
      <c r="CR28" s="107">
        <f t="shared" si="3"/>
        <v>68.655000000000001</v>
      </c>
      <c r="CS28" s="107">
        <f t="shared" si="3"/>
        <v>78.570999999999998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445.02549999999997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20.091999999999999</v>
      </c>
      <c r="C32" s="94">
        <v>14.337</v>
      </c>
      <c r="D32" s="94">
        <v>20.85</v>
      </c>
      <c r="E32" s="94">
        <v>22.663</v>
      </c>
      <c r="F32" s="94">
        <v>22.417000000000002</v>
      </c>
      <c r="G32" s="94">
        <v>22.38</v>
      </c>
      <c r="H32" s="94">
        <v>23.893000000000001</v>
      </c>
      <c r="I32" s="94">
        <v>26.539000000000001</v>
      </c>
      <c r="J32" s="94">
        <v>29.114000000000001</v>
      </c>
      <c r="K32" s="94">
        <v>27.667999999999999</v>
      </c>
      <c r="L32" s="94">
        <v>29.225000000000001</v>
      </c>
      <c r="M32" s="94">
        <v>30.83</v>
      </c>
      <c r="N32" s="94">
        <v>32.637</v>
      </c>
      <c r="O32" s="94">
        <v>44.427999999999997</v>
      </c>
      <c r="P32" s="94">
        <v>40.204999999999998</v>
      </c>
      <c r="Q32" s="94">
        <v>40.15</v>
      </c>
      <c r="R32" s="94">
        <v>38.552999999999997</v>
      </c>
      <c r="S32" s="94">
        <v>31.658000000000001</v>
      </c>
      <c r="T32" s="94">
        <v>30.402000000000001</v>
      </c>
      <c r="U32" s="94">
        <v>30.524999999999999</v>
      </c>
      <c r="V32" s="94">
        <v>21.405999999999999</v>
      </c>
      <c r="W32" s="94">
        <v>30.556999999999999</v>
      </c>
      <c r="X32" s="94">
        <v>29.562000000000001</v>
      </c>
      <c r="Y32" s="94">
        <v>34.457999999999998</v>
      </c>
      <c r="Z32" s="94">
        <v>66.506</v>
      </c>
      <c r="AA32" s="94">
        <v>68.058000000000007</v>
      </c>
      <c r="AB32" s="94">
        <v>56.488</v>
      </c>
      <c r="AC32" s="94">
        <v>56.719000000000001</v>
      </c>
      <c r="AD32" s="94">
        <v>72.638000000000005</v>
      </c>
      <c r="AE32" s="94">
        <v>72.313000000000002</v>
      </c>
      <c r="AF32" s="94">
        <v>71.995999999999995</v>
      </c>
      <c r="AG32" s="94">
        <v>63.972000000000001</v>
      </c>
      <c r="AH32" s="94">
        <v>48.496000000000002</v>
      </c>
      <c r="AI32" s="94">
        <v>91.447999999999993</v>
      </c>
      <c r="AJ32" s="94">
        <v>112.333</v>
      </c>
      <c r="AK32" s="94">
        <v>101.84</v>
      </c>
      <c r="AL32" s="94">
        <v>119.821</v>
      </c>
      <c r="AM32" s="94">
        <v>190.14400000000001</v>
      </c>
      <c r="AN32" s="94">
        <v>9.6219999999999999</v>
      </c>
      <c r="AO32" s="94">
        <v>20.456</v>
      </c>
      <c r="AP32" s="94">
        <v>7.3369999999999997</v>
      </c>
      <c r="AQ32" s="94">
        <v>8.3089999999999993</v>
      </c>
      <c r="AR32" s="94">
        <v>8.2119999999999997</v>
      </c>
      <c r="AS32" s="94">
        <v>16.445</v>
      </c>
      <c r="AT32" s="94">
        <v>9.2880000000000003</v>
      </c>
      <c r="AU32" s="94">
        <v>9.3209999999999997</v>
      </c>
      <c r="AV32" s="94">
        <v>10.161</v>
      </c>
      <c r="AW32" s="94">
        <v>10.247999999999999</v>
      </c>
      <c r="AX32" s="94">
        <v>11.039</v>
      </c>
      <c r="AY32" s="94">
        <v>10.635</v>
      </c>
      <c r="AZ32" s="94">
        <v>21.439</v>
      </c>
      <c r="BA32" s="94">
        <v>25.05</v>
      </c>
      <c r="BB32" s="94">
        <v>9.4280000000000008</v>
      </c>
      <c r="BC32" s="94">
        <v>9.4139999999999997</v>
      </c>
      <c r="BD32" s="94">
        <v>9.4220000000000006</v>
      </c>
      <c r="BE32" s="94">
        <v>18.189</v>
      </c>
      <c r="BF32" s="94">
        <v>48.917000000000002</v>
      </c>
      <c r="BG32" s="94">
        <v>43.055999999999997</v>
      </c>
      <c r="BH32" s="94">
        <v>43.311</v>
      </c>
      <c r="BI32" s="94">
        <v>44.189</v>
      </c>
      <c r="BJ32" s="94">
        <v>95.852000000000004</v>
      </c>
      <c r="BK32" s="94">
        <v>66.061999999999998</v>
      </c>
      <c r="BL32" s="94">
        <v>117.83199999999999</v>
      </c>
      <c r="BM32" s="94">
        <v>57</v>
      </c>
      <c r="BN32" s="94">
        <v>54.7</v>
      </c>
      <c r="BO32" s="94">
        <v>69.843000000000004</v>
      </c>
      <c r="BP32" s="94">
        <v>192.79</v>
      </c>
      <c r="BQ32" s="94">
        <v>117.279</v>
      </c>
      <c r="BR32" s="94">
        <v>42.201999999999998</v>
      </c>
      <c r="BS32" s="94">
        <v>105.621</v>
      </c>
      <c r="BT32" s="94">
        <v>99.879000000000005</v>
      </c>
      <c r="BU32" s="94">
        <v>33.453000000000003</v>
      </c>
      <c r="BV32" s="94">
        <v>48.322000000000003</v>
      </c>
      <c r="BW32" s="94">
        <v>25.686</v>
      </c>
      <c r="BX32" s="94">
        <v>64.375</v>
      </c>
      <c r="BY32" s="94">
        <v>64.563000000000002</v>
      </c>
      <c r="BZ32" s="94">
        <v>153.62</v>
      </c>
      <c r="CA32" s="94">
        <v>150.904</v>
      </c>
      <c r="CB32" s="94">
        <v>153</v>
      </c>
      <c r="CC32" s="94">
        <v>137.24100000000001</v>
      </c>
      <c r="CD32" s="94">
        <v>176.40899999999999</v>
      </c>
      <c r="CE32" s="94">
        <v>151.83000000000001</v>
      </c>
      <c r="CF32" s="94">
        <v>150.209</v>
      </c>
      <c r="CG32" s="94">
        <v>148.91399999999999</v>
      </c>
      <c r="CH32" s="94">
        <v>150.87</v>
      </c>
      <c r="CI32" s="94">
        <v>151.959</v>
      </c>
      <c r="CJ32" s="94">
        <v>152.35900000000001</v>
      </c>
      <c r="CK32" s="94">
        <v>151.90299999999999</v>
      </c>
      <c r="CL32" s="94">
        <v>247.26300000000001</v>
      </c>
      <c r="CM32" s="94">
        <v>171.84899999999999</v>
      </c>
      <c r="CN32" s="94">
        <v>199.96899999999999</v>
      </c>
      <c r="CO32" s="94">
        <v>185.99799999999999</v>
      </c>
      <c r="CP32" s="94">
        <v>72.156999999999996</v>
      </c>
      <c r="CQ32" s="94">
        <v>119.188</v>
      </c>
      <c r="CR32" s="94">
        <v>87.013000000000005</v>
      </c>
      <c r="CS32" s="94">
        <v>99.709000000000003</v>
      </c>
      <c r="CT32" s="95"/>
      <c r="CU32" s="95"/>
      <c r="CV32" s="95"/>
      <c r="CW32" s="96"/>
      <c r="CX32" s="97">
        <f t="array" ref="CX32">SUMPRODUCT(B32:CW32*0.25)</f>
        <v>1639.6579999999999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20.091999999999999</v>
      </c>
      <c r="C34" s="77">
        <f t="shared" ref="C34:BN34" si="4">SUM(C31:C33)</f>
        <v>14.337</v>
      </c>
      <c r="D34" s="77">
        <f t="shared" si="4"/>
        <v>20.85</v>
      </c>
      <c r="E34" s="77">
        <f t="shared" si="4"/>
        <v>22.663</v>
      </c>
      <c r="F34" s="77">
        <f t="shared" si="4"/>
        <v>22.417000000000002</v>
      </c>
      <c r="G34" s="77">
        <f t="shared" si="4"/>
        <v>22.38</v>
      </c>
      <c r="H34" s="77">
        <f t="shared" si="4"/>
        <v>23.893000000000001</v>
      </c>
      <c r="I34" s="77">
        <f t="shared" si="4"/>
        <v>26.539000000000001</v>
      </c>
      <c r="J34" s="77">
        <f t="shared" si="4"/>
        <v>29.114000000000001</v>
      </c>
      <c r="K34" s="77">
        <f t="shared" si="4"/>
        <v>27.667999999999999</v>
      </c>
      <c r="L34" s="77">
        <f t="shared" si="4"/>
        <v>29.225000000000001</v>
      </c>
      <c r="M34" s="77">
        <f t="shared" si="4"/>
        <v>30.83</v>
      </c>
      <c r="N34" s="77">
        <f t="shared" si="4"/>
        <v>32.637</v>
      </c>
      <c r="O34" s="77">
        <f t="shared" si="4"/>
        <v>44.427999999999997</v>
      </c>
      <c r="P34" s="77">
        <f t="shared" si="4"/>
        <v>40.204999999999998</v>
      </c>
      <c r="Q34" s="77">
        <f t="shared" si="4"/>
        <v>40.15</v>
      </c>
      <c r="R34" s="77">
        <f t="shared" si="4"/>
        <v>38.552999999999997</v>
      </c>
      <c r="S34" s="77">
        <f t="shared" si="4"/>
        <v>31.658000000000001</v>
      </c>
      <c r="T34" s="77">
        <f t="shared" si="4"/>
        <v>30.402000000000001</v>
      </c>
      <c r="U34" s="77">
        <f t="shared" si="4"/>
        <v>30.524999999999999</v>
      </c>
      <c r="V34" s="77">
        <f t="shared" si="4"/>
        <v>21.405999999999999</v>
      </c>
      <c r="W34" s="77">
        <f t="shared" si="4"/>
        <v>30.556999999999999</v>
      </c>
      <c r="X34" s="77">
        <f t="shared" si="4"/>
        <v>29.562000000000001</v>
      </c>
      <c r="Y34" s="77">
        <f t="shared" si="4"/>
        <v>34.457999999999998</v>
      </c>
      <c r="Z34" s="77">
        <f t="shared" si="4"/>
        <v>66.506</v>
      </c>
      <c r="AA34" s="77">
        <f t="shared" si="4"/>
        <v>68.058000000000007</v>
      </c>
      <c r="AB34" s="77">
        <f t="shared" si="4"/>
        <v>56.488</v>
      </c>
      <c r="AC34" s="77">
        <f t="shared" si="4"/>
        <v>56.719000000000001</v>
      </c>
      <c r="AD34" s="77">
        <f t="shared" si="4"/>
        <v>72.638000000000005</v>
      </c>
      <c r="AE34" s="77">
        <f t="shared" si="4"/>
        <v>72.313000000000002</v>
      </c>
      <c r="AF34" s="77">
        <f t="shared" si="4"/>
        <v>71.995999999999995</v>
      </c>
      <c r="AG34" s="77">
        <f t="shared" si="4"/>
        <v>63.972000000000001</v>
      </c>
      <c r="AH34" s="77">
        <f t="shared" si="4"/>
        <v>48.496000000000002</v>
      </c>
      <c r="AI34" s="77">
        <f t="shared" si="4"/>
        <v>91.447999999999993</v>
      </c>
      <c r="AJ34" s="77">
        <f t="shared" si="4"/>
        <v>112.333</v>
      </c>
      <c r="AK34" s="77">
        <f t="shared" si="4"/>
        <v>101.84</v>
      </c>
      <c r="AL34" s="77">
        <f t="shared" si="4"/>
        <v>119.821</v>
      </c>
      <c r="AM34" s="77">
        <f t="shared" si="4"/>
        <v>190.14400000000001</v>
      </c>
      <c r="AN34" s="77">
        <f t="shared" si="4"/>
        <v>9.6219999999999999</v>
      </c>
      <c r="AO34" s="77">
        <f t="shared" si="4"/>
        <v>20.456</v>
      </c>
      <c r="AP34" s="77">
        <f t="shared" si="4"/>
        <v>7.3369999999999997</v>
      </c>
      <c r="AQ34" s="77">
        <f t="shared" si="4"/>
        <v>8.3089999999999993</v>
      </c>
      <c r="AR34" s="77">
        <f t="shared" si="4"/>
        <v>8.2119999999999997</v>
      </c>
      <c r="AS34" s="77">
        <f t="shared" si="4"/>
        <v>16.445</v>
      </c>
      <c r="AT34" s="77">
        <f t="shared" si="4"/>
        <v>9.2880000000000003</v>
      </c>
      <c r="AU34" s="77">
        <f t="shared" si="4"/>
        <v>9.3209999999999997</v>
      </c>
      <c r="AV34" s="77">
        <f t="shared" si="4"/>
        <v>10.161</v>
      </c>
      <c r="AW34" s="77">
        <f t="shared" si="4"/>
        <v>10.247999999999999</v>
      </c>
      <c r="AX34" s="77">
        <f t="shared" si="4"/>
        <v>11.039</v>
      </c>
      <c r="AY34" s="77">
        <f t="shared" si="4"/>
        <v>10.635</v>
      </c>
      <c r="AZ34" s="77">
        <f t="shared" si="4"/>
        <v>21.439</v>
      </c>
      <c r="BA34" s="77">
        <f t="shared" si="4"/>
        <v>25.05</v>
      </c>
      <c r="BB34" s="77">
        <f t="shared" si="4"/>
        <v>9.4280000000000008</v>
      </c>
      <c r="BC34" s="77">
        <f t="shared" si="4"/>
        <v>9.4139999999999997</v>
      </c>
      <c r="BD34" s="77">
        <f t="shared" si="4"/>
        <v>9.4220000000000006</v>
      </c>
      <c r="BE34" s="77">
        <f t="shared" si="4"/>
        <v>18.189</v>
      </c>
      <c r="BF34" s="77">
        <f t="shared" si="4"/>
        <v>48.917000000000002</v>
      </c>
      <c r="BG34" s="77">
        <f t="shared" si="4"/>
        <v>43.055999999999997</v>
      </c>
      <c r="BH34" s="77">
        <f t="shared" si="4"/>
        <v>43.311</v>
      </c>
      <c r="BI34" s="77">
        <f t="shared" si="4"/>
        <v>44.189</v>
      </c>
      <c r="BJ34" s="77">
        <f t="shared" si="4"/>
        <v>95.852000000000004</v>
      </c>
      <c r="BK34" s="77">
        <f t="shared" si="4"/>
        <v>66.061999999999998</v>
      </c>
      <c r="BL34" s="77">
        <f t="shared" si="4"/>
        <v>117.83199999999999</v>
      </c>
      <c r="BM34" s="77">
        <f t="shared" si="4"/>
        <v>57</v>
      </c>
      <c r="BN34" s="77">
        <f t="shared" si="4"/>
        <v>54.7</v>
      </c>
      <c r="BO34" s="77">
        <f t="shared" ref="BO34:CW34" si="5">SUM(BO31:BO33)</f>
        <v>69.843000000000004</v>
      </c>
      <c r="BP34" s="77">
        <f t="shared" si="5"/>
        <v>192.79</v>
      </c>
      <c r="BQ34" s="77">
        <f t="shared" si="5"/>
        <v>117.279</v>
      </c>
      <c r="BR34" s="77">
        <f t="shared" si="5"/>
        <v>42.201999999999998</v>
      </c>
      <c r="BS34" s="77">
        <f t="shared" si="5"/>
        <v>105.621</v>
      </c>
      <c r="BT34" s="77">
        <f t="shared" si="5"/>
        <v>99.879000000000005</v>
      </c>
      <c r="BU34" s="77">
        <f t="shared" si="5"/>
        <v>33.453000000000003</v>
      </c>
      <c r="BV34" s="77">
        <f t="shared" si="5"/>
        <v>48.322000000000003</v>
      </c>
      <c r="BW34" s="77">
        <f t="shared" si="5"/>
        <v>25.686</v>
      </c>
      <c r="BX34" s="77">
        <f t="shared" si="5"/>
        <v>64.375</v>
      </c>
      <c r="BY34" s="77">
        <f t="shared" si="5"/>
        <v>64.563000000000002</v>
      </c>
      <c r="BZ34" s="77">
        <f t="shared" si="5"/>
        <v>153.62</v>
      </c>
      <c r="CA34" s="77">
        <f t="shared" si="5"/>
        <v>150.904</v>
      </c>
      <c r="CB34" s="77">
        <f t="shared" si="5"/>
        <v>153</v>
      </c>
      <c r="CC34" s="77">
        <f t="shared" si="5"/>
        <v>137.24100000000001</v>
      </c>
      <c r="CD34" s="77">
        <f t="shared" si="5"/>
        <v>176.40899999999999</v>
      </c>
      <c r="CE34" s="77">
        <f t="shared" si="5"/>
        <v>151.83000000000001</v>
      </c>
      <c r="CF34" s="77">
        <f t="shared" si="5"/>
        <v>150.209</v>
      </c>
      <c r="CG34" s="77">
        <f t="shared" si="5"/>
        <v>148.91399999999999</v>
      </c>
      <c r="CH34" s="77">
        <f t="shared" si="5"/>
        <v>150.87</v>
      </c>
      <c r="CI34" s="77">
        <f t="shared" si="5"/>
        <v>151.959</v>
      </c>
      <c r="CJ34" s="77">
        <f t="shared" si="5"/>
        <v>152.35900000000001</v>
      </c>
      <c r="CK34" s="77">
        <f t="shared" si="5"/>
        <v>151.90299999999999</v>
      </c>
      <c r="CL34" s="77">
        <f t="shared" si="5"/>
        <v>247.26300000000001</v>
      </c>
      <c r="CM34" s="77">
        <f t="shared" si="5"/>
        <v>171.84899999999999</v>
      </c>
      <c r="CN34" s="77">
        <f t="shared" si="5"/>
        <v>199.96899999999999</v>
      </c>
      <c r="CO34" s="77">
        <f t="shared" si="5"/>
        <v>185.99799999999999</v>
      </c>
      <c r="CP34" s="77">
        <f t="shared" si="5"/>
        <v>72.156999999999996</v>
      </c>
      <c r="CQ34" s="77">
        <f t="shared" si="5"/>
        <v>119.188</v>
      </c>
      <c r="CR34" s="77">
        <f t="shared" si="5"/>
        <v>87.013000000000005</v>
      </c>
      <c r="CS34" s="77">
        <f t="shared" si="5"/>
        <v>99.709000000000003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1639.6579999999999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14.6</v>
      </c>
      <c r="C39" s="120">
        <v>111.7</v>
      </c>
      <c r="D39" s="120">
        <v>90</v>
      </c>
      <c r="E39" s="120">
        <v>63</v>
      </c>
      <c r="F39" s="120">
        <v>66.099999999999994</v>
      </c>
      <c r="G39" s="120">
        <v>68.400000000000006</v>
      </c>
      <c r="H39" s="120">
        <v>74.599999999999994</v>
      </c>
      <c r="I39" s="120">
        <v>72.099999999999994</v>
      </c>
      <c r="J39" s="120">
        <v>58.2</v>
      </c>
      <c r="K39" s="120">
        <v>54.2</v>
      </c>
      <c r="L39" s="120">
        <v>55.9</v>
      </c>
      <c r="M39" s="120">
        <v>49.6</v>
      </c>
      <c r="N39" s="120">
        <v>73.900000000000006</v>
      </c>
      <c r="O39" s="120">
        <v>57.8</v>
      </c>
      <c r="P39" s="120">
        <v>62.7</v>
      </c>
      <c r="Q39" s="120">
        <v>67.3</v>
      </c>
      <c r="R39" s="120">
        <v>55.8</v>
      </c>
      <c r="S39" s="120">
        <v>81.8</v>
      </c>
      <c r="T39" s="120">
        <v>55</v>
      </c>
      <c r="U39" s="120"/>
      <c r="V39" s="120">
        <v>35.799999999999997</v>
      </c>
      <c r="W39" s="120"/>
      <c r="X39" s="120"/>
      <c r="Y39" s="120"/>
      <c r="Z39" s="120">
        <v>48.2</v>
      </c>
      <c r="AA39" s="120">
        <v>12.1</v>
      </c>
      <c r="AB39" s="120"/>
      <c r="AC39" s="120"/>
      <c r="AD39" s="120">
        <v>15.5</v>
      </c>
      <c r="AE39" s="120"/>
      <c r="AF39" s="120"/>
      <c r="AG39" s="120">
        <v>10.8</v>
      </c>
      <c r="AH39" s="120"/>
      <c r="AI39" s="120"/>
      <c r="AJ39" s="120"/>
      <c r="AK39" s="120">
        <v>63.7</v>
      </c>
      <c r="AL39" s="120">
        <v>24.8</v>
      </c>
      <c r="AM39" s="120"/>
      <c r="AN39" s="120">
        <v>117.8</v>
      </c>
      <c r="AO39" s="120">
        <v>170.9</v>
      </c>
      <c r="AP39" s="120">
        <v>392.8</v>
      </c>
      <c r="AQ39" s="120">
        <v>470.2</v>
      </c>
      <c r="AR39" s="120">
        <v>728.7</v>
      </c>
      <c r="AS39" s="120">
        <v>839.5</v>
      </c>
      <c r="AT39" s="120">
        <v>376.5</v>
      </c>
      <c r="AU39" s="120">
        <v>328.6</v>
      </c>
      <c r="AV39" s="120">
        <v>368.2</v>
      </c>
      <c r="AW39" s="120">
        <v>357.8</v>
      </c>
      <c r="AX39" s="120">
        <v>236.9</v>
      </c>
      <c r="AY39" s="120">
        <v>234.7</v>
      </c>
      <c r="AZ39" s="120">
        <v>178.8</v>
      </c>
      <c r="BA39" s="120">
        <v>147</v>
      </c>
      <c r="BB39" s="120">
        <v>305.60000000000002</v>
      </c>
      <c r="BC39" s="120">
        <v>282.89999999999998</v>
      </c>
      <c r="BD39" s="120">
        <v>291.39999999999998</v>
      </c>
      <c r="BE39" s="120">
        <v>279.5</v>
      </c>
      <c r="BF39" s="120">
        <v>194</v>
      </c>
      <c r="BG39" s="120">
        <v>222.3</v>
      </c>
      <c r="BH39" s="120">
        <v>135.69999999999999</v>
      </c>
      <c r="BI39" s="120">
        <v>72.3</v>
      </c>
      <c r="BJ39" s="120">
        <v>251.5</v>
      </c>
      <c r="BK39" s="120">
        <v>401.5</v>
      </c>
      <c r="BL39" s="120">
        <v>113.2</v>
      </c>
      <c r="BM39" s="120">
        <v>19.7</v>
      </c>
      <c r="BN39" s="120">
        <v>192.6</v>
      </c>
      <c r="BO39" s="120">
        <v>59.1</v>
      </c>
      <c r="BP39" s="120"/>
      <c r="BQ39" s="120"/>
      <c r="BR39" s="120"/>
      <c r="BS39" s="120"/>
      <c r="BT39" s="120"/>
      <c r="BU39" s="120"/>
      <c r="BV39" s="120"/>
      <c r="BW39" s="120"/>
      <c r="BX39" s="120">
        <v>100.9</v>
      </c>
      <c r="BY39" s="120"/>
      <c r="BZ39" s="120"/>
      <c r="CA39" s="120"/>
      <c r="CB39" s="120"/>
      <c r="CC39" s="120"/>
      <c r="CD39" s="120">
        <v>75.400000000000006</v>
      </c>
      <c r="CE39" s="120"/>
      <c r="CF39" s="120"/>
      <c r="CG39" s="120"/>
      <c r="CH39" s="120"/>
      <c r="CI39" s="120"/>
      <c r="CJ39" s="120"/>
      <c r="CK39" s="120"/>
      <c r="CL39" s="120">
        <v>46.4</v>
      </c>
      <c r="CM39" s="120">
        <v>123.1</v>
      </c>
      <c r="CN39" s="120">
        <v>92.7</v>
      </c>
      <c r="CO39" s="120">
        <v>107.6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2439.8500000000008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46.8</v>
      </c>
      <c r="BS41" s="120">
        <v>46.8</v>
      </c>
      <c r="BT41" s="120">
        <v>46.8</v>
      </c>
      <c r="BU41" s="120">
        <v>46.8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46.8</v>
      </c>
    </row>
    <row r="42" spans="1:102" ht="30" customHeight="1" thickBot="1" x14ac:dyDescent="0.25">
      <c r="A42" s="105" t="s">
        <v>49</v>
      </c>
      <c r="B42" s="106">
        <f>SUM(B37:B41)</f>
        <v>14.6</v>
      </c>
      <c r="C42" s="107">
        <f t="shared" ref="C42:BN42" si="6">SUM(C37:C41)</f>
        <v>111.7</v>
      </c>
      <c r="D42" s="107">
        <f t="shared" si="6"/>
        <v>90</v>
      </c>
      <c r="E42" s="107">
        <f t="shared" si="6"/>
        <v>63</v>
      </c>
      <c r="F42" s="107">
        <f t="shared" si="6"/>
        <v>66.099999999999994</v>
      </c>
      <c r="G42" s="107">
        <f t="shared" si="6"/>
        <v>68.400000000000006</v>
      </c>
      <c r="H42" s="107">
        <f t="shared" si="6"/>
        <v>74.599999999999994</v>
      </c>
      <c r="I42" s="107">
        <f t="shared" si="6"/>
        <v>72.099999999999994</v>
      </c>
      <c r="J42" s="107">
        <f t="shared" si="6"/>
        <v>58.2</v>
      </c>
      <c r="K42" s="107">
        <f t="shared" si="6"/>
        <v>54.2</v>
      </c>
      <c r="L42" s="107">
        <f t="shared" si="6"/>
        <v>55.9</v>
      </c>
      <c r="M42" s="107">
        <f t="shared" si="6"/>
        <v>49.6</v>
      </c>
      <c r="N42" s="107">
        <f t="shared" si="6"/>
        <v>73.900000000000006</v>
      </c>
      <c r="O42" s="107">
        <f t="shared" si="6"/>
        <v>57.8</v>
      </c>
      <c r="P42" s="107">
        <f t="shared" si="6"/>
        <v>62.7</v>
      </c>
      <c r="Q42" s="107">
        <f t="shared" si="6"/>
        <v>67.3</v>
      </c>
      <c r="R42" s="107">
        <f t="shared" si="6"/>
        <v>55.8</v>
      </c>
      <c r="S42" s="107">
        <f t="shared" si="6"/>
        <v>81.8</v>
      </c>
      <c r="T42" s="107">
        <f t="shared" si="6"/>
        <v>55</v>
      </c>
      <c r="U42" s="107">
        <f t="shared" si="6"/>
        <v>0</v>
      </c>
      <c r="V42" s="107">
        <f t="shared" si="6"/>
        <v>35.799999999999997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48.2</v>
      </c>
      <c r="AA42" s="107">
        <f t="shared" si="6"/>
        <v>12.1</v>
      </c>
      <c r="AB42" s="107">
        <f t="shared" si="6"/>
        <v>0</v>
      </c>
      <c r="AC42" s="107">
        <f t="shared" si="6"/>
        <v>0</v>
      </c>
      <c r="AD42" s="107">
        <f t="shared" si="6"/>
        <v>15.5</v>
      </c>
      <c r="AE42" s="107">
        <f t="shared" si="6"/>
        <v>0</v>
      </c>
      <c r="AF42" s="107">
        <f t="shared" si="6"/>
        <v>0</v>
      </c>
      <c r="AG42" s="107">
        <f t="shared" si="6"/>
        <v>10.8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63.7</v>
      </c>
      <c r="AL42" s="107">
        <f t="shared" si="6"/>
        <v>24.8</v>
      </c>
      <c r="AM42" s="107">
        <f t="shared" si="6"/>
        <v>0</v>
      </c>
      <c r="AN42" s="107">
        <f t="shared" si="6"/>
        <v>117.8</v>
      </c>
      <c r="AO42" s="107">
        <f t="shared" si="6"/>
        <v>170.9</v>
      </c>
      <c r="AP42" s="107">
        <f t="shared" si="6"/>
        <v>392.8</v>
      </c>
      <c r="AQ42" s="107">
        <f t="shared" si="6"/>
        <v>470.2</v>
      </c>
      <c r="AR42" s="107">
        <f t="shared" si="6"/>
        <v>728.7</v>
      </c>
      <c r="AS42" s="107">
        <f t="shared" si="6"/>
        <v>839.5</v>
      </c>
      <c r="AT42" s="107">
        <f t="shared" si="6"/>
        <v>376.5</v>
      </c>
      <c r="AU42" s="107">
        <f t="shared" si="6"/>
        <v>328.6</v>
      </c>
      <c r="AV42" s="107">
        <f t="shared" si="6"/>
        <v>368.2</v>
      </c>
      <c r="AW42" s="107">
        <f t="shared" si="6"/>
        <v>357.8</v>
      </c>
      <c r="AX42" s="107">
        <f t="shared" si="6"/>
        <v>236.9</v>
      </c>
      <c r="AY42" s="107">
        <f t="shared" si="6"/>
        <v>234.7</v>
      </c>
      <c r="AZ42" s="107">
        <f t="shared" si="6"/>
        <v>178.8</v>
      </c>
      <c r="BA42" s="107">
        <f t="shared" si="6"/>
        <v>147</v>
      </c>
      <c r="BB42" s="107">
        <f t="shared" si="6"/>
        <v>305.60000000000002</v>
      </c>
      <c r="BC42" s="107">
        <f t="shared" si="6"/>
        <v>282.89999999999998</v>
      </c>
      <c r="BD42" s="107">
        <f t="shared" si="6"/>
        <v>291.39999999999998</v>
      </c>
      <c r="BE42" s="107">
        <f t="shared" si="6"/>
        <v>279.5</v>
      </c>
      <c r="BF42" s="107">
        <f t="shared" si="6"/>
        <v>194</v>
      </c>
      <c r="BG42" s="107">
        <f t="shared" si="6"/>
        <v>222.3</v>
      </c>
      <c r="BH42" s="107">
        <f t="shared" si="6"/>
        <v>135.69999999999999</v>
      </c>
      <c r="BI42" s="107">
        <f t="shared" si="6"/>
        <v>72.3</v>
      </c>
      <c r="BJ42" s="107">
        <f t="shared" si="6"/>
        <v>251.5</v>
      </c>
      <c r="BK42" s="107">
        <f t="shared" si="6"/>
        <v>401.5</v>
      </c>
      <c r="BL42" s="107">
        <f t="shared" si="6"/>
        <v>113.2</v>
      </c>
      <c r="BM42" s="107">
        <f t="shared" si="6"/>
        <v>19.7</v>
      </c>
      <c r="BN42" s="107">
        <f t="shared" si="6"/>
        <v>192.6</v>
      </c>
      <c r="BO42" s="107">
        <f t="shared" ref="BO42:CW42" si="7">SUM(BO37:BO41)</f>
        <v>59.1</v>
      </c>
      <c r="BP42" s="107">
        <f t="shared" si="7"/>
        <v>0</v>
      </c>
      <c r="BQ42" s="107">
        <f t="shared" si="7"/>
        <v>0</v>
      </c>
      <c r="BR42" s="107">
        <f t="shared" si="7"/>
        <v>46.8</v>
      </c>
      <c r="BS42" s="107">
        <f t="shared" si="7"/>
        <v>46.8</v>
      </c>
      <c r="BT42" s="107">
        <f t="shared" si="7"/>
        <v>46.8</v>
      </c>
      <c r="BU42" s="107">
        <f t="shared" si="7"/>
        <v>46.8</v>
      </c>
      <c r="BV42" s="107">
        <f t="shared" si="7"/>
        <v>0</v>
      </c>
      <c r="BW42" s="107">
        <f t="shared" si="7"/>
        <v>0</v>
      </c>
      <c r="BX42" s="107">
        <f t="shared" si="7"/>
        <v>100.9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75.400000000000006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46.4</v>
      </c>
      <c r="CM42" s="107">
        <f t="shared" si="7"/>
        <v>123.1</v>
      </c>
      <c r="CN42" s="107">
        <f t="shared" si="7"/>
        <v>92.7</v>
      </c>
      <c r="CO42" s="107">
        <f t="shared" si="7"/>
        <v>107.6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2486.650000000001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14.6</v>
      </c>
      <c r="C47" s="120">
        <v>111.7</v>
      </c>
      <c r="D47" s="120">
        <v>90</v>
      </c>
      <c r="E47" s="120">
        <v>63</v>
      </c>
      <c r="F47" s="120">
        <v>66.099999999999994</v>
      </c>
      <c r="G47" s="120">
        <v>68.400000000000006</v>
      </c>
      <c r="H47" s="120">
        <v>74.599999999999994</v>
      </c>
      <c r="I47" s="120">
        <v>72.099999999999994</v>
      </c>
      <c r="J47" s="120">
        <v>58.2</v>
      </c>
      <c r="K47" s="120">
        <v>54.2</v>
      </c>
      <c r="L47" s="120">
        <v>55.9</v>
      </c>
      <c r="M47" s="120">
        <v>49.6</v>
      </c>
      <c r="N47" s="120">
        <v>73.900000000000006</v>
      </c>
      <c r="O47" s="120">
        <v>57.8</v>
      </c>
      <c r="P47" s="120">
        <v>62.7</v>
      </c>
      <c r="Q47" s="120">
        <v>67.3</v>
      </c>
      <c r="R47" s="120">
        <v>55.8</v>
      </c>
      <c r="S47" s="120">
        <v>81.8</v>
      </c>
      <c r="T47" s="120">
        <v>55</v>
      </c>
      <c r="U47" s="120"/>
      <c r="V47" s="120">
        <v>35.799999999999997</v>
      </c>
      <c r="W47" s="120"/>
      <c r="X47" s="120"/>
      <c r="Y47" s="120"/>
      <c r="Z47" s="120">
        <v>48.2</v>
      </c>
      <c r="AA47" s="120">
        <v>12.1</v>
      </c>
      <c r="AB47" s="120"/>
      <c r="AC47" s="120"/>
      <c r="AD47" s="120">
        <v>15.5</v>
      </c>
      <c r="AE47" s="120"/>
      <c r="AF47" s="120"/>
      <c r="AG47" s="120">
        <v>10.8</v>
      </c>
      <c r="AH47" s="120"/>
      <c r="AI47" s="120"/>
      <c r="AJ47" s="120"/>
      <c r="AK47" s="120">
        <v>63.7</v>
      </c>
      <c r="AL47" s="120">
        <v>24.8</v>
      </c>
      <c r="AM47" s="120"/>
      <c r="AN47" s="120">
        <v>117.8</v>
      </c>
      <c r="AO47" s="120">
        <v>170.9</v>
      </c>
      <c r="AP47" s="120">
        <v>392.8</v>
      </c>
      <c r="AQ47" s="120">
        <v>470.2</v>
      </c>
      <c r="AR47" s="120">
        <v>728.7</v>
      </c>
      <c r="AS47" s="120">
        <v>839.5</v>
      </c>
      <c r="AT47" s="120">
        <v>376.5</v>
      </c>
      <c r="AU47" s="120">
        <v>328.6</v>
      </c>
      <c r="AV47" s="120">
        <v>368.2</v>
      </c>
      <c r="AW47" s="120">
        <v>357.8</v>
      </c>
      <c r="AX47" s="120">
        <v>236.9</v>
      </c>
      <c r="AY47" s="120">
        <v>234.7</v>
      </c>
      <c r="AZ47" s="120">
        <v>178.8</v>
      </c>
      <c r="BA47" s="120">
        <v>147</v>
      </c>
      <c r="BB47" s="120">
        <v>305.60000000000002</v>
      </c>
      <c r="BC47" s="120">
        <v>282.89999999999998</v>
      </c>
      <c r="BD47" s="120">
        <v>291.39999999999998</v>
      </c>
      <c r="BE47" s="120">
        <v>279.5</v>
      </c>
      <c r="BF47" s="120">
        <v>194</v>
      </c>
      <c r="BG47" s="120">
        <v>222.3</v>
      </c>
      <c r="BH47" s="120">
        <v>135.69999999999999</v>
      </c>
      <c r="BI47" s="120">
        <v>72.3</v>
      </c>
      <c r="BJ47" s="120">
        <v>251.5</v>
      </c>
      <c r="BK47" s="120">
        <v>401.5</v>
      </c>
      <c r="BL47" s="120">
        <v>113.2</v>
      </c>
      <c r="BM47" s="120">
        <v>19.7</v>
      </c>
      <c r="BN47" s="120">
        <v>192.6</v>
      </c>
      <c r="BO47" s="120">
        <v>59.1</v>
      </c>
      <c r="BP47" s="120"/>
      <c r="BQ47" s="120"/>
      <c r="BR47" s="120"/>
      <c r="BS47" s="120"/>
      <c r="BT47" s="120"/>
      <c r="BU47" s="120"/>
      <c r="BV47" s="120"/>
      <c r="BW47" s="120"/>
      <c r="BX47" s="120">
        <v>100.9</v>
      </c>
      <c r="BY47" s="120"/>
      <c r="BZ47" s="120"/>
      <c r="CA47" s="120"/>
      <c r="CB47" s="120"/>
      <c r="CC47" s="120"/>
      <c r="CD47" s="120">
        <v>75.400000000000006</v>
      </c>
      <c r="CE47" s="120"/>
      <c r="CF47" s="120"/>
      <c r="CG47" s="120"/>
      <c r="CH47" s="120"/>
      <c r="CI47" s="120"/>
      <c r="CJ47" s="120"/>
      <c r="CK47" s="120"/>
      <c r="CL47" s="120">
        <v>46.4</v>
      </c>
      <c r="CM47" s="120">
        <v>123.1</v>
      </c>
      <c r="CN47" s="120">
        <v>92.7</v>
      </c>
      <c r="CO47" s="120">
        <v>107.6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2439.8500000000008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46.8</v>
      </c>
      <c r="BS49" s="120">
        <v>46.8</v>
      </c>
      <c r="BT49" s="120">
        <v>46.8</v>
      </c>
      <c r="BU49" s="120">
        <v>46.8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46.8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14.6</v>
      </c>
      <c r="C51" s="107">
        <f t="shared" ref="C51:BN51" si="8">SUM(C45:C50)</f>
        <v>111.7</v>
      </c>
      <c r="D51" s="107">
        <f t="shared" si="8"/>
        <v>90</v>
      </c>
      <c r="E51" s="107">
        <f t="shared" si="8"/>
        <v>63</v>
      </c>
      <c r="F51" s="107">
        <f t="shared" si="8"/>
        <v>66.099999999999994</v>
      </c>
      <c r="G51" s="107">
        <f t="shared" si="8"/>
        <v>68.400000000000006</v>
      </c>
      <c r="H51" s="107">
        <f t="shared" si="8"/>
        <v>74.599999999999994</v>
      </c>
      <c r="I51" s="107">
        <f t="shared" si="8"/>
        <v>72.099999999999994</v>
      </c>
      <c r="J51" s="107">
        <f t="shared" si="8"/>
        <v>58.2</v>
      </c>
      <c r="K51" s="107">
        <f t="shared" si="8"/>
        <v>54.2</v>
      </c>
      <c r="L51" s="107">
        <f t="shared" si="8"/>
        <v>55.9</v>
      </c>
      <c r="M51" s="107">
        <f t="shared" si="8"/>
        <v>49.6</v>
      </c>
      <c r="N51" s="107">
        <f t="shared" si="8"/>
        <v>73.900000000000006</v>
      </c>
      <c r="O51" s="107">
        <f t="shared" si="8"/>
        <v>57.8</v>
      </c>
      <c r="P51" s="107">
        <f t="shared" si="8"/>
        <v>62.7</v>
      </c>
      <c r="Q51" s="107">
        <f t="shared" si="8"/>
        <v>67.3</v>
      </c>
      <c r="R51" s="107">
        <f t="shared" si="8"/>
        <v>55.8</v>
      </c>
      <c r="S51" s="107">
        <f t="shared" si="8"/>
        <v>81.8</v>
      </c>
      <c r="T51" s="107">
        <f t="shared" si="8"/>
        <v>55</v>
      </c>
      <c r="U51" s="107">
        <f t="shared" si="8"/>
        <v>0</v>
      </c>
      <c r="V51" s="107">
        <f t="shared" si="8"/>
        <v>35.799999999999997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48.2</v>
      </c>
      <c r="AA51" s="107">
        <f t="shared" si="8"/>
        <v>12.1</v>
      </c>
      <c r="AB51" s="107">
        <f t="shared" si="8"/>
        <v>0</v>
      </c>
      <c r="AC51" s="107">
        <f t="shared" si="8"/>
        <v>0</v>
      </c>
      <c r="AD51" s="107">
        <f t="shared" si="8"/>
        <v>15.5</v>
      </c>
      <c r="AE51" s="107">
        <f t="shared" si="8"/>
        <v>0</v>
      </c>
      <c r="AF51" s="107">
        <f t="shared" si="8"/>
        <v>0</v>
      </c>
      <c r="AG51" s="107">
        <f t="shared" si="8"/>
        <v>10.8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63.7</v>
      </c>
      <c r="AL51" s="107">
        <f t="shared" si="8"/>
        <v>24.8</v>
      </c>
      <c r="AM51" s="107">
        <f t="shared" si="8"/>
        <v>0</v>
      </c>
      <c r="AN51" s="107">
        <f t="shared" si="8"/>
        <v>117.8</v>
      </c>
      <c r="AO51" s="107">
        <f t="shared" si="8"/>
        <v>170.9</v>
      </c>
      <c r="AP51" s="107">
        <f t="shared" si="8"/>
        <v>392.8</v>
      </c>
      <c r="AQ51" s="107">
        <f t="shared" si="8"/>
        <v>470.2</v>
      </c>
      <c r="AR51" s="107">
        <f t="shared" si="8"/>
        <v>728.7</v>
      </c>
      <c r="AS51" s="107">
        <f t="shared" si="8"/>
        <v>839.5</v>
      </c>
      <c r="AT51" s="107">
        <f t="shared" si="8"/>
        <v>376.5</v>
      </c>
      <c r="AU51" s="107">
        <f t="shared" si="8"/>
        <v>328.6</v>
      </c>
      <c r="AV51" s="107">
        <f t="shared" si="8"/>
        <v>368.2</v>
      </c>
      <c r="AW51" s="107">
        <f t="shared" si="8"/>
        <v>357.8</v>
      </c>
      <c r="AX51" s="107">
        <f t="shared" si="8"/>
        <v>236.9</v>
      </c>
      <c r="AY51" s="107">
        <f t="shared" si="8"/>
        <v>234.7</v>
      </c>
      <c r="AZ51" s="107">
        <f t="shared" si="8"/>
        <v>178.8</v>
      </c>
      <c r="BA51" s="107">
        <f t="shared" si="8"/>
        <v>147</v>
      </c>
      <c r="BB51" s="107">
        <f t="shared" si="8"/>
        <v>305.60000000000002</v>
      </c>
      <c r="BC51" s="107">
        <f t="shared" si="8"/>
        <v>282.89999999999998</v>
      </c>
      <c r="BD51" s="107">
        <f t="shared" si="8"/>
        <v>291.39999999999998</v>
      </c>
      <c r="BE51" s="107">
        <f t="shared" si="8"/>
        <v>279.5</v>
      </c>
      <c r="BF51" s="107">
        <f t="shared" si="8"/>
        <v>194</v>
      </c>
      <c r="BG51" s="107">
        <f t="shared" si="8"/>
        <v>222.3</v>
      </c>
      <c r="BH51" s="107">
        <f t="shared" si="8"/>
        <v>135.69999999999999</v>
      </c>
      <c r="BI51" s="107">
        <f t="shared" si="8"/>
        <v>72.3</v>
      </c>
      <c r="BJ51" s="107">
        <f t="shared" si="8"/>
        <v>251.5</v>
      </c>
      <c r="BK51" s="107">
        <f t="shared" si="8"/>
        <v>401.5</v>
      </c>
      <c r="BL51" s="107">
        <f t="shared" si="8"/>
        <v>113.2</v>
      </c>
      <c r="BM51" s="107">
        <f t="shared" si="8"/>
        <v>19.7</v>
      </c>
      <c r="BN51" s="107">
        <f t="shared" si="8"/>
        <v>192.6</v>
      </c>
      <c r="BO51" s="107">
        <f t="shared" ref="BO51:CW51" si="9">SUM(BO45:BO50)</f>
        <v>59.1</v>
      </c>
      <c r="BP51" s="107">
        <f t="shared" si="9"/>
        <v>0</v>
      </c>
      <c r="BQ51" s="107">
        <f t="shared" si="9"/>
        <v>0</v>
      </c>
      <c r="BR51" s="107">
        <f t="shared" si="9"/>
        <v>46.8</v>
      </c>
      <c r="BS51" s="107">
        <f t="shared" si="9"/>
        <v>46.8</v>
      </c>
      <c r="BT51" s="107">
        <f t="shared" si="9"/>
        <v>46.8</v>
      </c>
      <c r="BU51" s="107">
        <f t="shared" si="9"/>
        <v>46.8</v>
      </c>
      <c r="BV51" s="107">
        <f t="shared" si="9"/>
        <v>0</v>
      </c>
      <c r="BW51" s="107">
        <f t="shared" si="9"/>
        <v>0</v>
      </c>
      <c r="BX51" s="107">
        <f t="shared" si="9"/>
        <v>100.9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75.400000000000006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46.4</v>
      </c>
      <c r="CM51" s="107">
        <f t="shared" si="9"/>
        <v>123.1</v>
      </c>
      <c r="CN51" s="107">
        <f t="shared" si="9"/>
        <v>92.7</v>
      </c>
      <c r="CO51" s="107">
        <f t="shared" si="9"/>
        <v>107.6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2486.650000000001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34.692</v>
      </c>
      <c r="C54" s="107">
        <f t="shared" ref="C54:BN54" si="12">C18+C28+C42</f>
        <v>126.03700000000001</v>
      </c>
      <c r="D54" s="107">
        <f t="shared" si="12"/>
        <v>110.85</v>
      </c>
      <c r="E54" s="107">
        <f t="shared" si="12"/>
        <v>85.662999999999997</v>
      </c>
      <c r="F54" s="107">
        <f t="shared" si="12"/>
        <v>88.516999999999996</v>
      </c>
      <c r="G54" s="107">
        <f t="shared" si="12"/>
        <v>90.78</v>
      </c>
      <c r="H54" s="107">
        <f t="shared" si="12"/>
        <v>98.492999999999995</v>
      </c>
      <c r="I54" s="107">
        <f t="shared" si="12"/>
        <v>98.638999999999996</v>
      </c>
      <c r="J54" s="107">
        <f t="shared" si="12"/>
        <v>87.313999999999993</v>
      </c>
      <c r="K54" s="107">
        <f t="shared" si="12"/>
        <v>81.867999999999995</v>
      </c>
      <c r="L54" s="107">
        <f t="shared" si="12"/>
        <v>85.125</v>
      </c>
      <c r="M54" s="107">
        <f t="shared" si="12"/>
        <v>80.430000000000007</v>
      </c>
      <c r="N54" s="107">
        <f t="shared" si="12"/>
        <v>106.53700000000001</v>
      </c>
      <c r="O54" s="107">
        <f t="shared" si="12"/>
        <v>102.22799999999999</v>
      </c>
      <c r="P54" s="107">
        <f t="shared" si="12"/>
        <v>102.905</v>
      </c>
      <c r="Q54" s="107">
        <f t="shared" si="12"/>
        <v>107.44999999999999</v>
      </c>
      <c r="R54" s="107">
        <f t="shared" si="12"/>
        <v>94.353000000000009</v>
      </c>
      <c r="S54" s="107">
        <f t="shared" si="12"/>
        <v>113.458</v>
      </c>
      <c r="T54" s="107">
        <f t="shared" si="12"/>
        <v>85.402000000000001</v>
      </c>
      <c r="U54" s="107">
        <f t="shared" si="12"/>
        <v>30.524999999999999</v>
      </c>
      <c r="V54" s="107">
        <f t="shared" si="12"/>
        <v>57.205999999999996</v>
      </c>
      <c r="W54" s="107">
        <f t="shared" si="12"/>
        <v>30.557000000000002</v>
      </c>
      <c r="X54" s="107">
        <f t="shared" si="12"/>
        <v>29.562000000000001</v>
      </c>
      <c r="Y54" s="107">
        <f t="shared" si="12"/>
        <v>34.457999999999998</v>
      </c>
      <c r="Z54" s="107">
        <f t="shared" si="12"/>
        <v>114.706</v>
      </c>
      <c r="AA54" s="107">
        <f t="shared" si="12"/>
        <v>80.158000000000001</v>
      </c>
      <c r="AB54" s="107">
        <f t="shared" si="12"/>
        <v>56.488</v>
      </c>
      <c r="AC54" s="107">
        <f t="shared" si="12"/>
        <v>56.718999999999994</v>
      </c>
      <c r="AD54" s="107">
        <f t="shared" si="12"/>
        <v>88.138000000000005</v>
      </c>
      <c r="AE54" s="107">
        <f t="shared" si="12"/>
        <v>72.313000000000002</v>
      </c>
      <c r="AF54" s="107">
        <f t="shared" si="12"/>
        <v>71.996000000000009</v>
      </c>
      <c r="AG54" s="107">
        <f t="shared" si="12"/>
        <v>74.772000000000006</v>
      </c>
      <c r="AH54" s="107">
        <f t="shared" si="12"/>
        <v>48.495999999999995</v>
      </c>
      <c r="AI54" s="107">
        <f t="shared" si="12"/>
        <v>91.448000000000008</v>
      </c>
      <c r="AJ54" s="107">
        <f t="shared" si="12"/>
        <v>112.333</v>
      </c>
      <c r="AK54" s="107">
        <f t="shared" si="12"/>
        <v>165.54000000000002</v>
      </c>
      <c r="AL54" s="107">
        <f t="shared" si="12"/>
        <v>144.62100000000001</v>
      </c>
      <c r="AM54" s="107">
        <f t="shared" si="12"/>
        <v>190.14400000000001</v>
      </c>
      <c r="AN54" s="107">
        <f t="shared" si="12"/>
        <v>127.422</v>
      </c>
      <c r="AO54" s="107">
        <f t="shared" si="12"/>
        <v>191.35599999999999</v>
      </c>
      <c r="AP54" s="107">
        <f t="shared" si="12"/>
        <v>400.137</v>
      </c>
      <c r="AQ54" s="107">
        <f t="shared" si="12"/>
        <v>478.50900000000001</v>
      </c>
      <c r="AR54" s="107">
        <f t="shared" si="12"/>
        <v>736.91200000000003</v>
      </c>
      <c r="AS54" s="107">
        <f t="shared" si="12"/>
        <v>855.94500000000005</v>
      </c>
      <c r="AT54" s="107">
        <f t="shared" si="12"/>
        <v>385.78800000000001</v>
      </c>
      <c r="AU54" s="107">
        <f t="shared" si="12"/>
        <v>337.92100000000005</v>
      </c>
      <c r="AV54" s="107">
        <f t="shared" si="12"/>
        <v>378.36099999999999</v>
      </c>
      <c r="AW54" s="107">
        <f t="shared" si="12"/>
        <v>368.048</v>
      </c>
      <c r="AX54" s="107">
        <f t="shared" si="12"/>
        <v>247.93899999999999</v>
      </c>
      <c r="AY54" s="107">
        <f t="shared" si="12"/>
        <v>245.33499999999998</v>
      </c>
      <c r="AZ54" s="107">
        <f t="shared" si="12"/>
        <v>200.239</v>
      </c>
      <c r="BA54" s="107">
        <f t="shared" si="12"/>
        <v>172.05</v>
      </c>
      <c r="BB54" s="107">
        <f t="shared" si="12"/>
        <v>315.02800000000002</v>
      </c>
      <c r="BC54" s="107">
        <f t="shared" si="12"/>
        <v>292.31399999999996</v>
      </c>
      <c r="BD54" s="107">
        <f t="shared" si="12"/>
        <v>300.822</v>
      </c>
      <c r="BE54" s="107">
        <f t="shared" si="12"/>
        <v>297.68900000000002</v>
      </c>
      <c r="BF54" s="107">
        <f t="shared" si="12"/>
        <v>242.917</v>
      </c>
      <c r="BG54" s="107">
        <f t="shared" si="12"/>
        <v>265.35599999999999</v>
      </c>
      <c r="BH54" s="107">
        <f t="shared" si="12"/>
        <v>179.011</v>
      </c>
      <c r="BI54" s="107">
        <f t="shared" si="12"/>
        <v>116.489</v>
      </c>
      <c r="BJ54" s="107">
        <f t="shared" si="12"/>
        <v>347.35199999999998</v>
      </c>
      <c r="BK54" s="107">
        <f t="shared" si="12"/>
        <v>467.56200000000001</v>
      </c>
      <c r="BL54" s="107">
        <f t="shared" si="12"/>
        <v>231.03199999999998</v>
      </c>
      <c r="BM54" s="107">
        <f t="shared" si="12"/>
        <v>76.7</v>
      </c>
      <c r="BN54" s="107">
        <f t="shared" si="12"/>
        <v>247.3</v>
      </c>
      <c r="BO54" s="107">
        <f t="shared" ref="BO54:CX54" si="13">BO18+BO28+BO42</f>
        <v>128.94299999999998</v>
      </c>
      <c r="BP54" s="107">
        <f t="shared" si="13"/>
        <v>192.79</v>
      </c>
      <c r="BQ54" s="107">
        <f t="shared" si="13"/>
        <v>117.279</v>
      </c>
      <c r="BR54" s="107">
        <f t="shared" si="13"/>
        <v>89.001999999999995</v>
      </c>
      <c r="BS54" s="107">
        <f t="shared" si="13"/>
        <v>152.42099999999999</v>
      </c>
      <c r="BT54" s="107">
        <f t="shared" si="13"/>
        <v>146.679</v>
      </c>
      <c r="BU54" s="107">
        <f t="shared" si="13"/>
        <v>80.253</v>
      </c>
      <c r="BV54" s="107">
        <f t="shared" si="13"/>
        <v>48.322000000000003</v>
      </c>
      <c r="BW54" s="107">
        <f t="shared" si="13"/>
        <v>25.686</v>
      </c>
      <c r="BX54" s="107">
        <f t="shared" si="13"/>
        <v>165.27500000000001</v>
      </c>
      <c r="BY54" s="107">
        <f t="shared" si="13"/>
        <v>64.563000000000002</v>
      </c>
      <c r="BZ54" s="107">
        <f t="shared" si="13"/>
        <v>153.62</v>
      </c>
      <c r="CA54" s="107">
        <f t="shared" si="13"/>
        <v>150.90400000000002</v>
      </c>
      <c r="CB54" s="107">
        <f t="shared" si="13"/>
        <v>153</v>
      </c>
      <c r="CC54" s="107">
        <f t="shared" si="13"/>
        <v>137.24100000000001</v>
      </c>
      <c r="CD54" s="107">
        <f t="shared" si="13"/>
        <v>251.809</v>
      </c>
      <c r="CE54" s="107">
        <f t="shared" si="13"/>
        <v>151.83000000000001</v>
      </c>
      <c r="CF54" s="107">
        <f t="shared" si="13"/>
        <v>150.20899999999997</v>
      </c>
      <c r="CG54" s="107">
        <f t="shared" si="13"/>
        <v>148.91399999999999</v>
      </c>
      <c r="CH54" s="107">
        <f t="shared" si="13"/>
        <v>150.86999999999998</v>
      </c>
      <c r="CI54" s="107">
        <f t="shared" si="13"/>
        <v>151.959</v>
      </c>
      <c r="CJ54" s="107">
        <f t="shared" si="13"/>
        <v>152.35900000000001</v>
      </c>
      <c r="CK54" s="107">
        <f t="shared" si="13"/>
        <v>151.90299999999999</v>
      </c>
      <c r="CL54" s="107">
        <f t="shared" si="13"/>
        <v>293.66300000000001</v>
      </c>
      <c r="CM54" s="107">
        <f t="shared" si="13"/>
        <v>294.94900000000001</v>
      </c>
      <c r="CN54" s="107">
        <f t="shared" si="13"/>
        <v>292.66899999999998</v>
      </c>
      <c r="CO54" s="107">
        <f t="shared" si="13"/>
        <v>293.59799999999996</v>
      </c>
      <c r="CP54" s="107">
        <f t="shared" si="13"/>
        <v>72.156999999999996</v>
      </c>
      <c r="CQ54" s="107">
        <f t="shared" si="13"/>
        <v>119.188</v>
      </c>
      <c r="CR54" s="107">
        <f t="shared" si="13"/>
        <v>87.013000000000005</v>
      </c>
      <c r="CS54" s="107">
        <f t="shared" si="13"/>
        <v>99.709000000000003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4126.3080000000009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14.6</v>
      </c>
      <c r="C5" s="25">
        <v>111.7</v>
      </c>
      <c r="D5" s="25">
        <v>90</v>
      </c>
      <c r="E5" s="25">
        <v>63</v>
      </c>
      <c r="F5" s="25">
        <v>66.099999999999994</v>
      </c>
      <c r="G5" s="25">
        <v>68.400000000000006</v>
      </c>
      <c r="H5" s="25">
        <v>74.599999999999994</v>
      </c>
      <c r="I5" s="25">
        <v>72.099999999999994</v>
      </c>
      <c r="J5" s="25">
        <v>58.2</v>
      </c>
      <c r="K5" s="25">
        <v>54.2</v>
      </c>
      <c r="L5" s="25">
        <v>55.9</v>
      </c>
      <c r="M5" s="25">
        <v>49.6</v>
      </c>
      <c r="N5" s="25">
        <v>73.900000000000006</v>
      </c>
      <c r="O5" s="25">
        <v>57.8</v>
      </c>
      <c r="P5" s="25">
        <v>62.7</v>
      </c>
      <c r="Q5" s="25">
        <v>67.3</v>
      </c>
      <c r="R5" s="25">
        <v>55.8</v>
      </c>
      <c r="S5" s="25">
        <v>81.8</v>
      </c>
      <c r="T5" s="25">
        <v>55</v>
      </c>
      <c r="U5" s="25">
        <v>-10.1</v>
      </c>
      <c r="V5" s="25">
        <v>35.799999999999997</v>
      </c>
      <c r="W5" s="25">
        <v>-25.7</v>
      </c>
      <c r="X5" s="25">
        <v>-25.1</v>
      </c>
      <c r="Y5" s="25">
        <v>-30.2</v>
      </c>
      <c r="Z5" s="25">
        <v>48.2</v>
      </c>
      <c r="AA5" s="25">
        <v>12.1</v>
      </c>
      <c r="AB5" s="25">
        <v>-50.4</v>
      </c>
      <c r="AC5" s="25">
        <v>-39.799999999999997</v>
      </c>
      <c r="AD5" s="25">
        <v>15.5</v>
      </c>
      <c r="AE5" s="25">
        <v>-64.099999999999994</v>
      </c>
      <c r="AF5" s="25">
        <v>-47.9</v>
      </c>
      <c r="AG5" s="25">
        <v>10.8</v>
      </c>
      <c r="AH5" s="25">
        <v>-5.0999999999999996</v>
      </c>
      <c r="AI5" s="25">
        <v>-0.1</v>
      </c>
      <c r="AJ5" s="25"/>
      <c r="AK5" s="25">
        <v>63.7</v>
      </c>
      <c r="AL5" s="25">
        <v>24.8</v>
      </c>
      <c r="AM5" s="25">
        <v>-7.4</v>
      </c>
      <c r="AN5" s="25">
        <v>117.8</v>
      </c>
      <c r="AO5" s="25">
        <v>170.9</v>
      </c>
      <c r="AP5" s="25">
        <v>392.8</v>
      </c>
      <c r="AQ5" s="25">
        <v>470.2</v>
      </c>
      <c r="AR5" s="25">
        <v>728.7</v>
      </c>
      <c r="AS5" s="25">
        <v>839.5</v>
      </c>
      <c r="AT5" s="25">
        <v>376.5</v>
      </c>
      <c r="AU5" s="25">
        <v>328.6</v>
      </c>
      <c r="AV5" s="25">
        <v>368.2</v>
      </c>
      <c r="AW5" s="25">
        <v>357.8</v>
      </c>
      <c r="AX5" s="25">
        <v>236.9</v>
      </c>
      <c r="AY5" s="25">
        <v>234.7</v>
      </c>
      <c r="AZ5" s="25">
        <v>178.8</v>
      </c>
      <c r="BA5" s="25">
        <v>147</v>
      </c>
      <c r="BB5" s="25">
        <v>232.00000000000003</v>
      </c>
      <c r="BC5" s="25">
        <v>209.29999999999998</v>
      </c>
      <c r="BD5" s="25">
        <v>217.79999999999998</v>
      </c>
      <c r="BE5" s="25">
        <v>205.9</v>
      </c>
      <c r="BF5" s="25">
        <v>190.5</v>
      </c>
      <c r="BG5" s="25">
        <v>218.8</v>
      </c>
      <c r="BH5" s="25">
        <v>132.19999999999999</v>
      </c>
      <c r="BI5" s="25">
        <v>68.8</v>
      </c>
      <c r="BJ5" s="25">
        <v>251.5</v>
      </c>
      <c r="BK5" s="25">
        <v>401.5</v>
      </c>
      <c r="BL5" s="25">
        <v>113.2</v>
      </c>
      <c r="BM5" s="25">
        <v>19.7</v>
      </c>
      <c r="BN5" s="25">
        <v>103.3</v>
      </c>
      <c r="BO5" s="25">
        <v>-30.199999999999996</v>
      </c>
      <c r="BP5" s="25">
        <v>-114.4</v>
      </c>
      <c r="BQ5" s="25">
        <v>-89.3</v>
      </c>
      <c r="BR5" s="25">
        <v>46.8</v>
      </c>
      <c r="BS5" s="25">
        <v>46.8</v>
      </c>
      <c r="BT5" s="25">
        <v>46.8</v>
      </c>
      <c r="BU5" s="25">
        <v>46.8</v>
      </c>
      <c r="BV5" s="25"/>
      <c r="BW5" s="25"/>
      <c r="BX5" s="25">
        <v>100.9</v>
      </c>
      <c r="BY5" s="25">
        <v>-38.9</v>
      </c>
      <c r="BZ5" s="25">
        <v>-50.8</v>
      </c>
      <c r="CA5" s="25">
        <v>-66</v>
      </c>
      <c r="CB5" s="25">
        <v>-32.5</v>
      </c>
      <c r="CC5" s="25">
        <v>-55.6</v>
      </c>
      <c r="CD5" s="25">
        <v>75.400000000000006</v>
      </c>
      <c r="CE5" s="25">
        <v>-49.9</v>
      </c>
      <c r="CF5" s="25">
        <v>-76.8</v>
      </c>
      <c r="CG5" s="25">
        <v>-104.7</v>
      </c>
      <c r="CH5" s="25">
        <v>-76.900000000000006</v>
      </c>
      <c r="CI5" s="25">
        <v>-82.9</v>
      </c>
      <c r="CJ5" s="25">
        <v>-81.900000000000006</v>
      </c>
      <c r="CK5" s="25">
        <v>-78.400000000000006</v>
      </c>
      <c r="CL5" s="25">
        <v>-246.1</v>
      </c>
      <c r="CM5" s="25">
        <v>-169.4</v>
      </c>
      <c r="CN5" s="25">
        <v>-199.8</v>
      </c>
      <c r="CO5" s="25">
        <v>-184.9</v>
      </c>
      <c r="CP5" s="25">
        <v>-55.9</v>
      </c>
      <c r="CQ5" s="25">
        <v>-40</v>
      </c>
      <c r="CR5" s="25">
        <v>-1.8</v>
      </c>
      <c r="CS5" s="25">
        <v>-39.6</v>
      </c>
      <c r="CT5" s="26"/>
      <c r="CU5" s="26"/>
      <c r="CV5" s="26"/>
      <c r="CW5" s="27"/>
      <c r="CX5" s="132">
        <f t="array" ref="CX5">SUMPRODUCT(B5:CW5*0.25)</f>
        <v>1711.8500000000006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132</v>
      </c>
      <c r="C8" s="138">
        <v>130</v>
      </c>
      <c r="D8" s="138">
        <v>126</v>
      </c>
      <c r="E8" s="138">
        <v>123.59</v>
      </c>
      <c r="F8" s="138">
        <v>128.78</v>
      </c>
      <c r="G8" s="138">
        <v>124.39</v>
      </c>
      <c r="H8" s="138">
        <v>124.09</v>
      </c>
      <c r="I8" s="138">
        <v>120.3</v>
      </c>
      <c r="J8" s="138">
        <v>125.33</v>
      </c>
      <c r="K8" s="138">
        <v>123.14</v>
      </c>
      <c r="L8" s="138">
        <v>124.69</v>
      </c>
      <c r="M8" s="138">
        <v>123.04</v>
      </c>
      <c r="N8" s="138">
        <v>122.27</v>
      </c>
      <c r="O8" s="138">
        <v>121.8</v>
      </c>
      <c r="P8" s="138">
        <v>117.43</v>
      </c>
      <c r="Q8" s="138">
        <v>115.15</v>
      </c>
      <c r="R8" s="138">
        <v>110.04</v>
      </c>
      <c r="S8" s="138">
        <v>110</v>
      </c>
      <c r="T8" s="138">
        <v>109.7</v>
      </c>
      <c r="U8" s="138">
        <v>109</v>
      </c>
      <c r="V8" s="138">
        <v>109.09</v>
      </c>
      <c r="W8" s="138">
        <v>106.05</v>
      </c>
      <c r="X8" s="138">
        <v>101</v>
      </c>
      <c r="Y8" s="138">
        <v>92.18</v>
      </c>
      <c r="Z8" s="138">
        <v>107.68</v>
      </c>
      <c r="AA8" s="138">
        <v>102.39</v>
      </c>
      <c r="AB8" s="138">
        <v>92.77</v>
      </c>
      <c r="AC8" s="138">
        <v>76.349999999999994</v>
      </c>
      <c r="AD8" s="138">
        <v>104.73</v>
      </c>
      <c r="AE8" s="138">
        <v>89.39</v>
      </c>
      <c r="AF8" s="138">
        <v>66.52</v>
      </c>
      <c r="AG8" s="138">
        <v>50.57</v>
      </c>
      <c r="AH8" s="138">
        <v>72.03</v>
      </c>
      <c r="AI8" s="138">
        <v>20.21</v>
      </c>
      <c r="AJ8" s="138">
        <v>11.79</v>
      </c>
      <c r="AK8" s="138">
        <v>7.13</v>
      </c>
      <c r="AL8" s="138">
        <v>4.45</v>
      </c>
      <c r="AM8" s="138">
        <v>3.54</v>
      </c>
      <c r="AN8" s="138">
        <v>-1.01</v>
      </c>
      <c r="AO8" s="138">
        <v>-2.54</v>
      </c>
      <c r="AP8" s="138">
        <v>7.01</v>
      </c>
      <c r="AQ8" s="138">
        <v>7</v>
      </c>
      <c r="AR8" s="138">
        <v>4.99</v>
      </c>
      <c r="AS8" s="138">
        <v>-0.01</v>
      </c>
      <c r="AT8" s="138">
        <v>-0.1</v>
      </c>
      <c r="AU8" s="138">
        <v>0</v>
      </c>
      <c r="AV8" s="138">
        <v>-0.81</v>
      </c>
      <c r="AW8" s="138">
        <v>-1.64</v>
      </c>
      <c r="AX8" s="138">
        <v>-1.36</v>
      </c>
      <c r="AY8" s="138">
        <v>-1.01</v>
      </c>
      <c r="AZ8" s="138">
        <v>-2.37</v>
      </c>
      <c r="BA8" s="138">
        <v>-3.27</v>
      </c>
      <c r="BB8" s="138">
        <v>0</v>
      </c>
      <c r="BC8" s="138">
        <v>0</v>
      </c>
      <c r="BD8" s="138">
        <v>0</v>
      </c>
      <c r="BE8" s="138">
        <v>-2.0099999999999998</v>
      </c>
      <c r="BF8" s="138">
        <v>-2</v>
      </c>
      <c r="BG8" s="138">
        <v>-1.87</v>
      </c>
      <c r="BH8" s="138">
        <v>-0.32</v>
      </c>
      <c r="BI8" s="138">
        <v>-0.9</v>
      </c>
      <c r="BJ8" s="138">
        <v>-5.69</v>
      </c>
      <c r="BK8" s="138">
        <v>-1.02</v>
      </c>
      <c r="BL8" s="138">
        <v>-10.67</v>
      </c>
      <c r="BM8" s="138">
        <v>1</v>
      </c>
      <c r="BN8" s="138">
        <v>0</v>
      </c>
      <c r="BO8" s="138">
        <v>0.89</v>
      </c>
      <c r="BP8" s="138">
        <v>5.01</v>
      </c>
      <c r="BQ8" s="138">
        <v>24.21</v>
      </c>
      <c r="BR8" s="138">
        <v>41.39</v>
      </c>
      <c r="BS8" s="138">
        <v>107.49</v>
      </c>
      <c r="BT8" s="138">
        <v>110.91</v>
      </c>
      <c r="BU8" s="138">
        <v>118.9</v>
      </c>
      <c r="BV8" s="138">
        <v>123.68</v>
      </c>
      <c r="BW8" s="138">
        <v>121.9</v>
      </c>
      <c r="BX8" s="138">
        <v>117.15</v>
      </c>
      <c r="BY8" s="138">
        <v>125.38</v>
      </c>
      <c r="BZ8" s="138">
        <v>128.54</v>
      </c>
      <c r="CA8" s="138">
        <v>139.82</v>
      </c>
      <c r="CB8" s="138">
        <v>128.11000000000001</v>
      </c>
      <c r="CC8" s="138">
        <v>149.53</v>
      </c>
      <c r="CD8" s="138">
        <v>121.45</v>
      </c>
      <c r="CE8" s="138">
        <v>128.99</v>
      </c>
      <c r="CF8" s="138">
        <v>137.69999999999999</v>
      </c>
      <c r="CG8" s="138">
        <v>150.51</v>
      </c>
      <c r="CH8" s="138">
        <v>146.05000000000001</v>
      </c>
      <c r="CI8" s="138">
        <v>143.9</v>
      </c>
      <c r="CJ8" s="138">
        <v>142.94999999999999</v>
      </c>
      <c r="CK8" s="138">
        <v>140.72999999999999</v>
      </c>
      <c r="CL8" s="138">
        <v>145.75</v>
      </c>
      <c r="CM8" s="138">
        <v>148.66</v>
      </c>
      <c r="CN8" s="138">
        <v>154.77000000000001</v>
      </c>
      <c r="CO8" s="138">
        <v>151.13999999999999</v>
      </c>
      <c r="CP8" s="138">
        <v>170.22</v>
      </c>
      <c r="CQ8" s="138">
        <v>155.1</v>
      </c>
      <c r="CR8" s="138">
        <v>139.86000000000001</v>
      </c>
      <c r="CS8" s="138">
        <v>150.58000000000001</v>
      </c>
      <c r="CT8" s="139"/>
      <c r="CU8" s="139"/>
      <c r="CV8" s="139"/>
      <c r="CW8" s="140"/>
      <c r="CX8" s="141">
        <f>IF(SUM(B8:CW8)&lt;&gt;0,AVERAGEIF(B8:CW8,"&lt;&gt;"""),"")</f>
        <v>76.992499999999964</v>
      </c>
    </row>
    <row r="9" spans="1:102" ht="24.95" customHeight="1" thickBot="1" x14ac:dyDescent="0.25">
      <c r="A9" s="133" t="s">
        <v>6</v>
      </c>
      <c r="B9" s="42">
        <v>127.89749999999999</v>
      </c>
      <c r="C9" s="43">
        <v>127.89749999999999</v>
      </c>
      <c r="D9" s="43">
        <v>127.89749999999999</v>
      </c>
      <c r="E9" s="43">
        <v>127.89749999999999</v>
      </c>
      <c r="F9" s="43">
        <v>124.39</v>
      </c>
      <c r="G9" s="43">
        <v>124.39</v>
      </c>
      <c r="H9" s="43">
        <v>124.39</v>
      </c>
      <c r="I9" s="43">
        <v>124.39</v>
      </c>
      <c r="J9" s="43">
        <v>124.05</v>
      </c>
      <c r="K9" s="43">
        <v>124.05</v>
      </c>
      <c r="L9" s="43">
        <v>124.05</v>
      </c>
      <c r="M9" s="43">
        <v>124.05</v>
      </c>
      <c r="N9" s="43">
        <v>119.16249999999999</v>
      </c>
      <c r="O9" s="43">
        <v>119.16249999999999</v>
      </c>
      <c r="P9" s="43">
        <v>119.16249999999999</v>
      </c>
      <c r="Q9" s="43">
        <v>119.16249999999999</v>
      </c>
      <c r="R9" s="43">
        <v>109.685</v>
      </c>
      <c r="S9" s="43">
        <v>109.685</v>
      </c>
      <c r="T9" s="43">
        <v>109.685</v>
      </c>
      <c r="U9" s="43">
        <v>109.685</v>
      </c>
      <c r="V9" s="43">
        <v>102.08</v>
      </c>
      <c r="W9" s="43">
        <v>102.08</v>
      </c>
      <c r="X9" s="43">
        <v>102.08</v>
      </c>
      <c r="Y9" s="43">
        <v>102.08</v>
      </c>
      <c r="Z9" s="43">
        <v>94.797499999999999</v>
      </c>
      <c r="AA9" s="43">
        <v>94.797499999999999</v>
      </c>
      <c r="AB9" s="43">
        <v>94.797499999999999</v>
      </c>
      <c r="AC9" s="43">
        <v>94.797499999999999</v>
      </c>
      <c r="AD9" s="43">
        <v>77.802499999999995</v>
      </c>
      <c r="AE9" s="43">
        <v>77.802499999999995</v>
      </c>
      <c r="AF9" s="43">
        <v>77.802499999999995</v>
      </c>
      <c r="AG9" s="43">
        <v>77.802499999999995</v>
      </c>
      <c r="AH9" s="43">
        <v>27.79</v>
      </c>
      <c r="AI9" s="43">
        <v>27.79</v>
      </c>
      <c r="AJ9" s="43">
        <v>27.79</v>
      </c>
      <c r="AK9" s="43">
        <v>27.79</v>
      </c>
      <c r="AL9" s="43">
        <v>1.1100000000000001</v>
      </c>
      <c r="AM9" s="43">
        <v>1.1100000000000001</v>
      </c>
      <c r="AN9" s="43">
        <v>1.1100000000000001</v>
      </c>
      <c r="AO9" s="43">
        <v>1.1100000000000001</v>
      </c>
      <c r="AP9" s="43">
        <v>4.7474999999999996</v>
      </c>
      <c r="AQ9" s="43">
        <v>4.7474999999999996</v>
      </c>
      <c r="AR9" s="43">
        <v>4.7474999999999996</v>
      </c>
      <c r="AS9" s="43">
        <v>4.7474999999999996</v>
      </c>
      <c r="AT9" s="43">
        <v>-0.63749999999999996</v>
      </c>
      <c r="AU9" s="43">
        <v>-0.63749999999999996</v>
      </c>
      <c r="AV9" s="43">
        <v>-0.63749999999999996</v>
      </c>
      <c r="AW9" s="43">
        <v>-0.63749999999999996</v>
      </c>
      <c r="AX9" s="43">
        <v>-2.0024999999999999</v>
      </c>
      <c r="AY9" s="43">
        <v>-2.0024999999999999</v>
      </c>
      <c r="AZ9" s="43">
        <v>-2.0024999999999999</v>
      </c>
      <c r="BA9" s="43">
        <v>-2.0024999999999999</v>
      </c>
      <c r="BB9" s="43">
        <v>-0.50249999999999995</v>
      </c>
      <c r="BC9" s="43">
        <v>-0.50249999999999995</v>
      </c>
      <c r="BD9" s="43">
        <v>-0.50249999999999995</v>
      </c>
      <c r="BE9" s="43">
        <v>-0.50249999999999995</v>
      </c>
      <c r="BF9" s="43">
        <v>-1.2725</v>
      </c>
      <c r="BG9" s="43">
        <v>-1.2725</v>
      </c>
      <c r="BH9" s="43">
        <v>-1.2725</v>
      </c>
      <c r="BI9" s="43">
        <v>-1.2725</v>
      </c>
      <c r="BJ9" s="43">
        <v>-4.0949999999999998</v>
      </c>
      <c r="BK9" s="43">
        <v>-4.0949999999999998</v>
      </c>
      <c r="BL9" s="43">
        <v>-4.0949999999999998</v>
      </c>
      <c r="BM9" s="43">
        <v>-4.0949999999999998</v>
      </c>
      <c r="BN9" s="43">
        <v>7.5274999999999999</v>
      </c>
      <c r="BO9" s="43">
        <v>7.5274999999999999</v>
      </c>
      <c r="BP9" s="43">
        <v>7.5274999999999999</v>
      </c>
      <c r="BQ9" s="43">
        <v>7.5274999999999999</v>
      </c>
      <c r="BR9" s="43">
        <v>94.672499999999999</v>
      </c>
      <c r="BS9" s="43">
        <v>94.672499999999999</v>
      </c>
      <c r="BT9" s="43">
        <v>94.672499999999999</v>
      </c>
      <c r="BU9" s="43">
        <v>94.672499999999999</v>
      </c>
      <c r="BV9" s="43">
        <v>122.0275</v>
      </c>
      <c r="BW9" s="43">
        <v>122.0275</v>
      </c>
      <c r="BX9" s="43">
        <v>122.0275</v>
      </c>
      <c r="BY9" s="43">
        <v>122.0275</v>
      </c>
      <c r="BZ9" s="43">
        <v>136.5</v>
      </c>
      <c r="CA9" s="43">
        <v>136.5</v>
      </c>
      <c r="CB9" s="43">
        <v>136.5</v>
      </c>
      <c r="CC9" s="43">
        <v>136.5</v>
      </c>
      <c r="CD9" s="43">
        <v>134.66249999999999</v>
      </c>
      <c r="CE9" s="43">
        <v>134.66249999999999</v>
      </c>
      <c r="CF9" s="43">
        <v>134.66249999999999</v>
      </c>
      <c r="CG9" s="43">
        <v>134.66249999999999</v>
      </c>
      <c r="CH9" s="43">
        <v>143.4075</v>
      </c>
      <c r="CI9" s="43">
        <v>143.4075</v>
      </c>
      <c r="CJ9" s="43">
        <v>143.4075</v>
      </c>
      <c r="CK9" s="43">
        <v>143.4075</v>
      </c>
      <c r="CL9" s="43">
        <v>150.08000000000001</v>
      </c>
      <c r="CM9" s="43">
        <v>150.08000000000001</v>
      </c>
      <c r="CN9" s="43">
        <v>150.08000000000001</v>
      </c>
      <c r="CO9" s="43">
        <v>150.08000000000001</v>
      </c>
      <c r="CP9" s="43">
        <v>153.94</v>
      </c>
      <c r="CQ9" s="43">
        <v>153.94</v>
      </c>
      <c r="CR9" s="43">
        <v>153.94</v>
      </c>
      <c r="CS9" s="43">
        <v>153.94</v>
      </c>
      <c r="CT9" s="44"/>
      <c r="CU9" s="44"/>
      <c r="CV9" s="44"/>
      <c r="CW9" s="45"/>
      <c r="CX9" s="142">
        <f>IF(SUM(B9:CW9)&lt;&gt;0,AVERAGEIF(B9:CW9,"&lt;&gt;"""),"")</f>
        <v>76.992500000000021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10.1</v>
      </c>
      <c r="V14" s="149"/>
      <c r="W14" s="149">
        <v>25.7</v>
      </c>
      <c r="X14" s="149">
        <v>25.1</v>
      </c>
      <c r="Y14" s="149">
        <v>30.2</v>
      </c>
      <c r="Z14" s="149"/>
      <c r="AA14" s="149"/>
      <c r="AB14" s="149">
        <v>50.4</v>
      </c>
      <c r="AC14" s="149">
        <v>39.799999999999997</v>
      </c>
      <c r="AD14" s="149"/>
      <c r="AE14" s="149">
        <v>64.099999999999994</v>
      </c>
      <c r="AF14" s="149">
        <v>47.9</v>
      </c>
      <c r="AG14" s="149"/>
      <c r="AH14" s="149">
        <v>5.0999999999999996</v>
      </c>
      <c r="AI14" s="149">
        <v>0.1</v>
      </c>
      <c r="AJ14" s="149"/>
      <c r="AK14" s="149"/>
      <c r="AL14" s="149"/>
      <c r="AM14" s="149">
        <v>7.4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25.1</v>
      </c>
      <c r="BQ14" s="149"/>
      <c r="BR14" s="149"/>
      <c r="BS14" s="149"/>
      <c r="BT14" s="149"/>
      <c r="BU14" s="149"/>
      <c r="BV14" s="149"/>
      <c r="BW14" s="149"/>
      <c r="BX14" s="149"/>
      <c r="BY14" s="149">
        <v>38.9</v>
      </c>
      <c r="BZ14" s="149">
        <v>50.8</v>
      </c>
      <c r="CA14" s="149">
        <v>66</v>
      </c>
      <c r="CB14" s="149">
        <v>32.5</v>
      </c>
      <c r="CC14" s="149">
        <v>55.6</v>
      </c>
      <c r="CD14" s="149"/>
      <c r="CE14" s="149">
        <v>49.9</v>
      </c>
      <c r="CF14" s="149">
        <v>76.8</v>
      </c>
      <c r="CG14" s="149">
        <v>104.7</v>
      </c>
      <c r="CH14" s="149">
        <v>76.900000000000006</v>
      </c>
      <c r="CI14" s="149">
        <v>82.9</v>
      </c>
      <c r="CJ14" s="149">
        <v>81.900000000000006</v>
      </c>
      <c r="CK14" s="149">
        <v>78.400000000000006</v>
      </c>
      <c r="CL14" s="149"/>
      <c r="CM14" s="149"/>
      <c r="CN14" s="149"/>
      <c r="CO14" s="149"/>
      <c r="CP14" s="149">
        <v>55.9</v>
      </c>
      <c r="CQ14" s="149">
        <v>40</v>
      </c>
      <c r="CR14" s="149">
        <v>1.8</v>
      </c>
      <c r="CS14" s="149">
        <v>39.6</v>
      </c>
      <c r="CT14" s="150"/>
      <c r="CU14" s="150"/>
      <c r="CV14" s="150"/>
      <c r="CW14" s="151"/>
      <c r="CX14" s="152">
        <f t="array" ref="CX14">SUMPRODUCT(B14:CW14*0.25)</f>
        <v>315.90000000000003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73.599999999999994</v>
      </c>
      <c r="BC16" s="155">
        <v>73.599999999999994</v>
      </c>
      <c r="BD16" s="155">
        <v>73.599999999999994</v>
      </c>
      <c r="BE16" s="155">
        <v>73.599999999999994</v>
      </c>
      <c r="BF16" s="155">
        <v>3.5</v>
      </c>
      <c r="BG16" s="155">
        <v>3.5</v>
      </c>
      <c r="BH16" s="155">
        <v>3.5</v>
      </c>
      <c r="BI16" s="155">
        <v>3.5</v>
      </c>
      <c r="BJ16" s="155"/>
      <c r="BK16" s="155"/>
      <c r="BL16" s="155"/>
      <c r="BM16" s="155"/>
      <c r="BN16" s="155">
        <v>89.3</v>
      </c>
      <c r="BO16" s="155">
        <v>89.3</v>
      </c>
      <c r="BP16" s="155">
        <v>89.3</v>
      </c>
      <c r="BQ16" s="155">
        <v>89.3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292.5</v>
      </c>
      <c r="CM16" s="155">
        <v>292.5</v>
      </c>
      <c r="CN16" s="155">
        <v>292.5</v>
      </c>
      <c r="CO16" s="155">
        <v>292.5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458.9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10.1</v>
      </c>
      <c r="V17" s="160">
        <f t="shared" si="0"/>
        <v>0</v>
      </c>
      <c r="W17" s="160">
        <f t="shared" si="0"/>
        <v>25.7</v>
      </c>
      <c r="X17" s="160">
        <f t="shared" si="0"/>
        <v>25.1</v>
      </c>
      <c r="Y17" s="160">
        <f t="shared" si="0"/>
        <v>30.2</v>
      </c>
      <c r="Z17" s="160">
        <f t="shared" si="0"/>
        <v>0</v>
      </c>
      <c r="AA17" s="160">
        <f t="shared" si="0"/>
        <v>0</v>
      </c>
      <c r="AB17" s="160">
        <f t="shared" si="0"/>
        <v>50.4</v>
      </c>
      <c r="AC17" s="160">
        <f t="shared" si="0"/>
        <v>39.799999999999997</v>
      </c>
      <c r="AD17" s="160">
        <f t="shared" si="0"/>
        <v>0</v>
      </c>
      <c r="AE17" s="160">
        <f t="shared" si="0"/>
        <v>64.099999999999994</v>
      </c>
      <c r="AF17" s="160">
        <f t="shared" si="0"/>
        <v>47.9</v>
      </c>
      <c r="AG17" s="160">
        <f t="shared" si="0"/>
        <v>0</v>
      </c>
      <c r="AH17" s="160">
        <f t="shared" si="0"/>
        <v>5.0999999999999996</v>
      </c>
      <c r="AI17" s="160">
        <f t="shared" si="0"/>
        <v>0.1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7.4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73.599999999999994</v>
      </c>
      <c r="BC17" s="160">
        <f t="shared" si="0"/>
        <v>73.599999999999994</v>
      </c>
      <c r="BD17" s="160">
        <f t="shared" si="0"/>
        <v>73.599999999999994</v>
      </c>
      <c r="BE17" s="160">
        <f t="shared" si="0"/>
        <v>73.599999999999994</v>
      </c>
      <c r="BF17" s="160">
        <f t="shared" si="0"/>
        <v>3.5</v>
      </c>
      <c r="BG17" s="160">
        <f t="shared" si="0"/>
        <v>3.5</v>
      </c>
      <c r="BH17" s="160">
        <f t="shared" si="0"/>
        <v>3.5</v>
      </c>
      <c r="BI17" s="160">
        <f t="shared" si="0"/>
        <v>3.5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89.3</v>
      </c>
      <c r="BO17" s="160">
        <f t="shared" ref="BO17:CW17" si="1">SUM(BO12:BO16)</f>
        <v>89.3</v>
      </c>
      <c r="BP17" s="160">
        <f t="shared" si="1"/>
        <v>114.4</v>
      </c>
      <c r="BQ17" s="160">
        <f t="shared" si="1"/>
        <v>89.3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38.9</v>
      </c>
      <c r="BZ17" s="160">
        <f t="shared" si="1"/>
        <v>50.8</v>
      </c>
      <c r="CA17" s="160">
        <f t="shared" si="1"/>
        <v>66</v>
      </c>
      <c r="CB17" s="160">
        <f t="shared" si="1"/>
        <v>32.5</v>
      </c>
      <c r="CC17" s="160">
        <f t="shared" si="1"/>
        <v>55.6</v>
      </c>
      <c r="CD17" s="160">
        <f t="shared" si="1"/>
        <v>0</v>
      </c>
      <c r="CE17" s="160">
        <f t="shared" si="1"/>
        <v>49.9</v>
      </c>
      <c r="CF17" s="160">
        <f t="shared" si="1"/>
        <v>76.8</v>
      </c>
      <c r="CG17" s="160">
        <f t="shared" si="1"/>
        <v>104.7</v>
      </c>
      <c r="CH17" s="160">
        <f t="shared" si="1"/>
        <v>76.900000000000006</v>
      </c>
      <c r="CI17" s="160">
        <f t="shared" si="1"/>
        <v>82.9</v>
      </c>
      <c r="CJ17" s="160">
        <f t="shared" si="1"/>
        <v>81.900000000000006</v>
      </c>
      <c r="CK17" s="160">
        <f t="shared" si="1"/>
        <v>78.400000000000006</v>
      </c>
      <c r="CL17" s="160">
        <f t="shared" si="1"/>
        <v>292.5</v>
      </c>
      <c r="CM17" s="160">
        <f t="shared" si="1"/>
        <v>292.5</v>
      </c>
      <c r="CN17" s="160">
        <f t="shared" si="1"/>
        <v>292.5</v>
      </c>
      <c r="CO17" s="160">
        <f t="shared" si="1"/>
        <v>292.5</v>
      </c>
      <c r="CP17" s="160">
        <f t="shared" si="1"/>
        <v>55.9</v>
      </c>
      <c r="CQ17" s="160">
        <f t="shared" si="1"/>
        <v>40</v>
      </c>
      <c r="CR17" s="160">
        <f t="shared" si="1"/>
        <v>1.8</v>
      </c>
      <c r="CS17" s="160">
        <f t="shared" si="1"/>
        <v>39.6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774.8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14.6</v>
      </c>
      <c r="C22" s="149">
        <v>111.7</v>
      </c>
      <c r="D22" s="149">
        <v>90</v>
      </c>
      <c r="E22" s="149">
        <v>63</v>
      </c>
      <c r="F22" s="149">
        <v>66.099999999999994</v>
      </c>
      <c r="G22" s="149">
        <v>68.400000000000006</v>
      </c>
      <c r="H22" s="149">
        <v>74.599999999999994</v>
      </c>
      <c r="I22" s="149">
        <v>72.099999999999994</v>
      </c>
      <c r="J22" s="149">
        <v>58.2</v>
      </c>
      <c r="K22" s="149">
        <v>54.2</v>
      </c>
      <c r="L22" s="149">
        <v>55.9</v>
      </c>
      <c r="M22" s="149">
        <v>49.6</v>
      </c>
      <c r="N22" s="149">
        <v>73.900000000000006</v>
      </c>
      <c r="O22" s="149">
        <v>57.8</v>
      </c>
      <c r="P22" s="149">
        <v>62.7</v>
      </c>
      <c r="Q22" s="149">
        <v>67.3</v>
      </c>
      <c r="R22" s="149">
        <v>55.8</v>
      </c>
      <c r="S22" s="149">
        <v>81.8</v>
      </c>
      <c r="T22" s="149">
        <v>55</v>
      </c>
      <c r="U22" s="149"/>
      <c r="V22" s="149">
        <v>35.799999999999997</v>
      </c>
      <c r="W22" s="149"/>
      <c r="X22" s="149"/>
      <c r="Y22" s="149"/>
      <c r="Z22" s="149">
        <v>48.2</v>
      </c>
      <c r="AA22" s="149">
        <v>12.1</v>
      </c>
      <c r="AB22" s="149"/>
      <c r="AC22" s="149"/>
      <c r="AD22" s="149">
        <v>15.5</v>
      </c>
      <c r="AE22" s="149"/>
      <c r="AF22" s="149"/>
      <c r="AG22" s="149">
        <v>10.8</v>
      </c>
      <c r="AH22" s="149"/>
      <c r="AI22" s="149"/>
      <c r="AJ22" s="149"/>
      <c r="AK22" s="149">
        <v>63.7</v>
      </c>
      <c r="AL22" s="149">
        <v>24.8</v>
      </c>
      <c r="AM22" s="149"/>
      <c r="AN22" s="149">
        <v>117.8</v>
      </c>
      <c r="AO22" s="149">
        <v>170.9</v>
      </c>
      <c r="AP22" s="149">
        <v>392.8</v>
      </c>
      <c r="AQ22" s="149">
        <v>470.2</v>
      </c>
      <c r="AR22" s="149">
        <v>728.7</v>
      </c>
      <c r="AS22" s="149">
        <v>839.5</v>
      </c>
      <c r="AT22" s="149">
        <v>376.5</v>
      </c>
      <c r="AU22" s="149">
        <v>328.6</v>
      </c>
      <c r="AV22" s="149">
        <v>368.2</v>
      </c>
      <c r="AW22" s="149">
        <v>357.8</v>
      </c>
      <c r="AX22" s="149">
        <v>236.9</v>
      </c>
      <c r="AY22" s="149">
        <v>234.7</v>
      </c>
      <c r="AZ22" s="149">
        <v>178.8</v>
      </c>
      <c r="BA22" s="149">
        <v>147</v>
      </c>
      <c r="BB22" s="149">
        <v>305.60000000000002</v>
      </c>
      <c r="BC22" s="149">
        <v>282.89999999999998</v>
      </c>
      <c r="BD22" s="149">
        <v>291.39999999999998</v>
      </c>
      <c r="BE22" s="149">
        <v>279.5</v>
      </c>
      <c r="BF22" s="149">
        <v>194</v>
      </c>
      <c r="BG22" s="149">
        <v>222.3</v>
      </c>
      <c r="BH22" s="149">
        <v>135.69999999999999</v>
      </c>
      <c r="BI22" s="149">
        <v>72.3</v>
      </c>
      <c r="BJ22" s="149">
        <v>251.5</v>
      </c>
      <c r="BK22" s="149">
        <v>401.5</v>
      </c>
      <c r="BL22" s="149">
        <v>113.2</v>
      </c>
      <c r="BM22" s="149">
        <v>19.7</v>
      </c>
      <c r="BN22" s="149">
        <v>192.6</v>
      </c>
      <c r="BO22" s="149">
        <v>59.1</v>
      </c>
      <c r="BP22" s="149"/>
      <c r="BQ22" s="149"/>
      <c r="BR22" s="149"/>
      <c r="BS22" s="149"/>
      <c r="BT22" s="149"/>
      <c r="BU22" s="149"/>
      <c r="BV22" s="149"/>
      <c r="BW22" s="149"/>
      <c r="BX22" s="149">
        <v>100.9</v>
      </c>
      <c r="BY22" s="149"/>
      <c r="BZ22" s="149"/>
      <c r="CA22" s="149"/>
      <c r="CB22" s="149"/>
      <c r="CC22" s="149"/>
      <c r="CD22" s="149">
        <v>75.400000000000006</v>
      </c>
      <c r="CE22" s="149"/>
      <c r="CF22" s="149"/>
      <c r="CG22" s="149"/>
      <c r="CH22" s="149"/>
      <c r="CI22" s="149"/>
      <c r="CJ22" s="149"/>
      <c r="CK22" s="149"/>
      <c r="CL22" s="149">
        <v>46.4</v>
      </c>
      <c r="CM22" s="149">
        <v>123.1</v>
      </c>
      <c r="CN22" s="149">
        <v>92.7</v>
      </c>
      <c r="CO22" s="149">
        <v>107.6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2439.8500000000008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46.8</v>
      </c>
      <c r="BS24" s="155">
        <v>46.8</v>
      </c>
      <c r="BT24" s="155">
        <v>46.8</v>
      </c>
      <c r="BU24" s="155">
        <v>46.8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46.8</v>
      </c>
    </row>
    <row r="25" spans="1:102" ht="30" customHeight="1" thickBot="1" x14ac:dyDescent="0.25">
      <c r="A25" s="105" t="s">
        <v>52</v>
      </c>
      <c r="B25" s="159">
        <f>SUM(B20:B24)</f>
        <v>14.6</v>
      </c>
      <c r="C25" s="160">
        <f t="shared" ref="C25:BN25" si="2">SUM(C20:C24)</f>
        <v>111.7</v>
      </c>
      <c r="D25" s="160">
        <f t="shared" si="2"/>
        <v>90</v>
      </c>
      <c r="E25" s="160">
        <f t="shared" si="2"/>
        <v>63</v>
      </c>
      <c r="F25" s="160">
        <f t="shared" si="2"/>
        <v>66.099999999999994</v>
      </c>
      <c r="G25" s="160">
        <f t="shared" si="2"/>
        <v>68.400000000000006</v>
      </c>
      <c r="H25" s="160">
        <f t="shared" si="2"/>
        <v>74.599999999999994</v>
      </c>
      <c r="I25" s="160">
        <f t="shared" si="2"/>
        <v>72.099999999999994</v>
      </c>
      <c r="J25" s="160">
        <f t="shared" si="2"/>
        <v>58.2</v>
      </c>
      <c r="K25" s="160">
        <f t="shared" si="2"/>
        <v>54.2</v>
      </c>
      <c r="L25" s="160">
        <f t="shared" si="2"/>
        <v>55.9</v>
      </c>
      <c r="M25" s="160">
        <f t="shared" si="2"/>
        <v>49.6</v>
      </c>
      <c r="N25" s="160">
        <f t="shared" si="2"/>
        <v>73.900000000000006</v>
      </c>
      <c r="O25" s="160">
        <f t="shared" si="2"/>
        <v>57.8</v>
      </c>
      <c r="P25" s="160">
        <f t="shared" si="2"/>
        <v>62.7</v>
      </c>
      <c r="Q25" s="160">
        <f t="shared" si="2"/>
        <v>67.3</v>
      </c>
      <c r="R25" s="160">
        <f t="shared" si="2"/>
        <v>55.8</v>
      </c>
      <c r="S25" s="160">
        <f t="shared" si="2"/>
        <v>81.8</v>
      </c>
      <c r="T25" s="160">
        <f t="shared" si="2"/>
        <v>55</v>
      </c>
      <c r="U25" s="160">
        <f t="shared" si="2"/>
        <v>0</v>
      </c>
      <c r="V25" s="160">
        <f t="shared" si="2"/>
        <v>35.799999999999997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48.2</v>
      </c>
      <c r="AA25" s="160">
        <f t="shared" si="2"/>
        <v>12.1</v>
      </c>
      <c r="AB25" s="160">
        <f t="shared" si="2"/>
        <v>0</v>
      </c>
      <c r="AC25" s="160">
        <f t="shared" si="2"/>
        <v>0</v>
      </c>
      <c r="AD25" s="160">
        <f t="shared" si="2"/>
        <v>15.5</v>
      </c>
      <c r="AE25" s="160">
        <f t="shared" si="2"/>
        <v>0</v>
      </c>
      <c r="AF25" s="160">
        <f t="shared" si="2"/>
        <v>0</v>
      </c>
      <c r="AG25" s="160">
        <f t="shared" si="2"/>
        <v>10.8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63.7</v>
      </c>
      <c r="AL25" s="160">
        <f t="shared" si="2"/>
        <v>24.8</v>
      </c>
      <c r="AM25" s="160">
        <f t="shared" si="2"/>
        <v>0</v>
      </c>
      <c r="AN25" s="160">
        <f t="shared" si="2"/>
        <v>117.8</v>
      </c>
      <c r="AO25" s="160">
        <f t="shared" si="2"/>
        <v>170.9</v>
      </c>
      <c r="AP25" s="160">
        <f t="shared" si="2"/>
        <v>392.8</v>
      </c>
      <c r="AQ25" s="160">
        <f t="shared" si="2"/>
        <v>470.2</v>
      </c>
      <c r="AR25" s="160">
        <f t="shared" si="2"/>
        <v>728.7</v>
      </c>
      <c r="AS25" s="160">
        <f t="shared" si="2"/>
        <v>839.5</v>
      </c>
      <c r="AT25" s="160">
        <f t="shared" si="2"/>
        <v>376.5</v>
      </c>
      <c r="AU25" s="160">
        <f t="shared" si="2"/>
        <v>328.6</v>
      </c>
      <c r="AV25" s="160">
        <f t="shared" si="2"/>
        <v>368.2</v>
      </c>
      <c r="AW25" s="160">
        <f t="shared" si="2"/>
        <v>357.8</v>
      </c>
      <c r="AX25" s="160">
        <f t="shared" si="2"/>
        <v>236.9</v>
      </c>
      <c r="AY25" s="160">
        <f t="shared" si="2"/>
        <v>234.7</v>
      </c>
      <c r="AZ25" s="160">
        <f t="shared" si="2"/>
        <v>178.8</v>
      </c>
      <c r="BA25" s="160">
        <f t="shared" si="2"/>
        <v>147</v>
      </c>
      <c r="BB25" s="160">
        <f t="shared" si="2"/>
        <v>305.60000000000002</v>
      </c>
      <c r="BC25" s="160">
        <f t="shared" si="2"/>
        <v>282.89999999999998</v>
      </c>
      <c r="BD25" s="160">
        <f t="shared" si="2"/>
        <v>291.39999999999998</v>
      </c>
      <c r="BE25" s="160">
        <f t="shared" si="2"/>
        <v>279.5</v>
      </c>
      <c r="BF25" s="160">
        <f t="shared" si="2"/>
        <v>194</v>
      </c>
      <c r="BG25" s="160">
        <f t="shared" si="2"/>
        <v>222.3</v>
      </c>
      <c r="BH25" s="160">
        <f t="shared" si="2"/>
        <v>135.69999999999999</v>
      </c>
      <c r="BI25" s="160">
        <f t="shared" si="2"/>
        <v>72.3</v>
      </c>
      <c r="BJ25" s="160">
        <f t="shared" si="2"/>
        <v>251.5</v>
      </c>
      <c r="BK25" s="160">
        <f t="shared" si="2"/>
        <v>401.5</v>
      </c>
      <c r="BL25" s="160">
        <f t="shared" si="2"/>
        <v>113.2</v>
      </c>
      <c r="BM25" s="160">
        <f t="shared" si="2"/>
        <v>19.7</v>
      </c>
      <c r="BN25" s="160">
        <f t="shared" si="2"/>
        <v>192.6</v>
      </c>
      <c r="BO25" s="160">
        <f t="shared" ref="BO25:CW25" si="3">SUM(BO20:BO24)</f>
        <v>59.1</v>
      </c>
      <c r="BP25" s="160">
        <f t="shared" si="3"/>
        <v>0</v>
      </c>
      <c r="BQ25" s="160">
        <f t="shared" si="3"/>
        <v>0</v>
      </c>
      <c r="BR25" s="160">
        <f t="shared" si="3"/>
        <v>46.8</v>
      </c>
      <c r="BS25" s="160">
        <f t="shared" si="3"/>
        <v>46.8</v>
      </c>
      <c r="BT25" s="160">
        <f t="shared" si="3"/>
        <v>46.8</v>
      </c>
      <c r="BU25" s="160">
        <f t="shared" si="3"/>
        <v>46.8</v>
      </c>
      <c r="BV25" s="160">
        <f t="shared" si="3"/>
        <v>0</v>
      </c>
      <c r="BW25" s="160">
        <f t="shared" si="3"/>
        <v>0</v>
      </c>
      <c r="BX25" s="160">
        <f t="shared" si="3"/>
        <v>100.9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75.400000000000006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46.4</v>
      </c>
      <c r="CM25" s="160">
        <f t="shared" si="3"/>
        <v>123.1</v>
      </c>
      <c r="CN25" s="160">
        <f t="shared" si="3"/>
        <v>92.7</v>
      </c>
      <c r="CO25" s="160">
        <f t="shared" si="3"/>
        <v>107.6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2486.650000000001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2026-07-03T13:30:57Z</dcterms:created>
  <dcterms:modified xsi:type="dcterms:W3CDTF">2026-07-03T13:30:59Z</dcterms:modified>
</cp:coreProperties>
</file>