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<sst xmlns="http://schemas.openxmlformats.org/spreadsheetml/2006/main" count="124" uniqueCount="57">
  <si>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13/05/2026 23:29:42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</si>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</sst>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69A-45EE-9750-01B67944D31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37">
                  <c:v>5.4</c:v>
                </c:pt>
                <c:pt idx="44">
                  <c:v>5.4</c:v>
                </c:pt>
                <c:pt idx="61">
                  <c:v>5.4</c:v>
                </c:pt>
                <c:pt idx="63">
                  <c:v>5.4</c:v>
                </c:pt>
                <c:pt idx="77">
                  <c:v>1.7010000000000001</c:v>
                </c:pt>
                <c:pt idx="78">
                  <c:v>5.4</c:v>
                </c:pt>
                <c:pt idx="79">
                  <c:v>5.4</c:v>
                </c:pt>
                <c:pt idx="81">
                  <c:v>5.4</c:v>
                </c:pt>
                <c:pt idx="82">
                  <c:v>5.4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69A-45EE-9750-01B67944D31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25">
                  <c:v>9</c:v>
                </c:pt>
                <c:pt idx="26">
                  <c:v>9</c:v>
                </c:pt>
                <c:pt idx="27">
                  <c:v>9</c:v>
                </c:pt>
                <c:pt idx="30">
                  <c:v>9</c:v>
                </c:pt>
                <c:pt idx="31">
                  <c:v>9</c:v>
                </c:pt>
                <c:pt idx="32">
                  <c:v>4</c:v>
                </c:pt>
                <c:pt idx="33">
                  <c:v>9</c:v>
                </c:pt>
                <c:pt idx="34">
                  <c:v>9</c:v>
                </c:pt>
                <c:pt idx="35">
                  <c:v>1.2E-2</c:v>
                </c:pt>
                <c:pt idx="36">
                  <c:v>4</c:v>
                </c:pt>
                <c:pt idx="37">
                  <c:v>4</c:v>
                </c:pt>
                <c:pt idx="38">
                  <c:v>8</c:v>
                </c:pt>
                <c:pt idx="39">
                  <c:v>8</c:v>
                </c:pt>
                <c:pt idx="40">
                  <c:v>8</c:v>
                </c:pt>
                <c:pt idx="41">
                  <c:v>8</c:v>
                </c:pt>
                <c:pt idx="42">
                  <c:v>8</c:v>
                </c:pt>
                <c:pt idx="43">
                  <c:v>8</c:v>
                </c:pt>
                <c:pt idx="44">
                  <c:v>3</c:v>
                </c:pt>
                <c:pt idx="45">
                  <c:v>3</c:v>
                </c:pt>
                <c:pt idx="46">
                  <c:v>3</c:v>
                </c:pt>
                <c:pt idx="47">
                  <c:v>8</c:v>
                </c:pt>
                <c:pt idx="48">
                  <c:v>8</c:v>
                </c:pt>
                <c:pt idx="59">
                  <c:v>8</c:v>
                </c:pt>
                <c:pt idx="60">
                  <c:v>8</c:v>
                </c:pt>
                <c:pt idx="61">
                  <c:v>8</c:v>
                </c:pt>
                <c:pt idx="62">
                  <c:v>8</c:v>
                </c:pt>
                <c:pt idx="63">
                  <c:v>3</c:v>
                </c:pt>
                <c:pt idx="64">
                  <c:v>3</c:v>
                </c:pt>
                <c:pt idx="67">
                  <c:v>4</c:v>
                </c:pt>
                <c:pt idx="68">
                  <c:v>4</c:v>
                </c:pt>
                <c:pt idx="74">
                  <c:v>4</c:v>
                </c:pt>
                <c:pt idx="78">
                  <c:v>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69A-45EE-9750-01B67944D31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9.4109999999999996</c:v>
                </c:pt>
                <c:pt idx="1">
                  <c:v>7.9080000000000004</c:v>
                </c:pt>
                <c:pt idx="2">
                  <c:v>7.6040000000000001</c:v>
                </c:pt>
                <c:pt idx="3">
                  <c:v>4.2759999999999998</c:v>
                </c:pt>
                <c:pt idx="4">
                  <c:v>3.5880000000000001</c:v>
                </c:pt>
                <c:pt idx="5">
                  <c:v>3.5289999999999999</c:v>
                </c:pt>
                <c:pt idx="9">
                  <c:v>0.432</c:v>
                </c:pt>
                <c:pt idx="10">
                  <c:v>8.3800000000000008</c:v>
                </c:pt>
                <c:pt idx="11">
                  <c:v>0.83</c:v>
                </c:pt>
                <c:pt idx="12">
                  <c:v>1.3109999999999999</c:v>
                </c:pt>
                <c:pt idx="13">
                  <c:v>3.0259999999999998</c:v>
                </c:pt>
                <c:pt idx="14">
                  <c:v>6.3520000000000003</c:v>
                </c:pt>
                <c:pt idx="15">
                  <c:v>0.97699999999999998</c:v>
                </c:pt>
                <c:pt idx="16">
                  <c:v>4.6959999999999997</c:v>
                </c:pt>
                <c:pt idx="17">
                  <c:v>0.35399999999999998</c:v>
                </c:pt>
                <c:pt idx="18">
                  <c:v>5.42</c:v>
                </c:pt>
                <c:pt idx="19">
                  <c:v>4.3440000000000003</c:v>
                </c:pt>
                <c:pt idx="20">
                  <c:v>1.165</c:v>
                </c:pt>
                <c:pt idx="23">
                  <c:v>0.81</c:v>
                </c:pt>
                <c:pt idx="28">
                  <c:v>12.673999999999999</c:v>
                </c:pt>
                <c:pt idx="29">
                  <c:v>2.1469999999999998</c:v>
                </c:pt>
                <c:pt idx="33">
                  <c:v>2E-3</c:v>
                </c:pt>
                <c:pt idx="35">
                  <c:v>4.0000000000000001E-3</c:v>
                </c:pt>
                <c:pt idx="37">
                  <c:v>27.283999999999999</c:v>
                </c:pt>
                <c:pt idx="38">
                  <c:v>30.992000000000001</c:v>
                </c:pt>
                <c:pt idx="39">
                  <c:v>29.407</c:v>
                </c:pt>
                <c:pt idx="40">
                  <c:v>6.3029999999999999</c:v>
                </c:pt>
                <c:pt idx="41">
                  <c:v>6.3710000000000004</c:v>
                </c:pt>
                <c:pt idx="42">
                  <c:v>2.411</c:v>
                </c:pt>
                <c:pt idx="45">
                  <c:v>1.4239999999999999</c:v>
                </c:pt>
                <c:pt idx="46">
                  <c:v>2.496</c:v>
                </c:pt>
                <c:pt idx="47">
                  <c:v>3.52</c:v>
                </c:pt>
                <c:pt idx="59">
                  <c:v>0.19900000000000001</c:v>
                </c:pt>
                <c:pt idx="60">
                  <c:v>2.0430000000000001</c:v>
                </c:pt>
                <c:pt idx="61">
                  <c:v>2.5840000000000001</c:v>
                </c:pt>
                <c:pt idx="62">
                  <c:v>1.9390000000000001</c:v>
                </c:pt>
                <c:pt idx="63">
                  <c:v>5.94</c:v>
                </c:pt>
                <c:pt idx="64">
                  <c:v>9.4120000000000008</c:v>
                </c:pt>
                <c:pt idx="68">
                  <c:v>12.71</c:v>
                </c:pt>
                <c:pt idx="71">
                  <c:v>30.241</c:v>
                </c:pt>
                <c:pt idx="72">
                  <c:v>12.1</c:v>
                </c:pt>
                <c:pt idx="73">
                  <c:v>21.78</c:v>
                </c:pt>
                <c:pt idx="77">
                  <c:v>11.292999999999999</c:v>
                </c:pt>
                <c:pt idx="78">
                  <c:v>3.2370000000000001</c:v>
                </c:pt>
                <c:pt idx="79">
                  <c:v>18.744</c:v>
                </c:pt>
                <c:pt idx="81">
                  <c:v>18.026</c:v>
                </c:pt>
                <c:pt idx="82">
                  <c:v>9.0090000000000003</c:v>
                </c:pt>
                <c:pt idx="83">
                  <c:v>2.0960000000000001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69A-45EE-9750-01B67944D31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69A-45EE-9750-01B67944D31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69A-45EE-9750-01B67944D31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69A-45EE-9750-01B67944D31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12">
                  <c:v>30.747</c:v>
                </c:pt>
                <c:pt idx="13">
                  <c:v>23.632999999999999</c:v>
                </c:pt>
                <c:pt idx="14">
                  <c:v>27.404</c:v>
                </c:pt>
                <c:pt idx="16">
                  <c:v>15</c:v>
                </c:pt>
                <c:pt idx="20">
                  <c:v>50</c:v>
                </c:pt>
                <c:pt idx="22">
                  <c:v>24.163</c:v>
                </c:pt>
                <c:pt idx="23">
                  <c:v>83.631</c:v>
                </c:pt>
                <c:pt idx="26">
                  <c:v>55.481999999999999</c:v>
                </c:pt>
                <c:pt idx="73">
                  <c:v>16.007999999999999</c:v>
                </c:pt>
                <c:pt idx="87">
                  <c:v>5.4340000000000002</c:v>
                </c:pt>
                <c:pt idx="88">
                  <c:v>43.073</c:v>
                </c:pt>
                <c:pt idx="89">
                  <c:v>49.22</c:v>
                </c:pt>
                <c:pt idx="90">
                  <c:v>49.241</c:v>
                </c:pt>
                <c:pt idx="91">
                  <c:v>56.570999999999998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69A-45EE-9750-01B67944D31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69A-45EE-9750-01B67944D31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125.871</c:v>
                </c:pt>
                <c:pt idx="1">
                  <c:v>131.14400000000001</c:v>
                </c:pt>
                <c:pt idx="2">
                  <c:v>130.11799999999999</c:v>
                </c:pt>
                <c:pt idx="3">
                  <c:v>42.734000000000002</c:v>
                </c:pt>
                <c:pt idx="4">
                  <c:v>174.02100000000002</c:v>
                </c:pt>
                <c:pt idx="5">
                  <c:v>135.98500000000001</c:v>
                </c:pt>
                <c:pt idx="6">
                  <c:v>105.586</c:v>
                </c:pt>
                <c:pt idx="7">
                  <c:v>12.23</c:v>
                </c:pt>
                <c:pt idx="8">
                  <c:v>1.8340000000000001</c:v>
                </c:pt>
                <c:pt idx="9">
                  <c:v>83.968999999999994</c:v>
                </c:pt>
                <c:pt idx="10">
                  <c:v>86.245000000000005</c:v>
                </c:pt>
                <c:pt idx="11">
                  <c:v>73</c:v>
                </c:pt>
                <c:pt idx="12">
                  <c:v>9</c:v>
                </c:pt>
                <c:pt idx="13">
                  <c:v>9.0340000000000007</c:v>
                </c:pt>
                <c:pt idx="14">
                  <c:v>7.8419999999999996</c:v>
                </c:pt>
                <c:pt idx="15">
                  <c:v>12.188000000000001</c:v>
                </c:pt>
                <c:pt idx="16">
                  <c:v>9.5709999999999997</c:v>
                </c:pt>
                <c:pt idx="17">
                  <c:v>11.922000000000001</c:v>
                </c:pt>
                <c:pt idx="18">
                  <c:v>17.312000000000001</c:v>
                </c:pt>
                <c:pt idx="19">
                  <c:v>44.744</c:v>
                </c:pt>
                <c:pt idx="20">
                  <c:v>26.562000000000001</c:v>
                </c:pt>
                <c:pt idx="21">
                  <c:v>68.010999999999996</c:v>
                </c:pt>
                <c:pt idx="22">
                  <c:v>67.253</c:v>
                </c:pt>
                <c:pt idx="23">
                  <c:v>75.47</c:v>
                </c:pt>
                <c:pt idx="24">
                  <c:v>56.938000000000002</c:v>
                </c:pt>
                <c:pt idx="25">
                  <c:v>71.783999999999992</c:v>
                </c:pt>
                <c:pt idx="26">
                  <c:v>102.071</c:v>
                </c:pt>
                <c:pt idx="27">
                  <c:v>88.182999999999993</c:v>
                </c:pt>
                <c:pt idx="28">
                  <c:v>53.634999999999998</c:v>
                </c:pt>
                <c:pt idx="29">
                  <c:v>46.655000000000001</c:v>
                </c:pt>
                <c:pt idx="71">
                  <c:v>75.150000000000006</c:v>
                </c:pt>
                <c:pt idx="73">
                  <c:v>8.2000000000000003E-2</c:v>
                </c:pt>
                <c:pt idx="74">
                  <c:v>17.265999999999998</c:v>
                </c:pt>
                <c:pt idx="75">
                  <c:v>9.2759999999999998</c:v>
                </c:pt>
                <c:pt idx="76">
                  <c:v>24.029</c:v>
                </c:pt>
                <c:pt idx="77">
                  <c:v>2</c:v>
                </c:pt>
                <c:pt idx="78">
                  <c:v>5.569</c:v>
                </c:pt>
                <c:pt idx="79">
                  <c:v>2.4E-2</c:v>
                </c:pt>
                <c:pt idx="80">
                  <c:v>40.115000000000002</c:v>
                </c:pt>
                <c:pt idx="81">
                  <c:v>7.0000000000000007E-2</c:v>
                </c:pt>
                <c:pt idx="82">
                  <c:v>9.9000000000000005E-2</c:v>
                </c:pt>
                <c:pt idx="83">
                  <c:v>6.3E-2</c:v>
                </c:pt>
                <c:pt idx="84">
                  <c:v>13.130999999999998</c:v>
                </c:pt>
                <c:pt idx="85">
                  <c:v>12.548</c:v>
                </c:pt>
                <c:pt idx="86">
                  <c:v>60.957000000000001</c:v>
                </c:pt>
                <c:pt idx="87">
                  <c:v>19.332000000000001</c:v>
                </c:pt>
                <c:pt idx="88">
                  <c:v>14.145</c:v>
                </c:pt>
                <c:pt idx="89">
                  <c:v>14.134</c:v>
                </c:pt>
                <c:pt idx="90">
                  <c:v>15.045</c:v>
                </c:pt>
                <c:pt idx="91">
                  <c:v>14.106</c:v>
                </c:pt>
                <c:pt idx="92">
                  <c:v>71.197999999999993</c:v>
                </c:pt>
                <c:pt idx="93">
                  <c:v>69.433000000000007</c:v>
                </c:pt>
                <c:pt idx="94">
                  <c:v>73.540999999999997</c:v>
                </c:pt>
                <c:pt idx="95">
                  <c:v>71.043000000000006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69A-45EE-9750-01B67944D31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86.2</c:v>
                </c:pt>
                <c:pt idx="8">
                  <c:v>107.4</c:v>
                </c:pt>
                <c:pt idx="9">
                  <c:v>9.4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1.1000000000000001</c:v>
                </c:pt>
                <c:pt idx="22">
                  <c:v>0</c:v>
                </c:pt>
                <c:pt idx="23">
                  <c:v>0</c:v>
                </c:pt>
                <c:pt idx="24">
                  <c:v>18.5</c:v>
                </c:pt>
                <c:pt idx="25">
                  <c:v>6.7</c:v>
                </c:pt>
                <c:pt idx="26">
                  <c:v>31.2</c:v>
                </c:pt>
                <c:pt idx="27">
                  <c:v>31.2</c:v>
                </c:pt>
                <c:pt idx="28">
                  <c:v>0</c:v>
                </c:pt>
                <c:pt idx="29">
                  <c:v>0</c:v>
                </c:pt>
                <c:pt idx="30">
                  <c:v>178.3</c:v>
                </c:pt>
                <c:pt idx="31">
                  <c:v>184.3</c:v>
                </c:pt>
                <c:pt idx="32">
                  <c:v>197.8</c:v>
                </c:pt>
                <c:pt idx="33">
                  <c:v>247.7</c:v>
                </c:pt>
                <c:pt idx="34">
                  <c:v>248.5</c:v>
                </c:pt>
                <c:pt idx="35">
                  <c:v>238.4</c:v>
                </c:pt>
                <c:pt idx="36">
                  <c:v>284.60000000000002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14.6</c:v>
                </c:pt>
                <c:pt idx="66">
                  <c:v>62.9</c:v>
                </c:pt>
                <c:pt idx="67">
                  <c:v>0</c:v>
                </c:pt>
                <c:pt idx="68">
                  <c:v>0</c:v>
                </c:pt>
                <c:pt idx="69">
                  <c:v>31.8</c:v>
                </c:pt>
                <c:pt idx="70">
                  <c:v>97.4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36.700000000000003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24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69A-45EE-9750-01B67944D313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869A-45EE-9750-01B67944D313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24.405999999999999</c:v>
                </c:pt>
                <c:pt idx="1">
                  <c:v>23.501999999999999</c:v>
                </c:pt>
                <c:pt idx="2">
                  <c:v>11.42</c:v>
                </c:pt>
                <c:pt idx="3">
                  <c:v>18.773</c:v>
                </c:pt>
                <c:pt idx="4">
                  <c:v>6.2359999999999998</c:v>
                </c:pt>
                <c:pt idx="5">
                  <c:v>10.298</c:v>
                </c:pt>
                <c:pt idx="10">
                  <c:v>16.582000000000001</c:v>
                </c:pt>
                <c:pt idx="11">
                  <c:v>0.96599999999999997</c:v>
                </c:pt>
                <c:pt idx="12">
                  <c:v>10.507999999999999</c:v>
                </c:pt>
                <c:pt idx="13">
                  <c:v>19.794</c:v>
                </c:pt>
                <c:pt idx="14">
                  <c:v>19.577999999999999</c:v>
                </c:pt>
                <c:pt idx="15">
                  <c:v>23.698</c:v>
                </c:pt>
                <c:pt idx="16">
                  <c:v>23.212</c:v>
                </c:pt>
                <c:pt idx="17">
                  <c:v>23.239000000000001</c:v>
                </c:pt>
                <c:pt idx="18">
                  <c:v>23.437000000000001</c:v>
                </c:pt>
                <c:pt idx="19">
                  <c:v>23.774000000000001</c:v>
                </c:pt>
                <c:pt idx="20">
                  <c:v>5.1999999999999998E-2</c:v>
                </c:pt>
                <c:pt idx="23">
                  <c:v>11.272</c:v>
                </c:pt>
                <c:pt idx="24">
                  <c:v>3.2650000000000001</c:v>
                </c:pt>
                <c:pt idx="25">
                  <c:v>11.593999999999999</c:v>
                </c:pt>
                <c:pt idx="26">
                  <c:v>0.215</c:v>
                </c:pt>
                <c:pt idx="27">
                  <c:v>1.0429999999999999</c:v>
                </c:pt>
                <c:pt idx="28">
                  <c:v>32.664000000000001</c:v>
                </c:pt>
                <c:pt idx="29">
                  <c:v>33.884</c:v>
                </c:pt>
                <c:pt idx="30">
                  <c:v>4.7720000000000002</c:v>
                </c:pt>
                <c:pt idx="31">
                  <c:v>7.3090000000000002</c:v>
                </c:pt>
                <c:pt idx="32">
                  <c:v>10.439</c:v>
                </c:pt>
                <c:pt idx="33">
                  <c:v>11.849</c:v>
                </c:pt>
                <c:pt idx="34">
                  <c:v>14.736000000000001</c:v>
                </c:pt>
                <c:pt idx="35">
                  <c:v>18.713000000000001</c:v>
                </c:pt>
                <c:pt idx="36">
                  <c:v>17.295000000000002</c:v>
                </c:pt>
                <c:pt idx="37">
                  <c:v>38.131999999999998</c:v>
                </c:pt>
                <c:pt idx="38">
                  <c:v>85.932000000000002</c:v>
                </c:pt>
                <c:pt idx="39">
                  <c:v>95.801000000000002</c:v>
                </c:pt>
                <c:pt idx="40">
                  <c:v>66.786000000000001</c:v>
                </c:pt>
                <c:pt idx="41">
                  <c:v>125.723</c:v>
                </c:pt>
                <c:pt idx="42">
                  <c:v>135.78899999999999</c:v>
                </c:pt>
                <c:pt idx="43">
                  <c:v>139.32</c:v>
                </c:pt>
                <c:pt idx="44">
                  <c:v>40.234000000000002</c:v>
                </c:pt>
                <c:pt idx="45">
                  <c:v>75.138000000000005</c:v>
                </c:pt>
                <c:pt idx="46">
                  <c:v>96.228999999999999</c:v>
                </c:pt>
                <c:pt idx="47">
                  <c:v>99.236999999999995</c:v>
                </c:pt>
                <c:pt idx="48">
                  <c:v>63.241999999999997</c:v>
                </c:pt>
                <c:pt idx="49">
                  <c:v>97.043999999999997</c:v>
                </c:pt>
                <c:pt idx="50">
                  <c:v>80.263999999999996</c:v>
                </c:pt>
                <c:pt idx="51">
                  <c:v>75.438999999999993</c:v>
                </c:pt>
                <c:pt idx="52">
                  <c:v>64.564999999999998</c:v>
                </c:pt>
                <c:pt idx="53">
                  <c:v>65.703000000000003</c:v>
                </c:pt>
                <c:pt idx="54">
                  <c:v>66.23</c:v>
                </c:pt>
                <c:pt idx="55">
                  <c:v>68.248000000000005</c:v>
                </c:pt>
                <c:pt idx="56">
                  <c:v>67.063999999999993</c:v>
                </c:pt>
                <c:pt idx="57">
                  <c:v>68.209999999999994</c:v>
                </c:pt>
                <c:pt idx="58">
                  <c:v>67.549000000000007</c:v>
                </c:pt>
                <c:pt idx="59">
                  <c:v>74.159000000000006</c:v>
                </c:pt>
                <c:pt idx="60">
                  <c:v>63.118000000000002</c:v>
                </c:pt>
                <c:pt idx="61">
                  <c:v>54.878999999999998</c:v>
                </c:pt>
                <c:pt idx="62">
                  <c:v>57.167000000000002</c:v>
                </c:pt>
                <c:pt idx="63">
                  <c:v>48.838999999999999</c:v>
                </c:pt>
                <c:pt idx="64">
                  <c:v>52.228000000000002</c:v>
                </c:pt>
                <c:pt idx="65">
                  <c:v>13.582000000000001</c:v>
                </c:pt>
                <c:pt idx="66">
                  <c:v>12.208</c:v>
                </c:pt>
                <c:pt idx="67">
                  <c:v>73.75</c:v>
                </c:pt>
                <c:pt idx="68">
                  <c:v>66.484999999999999</c:v>
                </c:pt>
                <c:pt idx="69">
                  <c:v>7.3310000000000004</c:v>
                </c:pt>
                <c:pt idx="70">
                  <c:v>5.3780000000000001</c:v>
                </c:pt>
                <c:pt idx="71">
                  <c:v>48.125</c:v>
                </c:pt>
                <c:pt idx="72">
                  <c:v>13.531000000000001</c:v>
                </c:pt>
                <c:pt idx="73">
                  <c:v>4.5229999999999997</c:v>
                </c:pt>
                <c:pt idx="74">
                  <c:v>7.5220000000000002</c:v>
                </c:pt>
                <c:pt idx="75">
                  <c:v>0.83</c:v>
                </c:pt>
                <c:pt idx="76">
                  <c:v>1E-3</c:v>
                </c:pt>
                <c:pt idx="77">
                  <c:v>25.007999999999999</c:v>
                </c:pt>
                <c:pt idx="78">
                  <c:v>29.294</c:v>
                </c:pt>
                <c:pt idx="79">
                  <c:v>27.603999999999999</c:v>
                </c:pt>
                <c:pt idx="81">
                  <c:v>27.826000000000001</c:v>
                </c:pt>
                <c:pt idx="82">
                  <c:v>25.317</c:v>
                </c:pt>
                <c:pt idx="83">
                  <c:v>21.620999999999999</c:v>
                </c:pt>
                <c:pt idx="84">
                  <c:v>10.83</c:v>
                </c:pt>
                <c:pt idx="85">
                  <c:v>10.114000000000001</c:v>
                </c:pt>
                <c:pt idx="86">
                  <c:v>0.4</c:v>
                </c:pt>
                <c:pt idx="87">
                  <c:v>0.36</c:v>
                </c:pt>
                <c:pt idx="88">
                  <c:v>0.32</c:v>
                </c:pt>
                <c:pt idx="89">
                  <c:v>0.16</c:v>
                </c:pt>
                <c:pt idx="90">
                  <c:v>0.01</c:v>
                </c:pt>
                <c:pt idx="93">
                  <c:v>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69A-45EE-9750-01B67944D313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869A-45EE-9750-01B67944D313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77">
                  <c:v>7.8E-2</c:v>
                </c:pt>
                <c:pt idx="86">
                  <c:v>7.9000000000000001E-2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869A-45EE-9750-01B67944D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131.94999999999999</c:v>
                </c:pt>
                <c:pt idx="1">
                  <c:v>130.01</c:v>
                </c:pt>
                <c:pt idx="2">
                  <c:v>130.09</c:v>
                </c:pt>
                <c:pt idx="3">
                  <c:v>134.57</c:v>
                </c:pt>
                <c:pt idx="4">
                  <c:v>123.66</c:v>
                </c:pt>
                <c:pt idx="5">
                  <c:v>125.17</c:v>
                </c:pt>
                <c:pt idx="6">
                  <c:v>119.92</c:v>
                </c:pt>
                <c:pt idx="7">
                  <c:v>120.98</c:v>
                </c:pt>
                <c:pt idx="8">
                  <c:v>115.65</c:v>
                </c:pt>
                <c:pt idx="9">
                  <c:v>122.58</c:v>
                </c:pt>
                <c:pt idx="10">
                  <c:v>127.45</c:v>
                </c:pt>
                <c:pt idx="11">
                  <c:v>133.32</c:v>
                </c:pt>
                <c:pt idx="12">
                  <c:v>136</c:v>
                </c:pt>
                <c:pt idx="13">
                  <c:v>136</c:v>
                </c:pt>
                <c:pt idx="14">
                  <c:v>136</c:v>
                </c:pt>
                <c:pt idx="15">
                  <c:v>143.96</c:v>
                </c:pt>
                <c:pt idx="16">
                  <c:v>139.69999999999999</c:v>
                </c:pt>
                <c:pt idx="17">
                  <c:v>142.05000000000001</c:v>
                </c:pt>
                <c:pt idx="18">
                  <c:v>141.96</c:v>
                </c:pt>
                <c:pt idx="19">
                  <c:v>141.96</c:v>
                </c:pt>
                <c:pt idx="20">
                  <c:v>138.84</c:v>
                </c:pt>
                <c:pt idx="21">
                  <c:v>135.86000000000001</c:v>
                </c:pt>
                <c:pt idx="22">
                  <c:v>136</c:v>
                </c:pt>
                <c:pt idx="23">
                  <c:v>141.26</c:v>
                </c:pt>
                <c:pt idx="24">
                  <c:v>153.33000000000001</c:v>
                </c:pt>
                <c:pt idx="25">
                  <c:v>154.33000000000001</c:v>
                </c:pt>
                <c:pt idx="26">
                  <c:v>134.36000000000001</c:v>
                </c:pt>
                <c:pt idx="27">
                  <c:v>118.89</c:v>
                </c:pt>
                <c:pt idx="28">
                  <c:v>134.62</c:v>
                </c:pt>
                <c:pt idx="29">
                  <c:v>131.84</c:v>
                </c:pt>
                <c:pt idx="30">
                  <c:v>105.31</c:v>
                </c:pt>
                <c:pt idx="31">
                  <c:v>95.01</c:v>
                </c:pt>
                <c:pt idx="32">
                  <c:v>103.72</c:v>
                </c:pt>
                <c:pt idx="33">
                  <c:v>96.87</c:v>
                </c:pt>
                <c:pt idx="34">
                  <c:v>92.36</c:v>
                </c:pt>
                <c:pt idx="35">
                  <c:v>86.64</c:v>
                </c:pt>
                <c:pt idx="36">
                  <c:v>98</c:v>
                </c:pt>
                <c:pt idx="37">
                  <c:v>10.02</c:v>
                </c:pt>
                <c:pt idx="38">
                  <c:v>5.0199999999999996</c:v>
                </c:pt>
                <c:pt idx="39">
                  <c:v>5.01</c:v>
                </c:pt>
                <c:pt idx="40">
                  <c:v>5.01</c:v>
                </c:pt>
                <c:pt idx="41">
                  <c:v>3.28</c:v>
                </c:pt>
                <c:pt idx="42">
                  <c:v>2.0099999999999998</c:v>
                </c:pt>
                <c:pt idx="43">
                  <c:v>0</c:v>
                </c:pt>
                <c:pt idx="44">
                  <c:v>10.1</c:v>
                </c:pt>
                <c:pt idx="45">
                  <c:v>5.0199999999999996</c:v>
                </c:pt>
                <c:pt idx="46">
                  <c:v>5.0199999999999996</c:v>
                </c:pt>
                <c:pt idx="47">
                  <c:v>5.01</c:v>
                </c:pt>
                <c:pt idx="48">
                  <c:v>0.01</c:v>
                </c:pt>
                <c:pt idx="49">
                  <c:v>-6.43</c:v>
                </c:pt>
                <c:pt idx="50">
                  <c:v>-7.22</c:v>
                </c:pt>
                <c:pt idx="51">
                  <c:v>-7.44</c:v>
                </c:pt>
                <c:pt idx="52">
                  <c:v>-8.64</c:v>
                </c:pt>
                <c:pt idx="53">
                  <c:v>-8.6999999999999993</c:v>
                </c:pt>
                <c:pt idx="54">
                  <c:v>-8.8800000000000008</c:v>
                </c:pt>
                <c:pt idx="55">
                  <c:v>-8.75</c:v>
                </c:pt>
                <c:pt idx="56">
                  <c:v>-7.21</c:v>
                </c:pt>
                <c:pt idx="57">
                  <c:v>-6.85</c:v>
                </c:pt>
                <c:pt idx="58">
                  <c:v>-3.41</c:v>
                </c:pt>
                <c:pt idx="59">
                  <c:v>2.0099999999999998</c:v>
                </c:pt>
                <c:pt idx="60">
                  <c:v>5.01</c:v>
                </c:pt>
                <c:pt idx="61">
                  <c:v>6.14</c:v>
                </c:pt>
                <c:pt idx="62">
                  <c:v>5.01</c:v>
                </c:pt>
                <c:pt idx="63">
                  <c:v>10.02</c:v>
                </c:pt>
                <c:pt idx="64">
                  <c:v>5.2</c:v>
                </c:pt>
                <c:pt idx="65">
                  <c:v>63.03</c:v>
                </c:pt>
                <c:pt idx="66">
                  <c:v>95.7</c:v>
                </c:pt>
                <c:pt idx="67">
                  <c:v>126.97</c:v>
                </c:pt>
                <c:pt idx="68">
                  <c:v>78.760000000000005</c:v>
                </c:pt>
                <c:pt idx="69">
                  <c:v>96.58</c:v>
                </c:pt>
                <c:pt idx="70">
                  <c:v>120.73</c:v>
                </c:pt>
                <c:pt idx="71">
                  <c:v>139.46</c:v>
                </c:pt>
                <c:pt idx="72">
                  <c:v>138.72</c:v>
                </c:pt>
                <c:pt idx="73">
                  <c:v>141.08000000000001</c:v>
                </c:pt>
                <c:pt idx="74">
                  <c:v>178.03</c:v>
                </c:pt>
                <c:pt idx="75">
                  <c:v>201.22</c:v>
                </c:pt>
                <c:pt idx="76">
                  <c:v>147.36000000000001</c:v>
                </c:pt>
                <c:pt idx="77">
                  <c:v>151</c:v>
                </c:pt>
                <c:pt idx="78">
                  <c:v>186.29</c:v>
                </c:pt>
                <c:pt idx="79">
                  <c:v>171</c:v>
                </c:pt>
                <c:pt idx="80">
                  <c:v>232.85</c:v>
                </c:pt>
                <c:pt idx="81">
                  <c:v>170.78</c:v>
                </c:pt>
                <c:pt idx="82">
                  <c:v>160</c:v>
                </c:pt>
                <c:pt idx="83">
                  <c:v>153.44999999999999</c:v>
                </c:pt>
                <c:pt idx="84">
                  <c:v>147.72999999999999</c:v>
                </c:pt>
                <c:pt idx="85">
                  <c:v>147</c:v>
                </c:pt>
                <c:pt idx="86">
                  <c:v>142</c:v>
                </c:pt>
                <c:pt idx="87">
                  <c:v>132.5</c:v>
                </c:pt>
                <c:pt idx="88">
                  <c:v>132.83000000000001</c:v>
                </c:pt>
                <c:pt idx="89">
                  <c:v>132.82</c:v>
                </c:pt>
                <c:pt idx="90">
                  <c:v>133.37</c:v>
                </c:pt>
                <c:pt idx="91">
                  <c:v>132.77000000000001</c:v>
                </c:pt>
                <c:pt idx="92">
                  <c:v>132.34</c:v>
                </c:pt>
                <c:pt idx="93">
                  <c:v>131.53</c:v>
                </c:pt>
                <c:pt idx="94">
                  <c:v>132.37</c:v>
                </c:pt>
                <c:pt idx="95">
                  <c:v>126.93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869A-45EE-9750-01B67944D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35C-4CAC-B40A-F945C8C8840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E35C-4CAC-B40A-F945C8C8840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4</c:v>
                </c:pt>
                <c:pt idx="1">
                  <c:v>1.9</c:v>
                </c:pt>
                <c:pt idx="8">
                  <c:v>4</c:v>
                </c:pt>
                <c:pt idx="11">
                  <c:v>0.77200000000000002</c:v>
                </c:pt>
                <c:pt idx="12">
                  <c:v>3.2000000000000001E-2</c:v>
                </c:pt>
                <c:pt idx="33">
                  <c:v>19.2</c:v>
                </c:pt>
                <c:pt idx="34">
                  <c:v>19.2</c:v>
                </c:pt>
                <c:pt idx="35">
                  <c:v>4.8</c:v>
                </c:pt>
                <c:pt idx="36">
                  <c:v>14.8</c:v>
                </c:pt>
                <c:pt idx="66">
                  <c:v>8.4</c:v>
                </c:pt>
                <c:pt idx="73">
                  <c:v>4</c:v>
                </c:pt>
                <c:pt idx="77">
                  <c:v>4</c:v>
                </c:pt>
                <c:pt idx="81">
                  <c:v>4</c:v>
                </c:pt>
                <c:pt idx="82">
                  <c:v>4</c:v>
                </c:pt>
                <c:pt idx="84">
                  <c:v>4</c:v>
                </c:pt>
                <c:pt idx="85">
                  <c:v>4</c:v>
                </c:pt>
                <c:pt idx="86">
                  <c:v>4</c:v>
                </c:pt>
                <c:pt idx="87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35C-4CAC-B40A-F945C8C8840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3">
                  <c:v>0.2</c:v>
                </c:pt>
                <c:pt idx="6">
                  <c:v>0.311</c:v>
                </c:pt>
                <c:pt idx="7">
                  <c:v>0.95299999999999996</c:v>
                </c:pt>
                <c:pt idx="8">
                  <c:v>5.7880000000000003</c:v>
                </c:pt>
                <c:pt idx="11">
                  <c:v>1.46</c:v>
                </c:pt>
                <c:pt idx="12">
                  <c:v>1.048</c:v>
                </c:pt>
                <c:pt idx="13">
                  <c:v>1</c:v>
                </c:pt>
                <c:pt idx="14">
                  <c:v>0.2</c:v>
                </c:pt>
                <c:pt idx="26">
                  <c:v>24.234000000000002</c:v>
                </c:pt>
                <c:pt idx="27">
                  <c:v>4.4370000000000003</c:v>
                </c:pt>
                <c:pt idx="28">
                  <c:v>1.5</c:v>
                </c:pt>
                <c:pt idx="29">
                  <c:v>1.5</c:v>
                </c:pt>
                <c:pt idx="30">
                  <c:v>28.117999999999999</c:v>
                </c:pt>
                <c:pt idx="31">
                  <c:v>23.193999999999999</c:v>
                </c:pt>
                <c:pt idx="32">
                  <c:v>21.550999999999998</c:v>
                </c:pt>
                <c:pt idx="33">
                  <c:v>43.381</c:v>
                </c:pt>
                <c:pt idx="34">
                  <c:v>38.487000000000002</c:v>
                </c:pt>
                <c:pt idx="35">
                  <c:v>15.321</c:v>
                </c:pt>
                <c:pt idx="36">
                  <c:v>24.407</c:v>
                </c:pt>
                <c:pt idx="44">
                  <c:v>3.145</c:v>
                </c:pt>
                <c:pt idx="45">
                  <c:v>2.488</c:v>
                </c:pt>
                <c:pt idx="49">
                  <c:v>11.279</c:v>
                </c:pt>
                <c:pt idx="50">
                  <c:v>3.3959999999999999</c:v>
                </c:pt>
                <c:pt idx="51">
                  <c:v>3.431</c:v>
                </c:pt>
                <c:pt idx="52">
                  <c:v>4.3529999999999998</c:v>
                </c:pt>
                <c:pt idx="53">
                  <c:v>4.5209999999999999</c:v>
                </c:pt>
                <c:pt idx="54">
                  <c:v>4.6029999999999998</c:v>
                </c:pt>
                <c:pt idx="55">
                  <c:v>4.53</c:v>
                </c:pt>
                <c:pt idx="56">
                  <c:v>3.4430000000000001</c:v>
                </c:pt>
                <c:pt idx="57">
                  <c:v>3.2330000000000001</c:v>
                </c:pt>
                <c:pt idx="58">
                  <c:v>0.76600000000000001</c:v>
                </c:pt>
                <c:pt idx="65">
                  <c:v>11.321</c:v>
                </c:pt>
                <c:pt idx="66">
                  <c:v>43.042000000000002</c:v>
                </c:pt>
                <c:pt idx="69">
                  <c:v>16.452999999999999</c:v>
                </c:pt>
                <c:pt idx="70">
                  <c:v>9.1319999999999997</c:v>
                </c:pt>
                <c:pt idx="72">
                  <c:v>1.5</c:v>
                </c:pt>
                <c:pt idx="73">
                  <c:v>2.9</c:v>
                </c:pt>
                <c:pt idx="74">
                  <c:v>1.5</c:v>
                </c:pt>
                <c:pt idx="75">
                  <c:v>17.501999999999999</c:v>
                </c:pt>
                <c:pt idx="77">
                  <c:v>1.5</c:v>
                </c:pt>
                <c:pt idx="78">
                  <c:v>1.5</c:v>
                </c:pt>
                <c:pt idx="79">
                  <c:v>1.5</c:v>
                </c:pt>
                <c:pt idx="80">
                  <c:v>28.545000000000002</c:v>
                </c:pt>
                <c:pt idx="81">
                  <c:v>5.5</c:v>
                </c:pt>
                <c:pt idx="82">
                  <c:v>1.5</c:v>
                </c:pt>
                <c:pt idx="83">
                  <c:v>1.5</c:v>
                </c:pt>
                <c:pt idx="86">
                  <c:v>0.47599999999999998</c:v>
                </c:pt>
                <c:pt idx="87">
                  <c:v>2.2280000000000002</c:v>
                </c:pt>
                <c:pt idx="88">
                  <c:v>6.3330000000000002</c:v>
                </c:pt>
                <c:pt idx="89">
                  <c:v>7.6959999999999997</c:v>
                </c:pt>
                <c:pt idx="90">
                  <c:v>4.6509999999999998</c:v>
                </c:pt>
                <c:pt idx="91">
                  <c:v>5.2729999999999997</c:v>
                </c:pt>
                <c:pt idx="92">
                  <c:v>7.4649999999999999</c:v>
                </c:pt>
                <c:pt idx="93">
                  <c:v>4.6120000000000001</c:v>
                </c:pt>
                <c:pt idx="94">
                  <c:v>7.2949999999999999</c:v>
                </c:pt>
                <c:pt idx="95">
                  <c:v>2.6160000000000001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35C-4CAC-B40A-F945C8C8840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35C-4CAC-B40A-F945C8C8840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35C-4CAC-B40A-F945C8C88403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35C-4CAC-B40A-F945C8C88403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35C-4CAC-B40A-F945C8C88403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35C-4CAC-B40A-F945C8C88403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E35C-4CAC-B40A-F945C8C88403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26">
                  <c:v>60</c:v>
                </c:pt>
                <c:pt idx="70">
                  <c:v>50</c:v>
                </c:pt>
                <c:pt idx="86">
                  <c:v>35.987000000000002</c:v>
                </c:pt>
                <c:pt idx="88">
                  <c:v>40</c:v>
                </c:pt>
                <c:pt idx="89">
                  <c:v>40</c:v>
                </c:pt>
                <c:pt idx="90">
                  <c:v>40</c:v>
                </c:pt>
                <c:pt idx="91">
                  <c:v>40</c:v>
                </c:pt>
                <c:pt idx="92">
                  <c:v>40</c:v>
                </c:pt>
                <c:pt idx="93">
                  <c:v>40</c:v>
                </c:pt>
                <c:pt idx="94">
                  <c:v>40</c:v>
                </c:pt>
                <c:pt idx="95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35C-4CAC-B40A-F945C8C88403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112.8</c:v>
                </c:pt>
                <c:pt idx="1">
                  <c:v>123.4</c:v>
                </c:pt>
                <c:pt idx="2">
                  <c:v>79.5</c:v>
                </c:pt>
                <c:pt idx="3">
                  <c:v>0.2</c:v>
                </c:pt>
                <c:pt idx="4">
                  <c:v>97.6</c:v>
                </c:pt>
                <c:pt idx="5">
                  <c:v>62.7</c:v>
                </c:pt>
                <c:pt idx="6">
                  <c:v>10.8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34.1</c:v>
                </c:pt>
                <c:pt idx="11">
                  <c:v>51.4</c:v>
                </c:pt>
                <c:pt idx="12">
                  <c:v>25.5</c:v>
                </c:pt>
                <c:pt idx="13">
                  <c:v>35.700000000000003</c:v>
                </c:pt>
                <c:pt idx="14">
                  <c:v>39</c:v>
                </c:pt>
                <c:pt idx="15">
                  <c:v>22.3</c:v>
                </c:pt>
                <c:pt idx="16">
                  <c:v>22.1</c:v>
                </c:pt>
                <c:pt idx="17">
                  <c:v>23.3</c:v>
                </c:pt>
                <c:pt idx="18">
                  <c:v>19.8</c:v>
                </c:pt>
                <c:pt idx="19">
                  <c:v>57.6</c:v>
                </c:pt>
                <c:pt idx="20">
                  <c:v>6</c:v>
                </c:pt>
                <c:pt idx="21">
                  <c:v>0</c:v>
                </c:pt>
                <c:pt idx="22">
                  <c:v>21.6</c:v>
                </c:pt>
                <c:pt idx="23">
                  <c:v>118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85.1</c:v>
                </c:pt>
                <c:pt idx="29">
                  <c:v>66.900000000000006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4</c:v>
                </c:pt>
                <c:pt idx="39">
                  <c:v>7.8</c:v>
                </c:pt>
                <c:pt idx="40">
                  <c:v>0</c:v>
                </c:pt>
                <c:pt idx="41">
                  <c:v>46</c:v>
                </c:pt>
                <c:pt idx="42">
                  <c:v>50</c:v>
                </c:pt>
                <c:pt idx="43">
                  <c:v>50</c:v>
                </c:pt>
                <c:pt idx="44">
                  <c:v>43.1</c:v>
                </c:pt>
                <c:pt idx="45">
                  <c:v>43.1</c:v>
                </c:pt>
                <c:pt idx="46">
                  <c:v>43.1</c:v>
                </c:pt>
                <c:pt idx="47">
                  <c:v>43.1</c:v>
                </c:pt>
                <c:pt idx="48">
                  <c:v>6.1</c:v>
                </c:pt>
                <c:pt idx="49">
                  <c:v>9.9</c:v>
                </c:pt>
                <c:pt idx="50">
                  <c:v>5.6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10</c:v>
                </c:pt>
                <c:pt idx="60">
                  <c:v>7.8</c:v>
                </c:pt>
                <c:pt idx="61">
                  <c:v>17.8</c:v>
                </c:pt>
                <c:pt idx="62">
                  <c:v>6.8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68</c:v>
                </c:pt>
                <c:pt idx="68">
                  <c:v>71.400000000000006</c:v>
                </c:pt>
                <c:pt idx="69">
                  <c:v>0</c:v>
                </c:pt>
                <c:pt idx="70">
                  <c:v>0</c:v>
                </c:pt>
                <c:pt idx="71">
                  <c:v>153.5</c:v>
                </c:pt>
                <c:pt idx="72">
                  <c:v>24.1</c:v>
                </c:pt>
                <c:pt idx="73">
                  <c:v>12.5</c:v>
                </c:pt>
                <c:pt idx="74">
                  <c:v>3.9</c:v>
                </c:pt>
                <c:pt idx="75">
                  <c:v>0</c:v>
                </c:pt>
                <c:pt idx="76">
                  <c:v>0</c:v>
                </c:pt>
                <c:pt idx="77">
                  <c:v>15</c:v>
                </c:pt>
                <c:pt idx="78">
                  <c:v>43.9</c:v>
                </c:pt>
                <c:pt idx="79">
                  <c:v>39.799999999999997</c:v>
                </c:pt>
                <c:pt idx="80">
                  <c:v>0</c:v>
                </c:pt>
                <c:pt idx="81">
                  <c:v>20.5</c:v>
                </c:pt>
                <c:pt idx="82">
                  <c:v>2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0.5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35C-4CAC-B40A-F945C8C88403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42.887999999999998</c:v>
                </c:pt>
                <c:pt idx="1">
                  <c:v>37.267000000000003</c:v>
                </c:pt>
                <c:pt idx="2">
                  <c:v>69.637</c:v>
                </c:pt>
                <c:pt idx="3">
                  <c:v>65.382999999999996</c:v>
                </c:pt>
                <c:pt idx="4">
                  <c:v>86.284999999999997</c:v>
                </c:pt>
                <c:pt idx="5">
                  <c:v>87.156000000000006</c:v>
                </c:pt>
                <c:pt idx="6">
                  <c:v>94.438999999999993</c:v>
                </c:pt>
                <c:pt idx="7">
                  <c:v>97.486999999999995</c:v>
                </c:pt>
                <c:pt idx="8">
                  <c:v>99.44</c:v>
                </c:pt>
                <c:pt idx="9">
                  <c:v>93.784999999999997</c:v>
                </c:pt>
                <c:pt idx="10">
                  <c:v>77.094999999999999</c:v>
                </c:pt>
                <c:pt idx="11">
                  <c:v>21.18</c:v>
                </c:pt>
                <c:pt idx="12">
                  <c:v>24.966000000000001</c:v>
                </c:pt>
                <c:pt idx="13">
                  <c:v>18.771999999999998</c:v>
                </c:pt>
                <c:pt idx="14">
                  <c:v>21.978000000000002</c:v>
                </c:pt>
                <c:pt idx="15">
                  <c:v>14.563000000000001</c:v>
                </c:pt>
                <c:pt idx="16">
                  <c:v>30.379000000000001</c:v>
                </c:pt>
                <c:pt idx="17">
                  <c:v>12.180999999999999</c:v>
                </c:pt>
                <c:pt idx="18">
                  <c:v>26.335000000000001</c:v>
                </c:pt>
                <c:pt idx="19">
                  <c:v>15.214</c:v>
                </c:pt>
                <c:pt idx="20">
                  <c:v>71.748000000000005</c:v>
                </c:pt>
                <c:pt idx="21">
                  <c:v>69.111000000000004</c:v>
                </c:pt>
                <c:pt idx="22">
                  <c:v>69.784000000000006</c:v>
                </c:pt>
                <c:pt idx="23">
                  <c:v>53.162999999999997</c:v>
                </c:pt>
                <c:pt idx="24">
                  <c:v>78.679000000000002</c:v>
                </c:pt>
                <c:pt idx="25">
                  <c:v>99.114000000000004</c:v>
                </c:pt>
                <c:pt idx="26">
                  <c:v>113.73399999999999</c:v>
                </c:pt>
                <c:pt idx="27">
                  <c:v>124.989</c:v>
                </c:pt>
                <c:pt idx="28">
                  <c:v>12.420999999999999</c:v>
                </c:pt>
                <c:pt idx="29">
                  <c:v>14.25</c:v>
                </c:pt>
                <c:pt idx="30">
                  <c:v>163.98500000000001</c:v>
                </c:pt>
                <c:pt idx="31">
                  <c:v>177.41200000000001</c:v>
                </c:pt>
                <c:pt idx="32">
                  <c:v>190.66800000000001</c:v>
                </c:pt>
                <c:pt idx="33">
                  <c:v>205.93600000000001</c:v>
                </c:pt>
                <c:pt idx="34">
                  <c:v>214.505</c:v>
                </c:pt>
                <c:pt idx="35">
                  <c:v>236.98099999999999</c:v>
                </c:pt>
                <c:pt idx="36">
                  <c:v>266.697</c:v>
                </c:pt>
                <c:pt idx="37">
                  <c:v>74.816000000000003</c:v>
                </c:pt>
                <c:pt idx="38">
                  <c:v>120.92400000000001</c:v>
                </c:pt>
                <c:pt idx="39">
                  <c:v>125.408</c:v>
                </c:pt>
                <c:pt idx="40">
                  <c:v>81.088999999999999</c:v>
                </c:pt>
                <c:pt idx="41">
                  <c:v>94.093999999999994</c:v>
                </c:pt>
                <c:pt idx="42">
                  <c:v>96.2</c:v>
                </c:pt>
                <c:pt idx="43">
                  <c:v>97.32</c:v>
                </c:pt>
                <c:pt idx="44">
                  <c:v>2.3889999999999998</c:v>
                </c:pt>
                <c:pt idx="45">
                  <c:v>33.973999999999997</c:v>
                </c:pt>
                <c:pt idx="46">
                  <c:v>58.625</c:v>
                </c:pt>
                <c:pt idx="47">
                  <c:v>67.656999999999996</c:v>
                </c:pt>
                <c:pt idx="48">
                  <c:v>65.141999999999996</c:v>
                </c:pt>
                <c:pt idx="49">
                  <c:v>75.864999999999995</c:v>
                </c:pt>
                <c:pt idx="50">
                  <c:v>71.268000000000001</c:v>
                </c:pt>
                <c:pt idx="51">
                  <c:v>72.007999999999996</c:v>
                </c:pt>
                <c:pt idx="52">
                  <c:v>60.212000000000003</c:v>
                </c:pt>
                <c:pt idx="53">
                  <c:v>61.182000000000002</c:v>
                </c:pt>
                <c:pt idx="54">
                  <c:v>61.627000000000002</c:v>
                </c:pt>
                <c:pt idx="55">
                  <c:v>63.718000000000004</c:v>
                </c:pt>
                <c:pt idx="56">
                  <c:v>63.621000000000002</c:v>
                </c:pt>
                <c:pt idx="57">
                  <c:v>64.977000000000004</c:v>
                </c:pt>
                <c:pt idx="58">
                  <c:v>66.783000000000001</c:v>
                </c:pt>
                <c:pt idx="59">
                  <c:v>72.358000000000004</c:v>
                </c:pt>
                <c:pt idx="60">
                  <c:v>65.361000000000004</c:v>
                </c:pt>
                <c:pt idx="61">
                  <c:v>53.063000000000002</c:v>
                </c:pt>
                <c:pt idx="62">
                  <c:v>60.305999999999997</c:v>
                </c:pt>
                <c:pt idx="63">
                  <c:v>63.179000000000002</c:v>
                </c:pt>
                <c:pt idx="64">
                  <c:v>64.64</c:v>
                </c:pt>
                <c:pt idx="65">
                  <c:v>16.847000000000001</c:v>
                </c:pt>
                <c:pt idx="66">
                  <c:v>23.646999999999998</c:v>
                </c:pt>
                <c:pt idx="67">
                  <c:v>9.75</c:v>
                </c:pt>
                <c:pt idx="68">
                  <c:v>11.75</c:v>
                </c:pt>
                <c:pt idx="69">
                  <c:v>22.649000000000001</c:v>
                </c:pt>
                <c:pt idx="70">
                  <c:v>43.686</c:v>
                </c:pt>
                <c:pt idx="73">
                  <c:v>22.97</c:v>
                </c:pt>
                <c:pt idx="74">
                  <c:v>23.35</c:v>
                </c:pt>
                <c:pt idx="75">
                  <c:v>29.305</c:v>
                </c:pt>
                <c:pt idx="76">
                  <c:v>24.03</c:v>
                </c:pt>
                <c:pt idx="77">
                  <c:v>19.579999999999998</c:v>
                </c:pt>
                <c:pt idx="78">
                  <c:v>0.7</c:v>
                </c:pt>
                <c:pt idx="79">
                  <c:v>10.472</c:v>
                </c:pt>
                <c:pt idx="80">
                  <c:v>35.558</c:v>
                </c:pt>
                <c:pt idx="81">
                  <c:v>21.321999999999999</c:v>
                </c:pt>
                <c:pt idx="82">
                  <c:v>32.325000000000003</c:v>
                </c:pt>
                <c:pt idx="83">
                  <c:v>22.28</c:v>
                </c:pt>
                <c:pt idx="84">
                  <c:v>19.960999999999999</c:v>
                </c:pt>
                <c:pt idx="85">
                  <c:v>18.661999999999999</c:v>
                </c:pt>
                <c:pt idx="86">
                  <c:v>20.472999999999999</c:v>
                </c:pt>
                <c:pt idx="87">
                  <c:v>18.898</c:v>
                </c:pt>
                <c:pt idx="88">
                  <c:v>11.205</c:v>
                </c:pt>
                <c:pt idx="89">
                  <c:v>15.818</c:v>
                </c:pt>
                <c:pt idx="90">
                  <c:v>19.645</c:v>
                </c:pt>
                <c:pt idx="91">
                  <c:v>25.404</c:v>
                </c:pt>
                <c:pt idx="92">
                  <c:v>23.733000000000001</c:v>
                </c:pt>
                <c:pt idx="93">
                  <c:v>24.821999999999999</c:v>
                </c:pt>
                <c:pt idx="94">
                  <c:v>26.245999999999999</c:v>
                </c:pt>
                <c:pt idx="95">
                  <c:v>28.427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35C-4CAC-B40A-F945C8C88403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35C-4CAC-B40A-F945C8C88403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E35C-4CAC-B40A-F945C8C884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131.94999999999999</c:v>
                </c:pt>
                <c:pt idx="1">
                  <c:v>130.01</c:v>
                </c:pt>
                <c:pt idx="2">
                  <c:v>130.09</c:v>
                </c:pt>
                <c:pt idx="3">
                  <c:v>134.57</c:v>
                </c:pt>
                <c:pt idx="4">
                  <c:v>123.66</c:v>
                </c:pt>
                <c:pt idx="5">
                  <c:v>125.17</c:v>
                </c:pt>
                <c:pt idx="6">
                  <c:v>119.92</c:v>
                </c:pt>
                <c:pt idx="7">
                  <c:v>120.98</c:v>
                </c:pt>
                <c:pt idx="8">
                  <c:v>115.65</c:v>
                </c:pt>
                <c:pt idx="9">
                  <c:v>122.58</c:v>
                </c:pt>
                <c:pt idx="10">
                  <c:v>127.45</c:v>
                </c:pt>
                <c:pt idx="11">
                  <c:v>133.32</c:v>
                </c:pt>
                <c:pt idx="12">
                  <c:v>136</c:v>
                </c:pt>
                <c:pt idx="13">
                  <c:v>136</c:v>
                </c:pt>
                <c:pt idx="14">
                  <c:v>136</c:v>
                </c:pt>
                <c:pt idx="15">
                  <c:v>143.96</c:v>
                </c:pt>
                <c:pt idx="16">
                  <c:v>139.69999999999999</c:v>
                </c:pt>
                <c:pt idx="17">
                  <c:v>142.05000000000001</c:v>
                </c:pt>
                <c:pt idx="18">
                  <c:v>141.96</c:v>
                </c:pt>
                <c:pt idx="19">
                  <c:v>141.96</c:v>
                </c:pt>
                <c:pt idx="20">
                  <c:v>138.84</c:v>
                </c:pt>
                <c:pt idx="21">
                  <c:v>135.86000000000001</c:v>
                </c:pt>
                <c:pt idx="22">
                  <c:v>136</c:v>
                </c:pt>
                <c:pt idx="23">
                  <c:v>141.26</c:v>
                </c:pt>
                <c:pt idx="24">
                  <c:v>153.33000000000001</c:v>
                </c:pt>
                <c:pt idx="25">
                  <c:v>154.33000000000001</c:v>
                </c:pt>
                <c:pt idx="26">
                  <c:v>134.36000000000001</c:v>
                </c:pt>
                <c:pt idx="27">
                  <c:v>118.89</c:v>
                </c:pt>
                <c:pt idx="28">
                  <c:v>134.62</c:v>
                </c:pt>
                <c:pt idx="29">
                  <c:v>131.84</c:v>
                </c:pt>
                <c:pt idx="30">
                  <c:v>105.31</c:v>
                </c:pt>
                <c:pt idx="31">
                  <c:v>95.01</c:v>
                </c:pt>
                <c:pt idx="32">
                  <c:v>103.72</c:v>
                </c:pt>
                <c:pt idx="33">
                  <c:v>96.87</c:v>
                </c:pt>
                <c:pt idx="34">
                  <c:v>92.36</c:v>
                </c:pt>
                <c:pt idx="35">
                  <c:v>86.64</c:v>
                </c:pt>
                <c:pt idx="36">
                  <c:v>98</c:v>
                </c:pt>
                <c:pt idx="37">
                  <c:v>10.02</c:v>
                </c:pt>
                <c:pt idx="38">
                  <c:v>5.0199999999999996</c:v>
                </c:pt>
                <c:pt idx="39">
                  <c:v>5.01</c:v>
                </c:pt>
                <c:pt idx="40">
                  <c:v>5.01</c:v>
                </c:pt>
                <c:pt idx="41">
                  <c:v>3.28</c:v>
                </c:pt>
                <c:pt idx="42">
                  <c:v>2.0099999999999998</c:v>
                </c:pt>
                <c:pt idx="43">
                  <c:v>0</c:v>
                </c:pt>
                <c:pt idx="44">
                  <c:v>10.1</c:v>
                </c:pt>
                <c:pt idx="45">
                  <c:v>5.0199999999999996</c:v>
                </c:pt>
                <c:pt idx="46">
                  <c:v>5.0199999999999996</c:v>
                </c:pt>
                <c:pt idx="47">
                  <c:v>5.01</c:v>
                </c:pt>
                <c:pt idx="48">
                  <c:v>0.01</c:v>
                </c:pt>
                <c:pt idx="49">
                  <c:v>-6.43</c:v>
                </c:pt>
                <c:pt idx="50">
                  <c:v>-7.22</c:v>
                </c:pt>
                <c:pt idx="51">
                  <c:v>-7.44</c:v>
                </c:pt>
                <c:pt idx="52">
                  <c:v>-8.64</c:v>
                </c:pt>
                <c:pt idx="53">
                  <c:v>-8.6999999999999993</c:v>
                </c:pt>
                <c:pt idx="54">
                  <c:v>-8.8800000000000008</c:v>
                </c:pt>
                <c:pt idx="55">
                  <c:v>-8.75</c:v>
                </c:pt>
                <c:pt idx="56">
                  <c:v>-7.21</c:v>
                </c:pt>
                <c:pt idx="57">
                  <c:v>-6.85</c:v>
                </c:pt>
                <c:pt idx="58">
                  <c:v>-3.41</c:v>
                </c:pt>
                <c:pt idx="59">
                  <c:v>2.0099999999999998</c:v>
                </c:pt>
                <c:pt idx="60">
                  <c:v>5.01</c:v>
                </c:pt>
                <c:pt idx="61">
                  <c:v>6.14</c:v>
                </c:pt>
                <c:pt idx="62">
                  <c:v>5.01</c:v>
                </c:pt>
                <c:pt idx="63">
                  <c:v>10.02</c:v>
                </c:pt>
                <c:pt idx="64">
                  <c:v>5.2</c:v>
                </c:pt>
                <c:pt idx="65">
                  <c:v>63.03</c:v>
                </c:pt>
                <c:pt idx="66">
                  <c:v>95.7</c:v>
                </c:pt>
                <c:pt idx="67">
                  <c:v>126.97</c:v>
                </c:pt>
                <c:pt idx="68">
                  <c:v>78.760000000000005</c:v>
                </c:pt>
                <c:pt idx="69">
                  <c:v>96.58</c:v>
                </c:pt>
                <c:pt idx="70">
                  <c:v>120.73</c:v>
                </c:pt>
                <c:pt idx="71">
                  <c:v>139.46</c:v>
                </c:pt>
                <c:pt idx="72">
                  <c:v>138.72</c:v>
                </c:pt>
                <c:pt idx="73">
                  <c:v>141.08000000000001</c:v>
                </c:pt>
                <c:pt idx="74">
                  <c:v>178.03</c:v>
                </c:pt>
                <c:pt idx="75">
                  <c:v>201.22</c:v>
                </c:pt>
                <c:pt idx="76">
                  <c:v>147.36000000000001</c:v>
                </c:pt>
                <c:pt idx="77">
                  <c:v>151</c:v>
                </c:pt>
                <c:pt idx="78">
                  <c:v>186.29</c:v>
                </c:pt>
                <c:pt idx="79">
                  <c:v>171</c:v>
                </c:pt>
                <c:pt idx="80">
                  <c:v>232.85</c:v>
                </c:pt>
                <c:pt idx="81">
                  <c:v>170.78</c:v>
                </c:pt>
                <c:pt idx="82">
                  <c:v>160</c:v>
                </c:pt>
                <c:pt idx="83">
                  <c:v>153.44999999999999</c:v>
                </c:pt>
                <c:pt idx="84">
                  <c:v>147.72999999999999</c:v>
                </c:pt>
                <c:pt idx="85">
                  <c:v>147</c:v>
                </c:pt>
                <c:pt idx="86">
                  <c:v>142</c:v>
                </c:pt>
                <c:pt idx="87">
                  <c:v>132.5</c:v>
                </c:pt>
                <c:pt idx="88">
                  <c:v>132.83000000000001</c:v>
                </c:pt>
                <c:pt idx="89">
                  <c:v>132.82</c:v>
                </c:pt>
                <c:pt idx="90">
                  <c:v>133.37</c:v>
                </c:pt>
                <c:pt idx="91">
                  <c:v>132.77000000000001</c:v>
                </c:pt>
                <c:pt idx="92">
                  <c:v>132.34</c:v>
                </c:pt>
                <c:pt idx="93">
                  <c:v>131.53</c:v>
                </c:pt>
                <c:pt idx="94">
                  <c:v>132.37</c:v>
                </c:pt>
                <c:pt idx="95">
                  <c:v>126.93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E35C-4CAC-B40A-F945C8C884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46156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159.68799999999999</v>
      </c>
      <c r="C5" s="25">
        <v>162.554</v>
      </c>
      <c r="D5" s="25">
        <v>149.142</v>
      </c>
      <c r="E5" s="25">
        <v>65.783000000000001</v>
      </c>
      <c r="F5" s="25">
        <v>183.845</v>
      </c>
      <c r="G5" s="25">
        <v>149.81200000000001</v>
      </c>
      <c r="H5" s="25">
        <v>105.586</v>
      </c>
      <c r="I5" s="25">
        <v>98.43</v>
      </c>
      <c r="J5" s="25">
        <v>109.23399999999999</v>
      </c>
      <c r="K5" s="25">
        <v>93.801000000000002</v>
      </c>
      <c r="L5" s="25">
        <v>111.20699999999999</v>
      </c>
      <c r="M5" s="25">
        <v>74.796000000000006</v>
      </c>
      <c r="N5" s="25">
        <v>51.566000000000003</v>
      </c>
      <c r="O5" s="25">
        <v>55.487000000000002</v>
      </c>
      <c r="P5" s="25">
        <v>61.176000000000002</v>
      </c>
      <c r="Q5" s="25">
        <v>36.863</v>
      </c>
      <c r="R5" s="25">
        <v>52.478999999999999</v>
      </c>
      <c r="S5" s="25">
        <v>35.515000000000001</v>
      </c>
      <c r="T5" s="25">
        <v>46.168999999999997</v>
      </c>
      <c r="U5" s="25">
        <v>72.861999999999995</v>
      </c>
      <c r="V5" s="25">
        <v>77.778999999999996</v>
      </c>
      <c r="W5" s="25">
        <v>69.111000000000004</v>
      </c>
      <c r="X5" s="25">
        <v>91.415999999999997</v>
      </c>
      <c r="Y5" s="25">
        <v>171.18299999999999</v>
      </c>
      <c r="Z5" s="25">
        <v>78.703000000000003</v>
      </c>
      <c r="AA5" s="25">
        <v>99.078000000000003</v>
      </c>
      <c r="AB5" s="25">
        <v>197.96799999999999</v>
      </c>
      <c r="AC5" s="25">
        <v>129.42599999999999</v>
      </c>
      <c r="AD5" s="25">
        <v>98.972999999999999</v>
      </c>
      <c r="AE5" s="25">
        <v>82.686000000000007</v>
      </c>
      <c r="AF5" s="25">
        <v>192.072</v>
      </c>
      <c r="AG5" s="25">
        <v>200.60900000000001</v>
      </c>
      <c r="AH5" s="25">
        <v>212.239</v>
      </c>
      <c r="AI5" s="25">
        <v>268.55099999999999</v>
      </c>
      <c r="AJ5" s="25">
        <v>272.23599999999999</v>
      </c>
      <c r="AK5" s="25">
        <v>257.12900000000002</v>
      </c>
      <c r="AL5" s="25">
        <v>305.89499999999998</v>
      </c>
      <c r="AM5" s="25">
        <v>74.816000000000003</v>
      </c>
      <c r="AN5" s="25">
        <v>124.92400000000001</v>
      </c>
      <c r="AO5" s="25">
        <v>133.208</v>
      </c>
      <c r="AP5" s="25">
        <v>81.088999999999999</v>
      </c>
      <c r="AQ5" s="25">
        <v>140.09399999999999</v>
      </c>
      <c r="AR5" s="25">
        <v>146.19999999999999</v>
      </c>
      <c r="AS5" s="25">
        <v>147.32</v>
      </c>
      <c r="AT5" s="25">
        <v>48.634</v>
      </c>
      <c r="AU5" s="25">
        <v>79.561999999999998</v>
      </c>
      <c r="AV5" s="25">
        <v>101.72499999999999</v>
      </c>
      <c r="AW5" s="25">
        <v>110.75700000000001</v>
      </c>
      <c r="AX5" s="25">
        <v>71.242000000000004</v>
      </c>
      <c r="AY5" s="25">
        <v>97.043999999999997</v>
      </c>
      <c r="AZ5" s="25">
        <v>80.263999999999996</v>
      </c>
      <c r="BA5" s="25">
        <v>75.438999999999993</v>
      </c>
      <c r="BB5" s="25">
        <v>64.564999999999998</v>
      </c>
      <c r="BC5" s="25">
        <v>65.703000000000003</v>
      </c>
      <c r="BD5" s="25">
        <v>66.23</v>
      </c>
      <c r="BE5" s="25">
        <v>68.248000000000005</v>
      </c>
      <c r="BF5" s="25">
        <v>67.063999999999993</v>
      </c>
      <c r="BG5" s="25">
        <v>68.209999999999994</v>
      </c>
      <c r="BH5" s="25">
        <v>67.549000000000007</v>
      </c>
      <c r="BI5" s="25">
        <v>82.358000000000004</v>
      </c>
      <c r="BJ5" s="25">
        <v>73.161000000000001</v>
      </c>
      <c r="BK5" s="25">
        <v>70.863</v>
      </c>
      <c r="BL5" s="25">
        <v>67.105999999999995</v>
      </c>
      <c r="BM5" s="25">
        <v>63.179000000000002</v>
      </c>
      <c r="BN5" s="25">
        <v>64.64</v>
      </c>
      <c r="BO5" s="25">
        <v>28.181999999999999</v>
      </c>
      <c r="BP5" s="25">
        <v>75.108000000000004</v>
      </c>
      <c r="BQ5" s="25">
        <v>77.75</v>
      </c>
      <c r="BR5" s="25">
        <v>83.194999999999993</v>
      </c>
      <c r="BS5" s="25">
        <v>39.131</v>
      </c>
      <c r="BT5" s="25">
        <v>102.77800000000001</v>
      </c>
      <c r="BU5" s="25">
        <v>153.51599999999999</v>
      </c>
      <c r="BV5" s="25">
        <v>25.631</v>
      </c>
      <c r="BW5" s="25">
        <v>42.393000000000001</v>
      </c>
      <c r="BX5" s="25">
        <v>28.788</v>
      </c>
      <c r="BY5" s="25">
        <v>46.805999999999997</v>
      </c>
      <c r="BZ5" s="25">
        <v>24.03</v>
      </c>
      <c r="CA5" s="25">
        <v>40.08</v>
      </c>
      <c r="CB5" s="25">
        <v>46.1</v>
      </c>
      <c r="CC5" s="25">
        <v>51.771999999999998</v>
      </c>
      <c r="CD5" s="25">
        <v>64.114999999999995</v>
      </c>
      <c r="CE5" s="25">
        <v>51.322000000000003</v>
      </c>
      <c r="CF5" s="25">
        <v>39.825000000000003</v>
      </c>
      <c r="CG5" s="25">
        <v>23.78</v>
      </c>
      <c r="CH5" s="25">
        <v>23.960999999999999</v>
      </c>
      <c r="CI5" s="25">
        <v>22.661999999999999</v>
      </c>
      <c r="CJ5" s="25">
        <v>61.436</v>
      </c>
      <c r="CK5" s="25">
        <v>25.126000000000001</v>
      </c>
      <c r="CL5" s="25">
        <v>57.537999999999997</v>
      </c>
      <c r="CM5" s="25">
        <v>63.514000000000003</v>
      </c>
      <c r="CN5" s="25">
        <v>64.296000000000006</v>
      </c>
      <c r="CO5" s="25">
        <v>70.677000000000007</v>
      </c>
      <c r="CP5" s="25">
        <v>71.197999999999993</v>
      </c>
      <c r="CQ5" s="25">
        <v>69.433999999999997</v>
      </c>
      <c r="CR5" s="25">
        <v>73.540999999999997</v>
      </c>
      <c r="CS5" s="25">
        <v>71.043000000000006</v>
      </c>
      <c r="CT5" s="26"/>
      <c r="CU5" s="26"/>
      <c r="CV5" s="26"/>
      <c r="CW5" s="27"/>
      <c r="CX5" s="28">
        <f t="array" ref="CX5">SUMPRODUCT(B5:CW5*0.25)</f>
        <v>2200.2427499999994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131.94999999999999</v>
      </c>
      <c r="C8" s="37">
        <v>130.01</v>
      </c>
      <c r="D8" s="37">
        <v>130.09</v>
      </c>
      <c r="E8" s="37">
        <v>134.57</v>
      </c>
      <c r="F8" s="37">
        <v>123.66</v>
      </c>
      <c r="G8" s="37">
        <v>125.17</v>
      </c>
      <c r="H8" s="37">
        <v>119.92</v>
      </c>
      <c r="I8" s="37">
        <v>120.98</v>
      </c>
      <c r="J8" s="37">
        <v>115.65</v>
      </c>
      <c r="K8" s="37">
        <v>122.58</v>
      </c>
      <c r="L8" s="37">
        <v>127.45</v>
      </c>
      <c r="M8" s="37">
        <v>133.32</v>
      </c>
      <c r="N8" s="37">
        <v>136</v>
      </c>
      <c r="O8" s="37">
        <v>136</v>
      </c>
      <c r="P8" s="37">
        <v>136</v>
      </c>
      <c r="Q8" s="37">
        <v>143.96</v>
      </c>
      <c r="R8" s="37">
        <v>139.69999999999999</v>
      </c>
      <c r="S8" s="37">
        <v>142.05000000000001</v>
      </c>
      <c r="T8" s="37">
        <v>141.96</v>
      </c>
      <c r="U8" s="37">
        <v>141.96</v>
      </c>
      <c r="V8" s="37">
        <v>138.84</v>
      </c>
      <c r="W8" s="37">
        <v>135.86000000000001</v>
      </c>
      <c r="X8" s="37">
        <v>136</v>
      </c>
      <c r="Y8" s="37">
        <v>141.26</v>
      </c>
      <c r="Z8" s="37">
        <v>153.33000000000001</v>
      </c>
      <c r="AA8" s="37">
        <v>154.33000000000001</v>
      </c>
      <c r="AB8" s="37">
        <v>134.36000000000001</v>
      </c>
      <c r="AC8" s="37">
        <v>118.89</v>
      </c>
      <c r="AD8" s="37">
        <v>134.62</v>
      </c>
      <c r="AE8" s="37">
        <v>131.84</v>
      </c>
      <c r="AF8" s="37">
        <v>105.31</v>
      </c>
      <c r="AG8" s="37">
        <v>95.01</v>
      </c>
      <c r="AH8" s="37">
        <v>103.72</v>
      </c>
      <c r="AI8" s="37">
        <v>96.87</v>
      </c>
      <c r="AJ8" s="37">
        <v>92.36</v>
      </c>
      <c r="AK8" s="37">
        <v>86.64</v>
      </c>
      <c r="AL8" s="37">
        <v>98</v>
      </c>
      <c r="AM8" s="37">
        <v>10.02</v>
      </c>
      <c r="AN8" s="37">
        <v>5.0199999999999996</v>
      </c>
      <c r="AO8" s="37">
        <v>5.01</v>
      </c>
      <c r="AP8" s="37">
        <v>5.01</v>
      </c>
      <c r="AQ8" s="37">
        <v>3.28</v>
      </c>
      <c r="AR8" s="37">
        <v>2.0099999999999998</v>
      </c>
      <c r="AS8" s="37">
        <v>0</v>
      </c>
      <c r="AT8" s="37">
        <v>10.1</v>
      </c>
      <c r="AU8" s="37">
        <v>5.0199999999999996</v>
      </c>
      <c r="AV8" s="37">
        <v>5.0199999999999996</v>
      </c>
      <c r="AW8" s="37">
        <v>5.01</v>
      </c>
      <c r="AX8" s="37">
        <v>0.01</v>
      </c>
      <c r="AY8" s="37">
        <v>-6.43</v>
      </c>
      <c r="AZ8" s="37">
        <v>-7.22</v>
      </c>
      <c r="BA8" s="37">
        <v>-7.44</v>
      </c>
      <c r="BB8" s="37">
        <v>-8.64</v>
      </c>
      <c r="BC8" s="37">
        <v>-8.6999999999999993</v>
      </c>
      <c r="BD8" s="37">
        <v>-8.8800000000000008</v>
      </c>
      <c r="BE8" s="37">
        <v>-8.75</v>
      </c>
      <c r="BF8" s="37">
        <v>-7.21</v>
      </c>
      <c r="BG8" s="37">
        <v>-6.85</v>
      </c>
      <c r="BH8" s="37">
        <v>-3.41</v>
      </c>
      <c r="BI8" s="37">
        <v>2.0099999999999998</v>
      </c>
      <c r="BJ8" s="37">
        <v>5.01</v>
      </c>
      <c r="BK8" s="37">
        <v>6.14</v>
      </c>
      <c r="BL8" s="37">
        <v>5.01</v>
      </c>
      <c r="BM8" s="37">
        <v>10.02</v>
      </c>
      <c r="BN8" s="37">
        <v>5.2</v>
      </c>
      <c r="BO8" s="37">
        <v>63.03</v>
      </c>
      <c r="BP8" s="37">
        <v>95.7</v>
      </c>
      <c r="BQ8" s="37">
        <v>126.97</v>
      </c>
      <c r="BR8" s="37">
        <v>78.760000000000005</v>
      </c>
      <c r="BS8" s="37">
        <v>96.58</v>
      </c>
      <c r="BT8" s="37">
        <v>120.73</v>
      </c>
      <c r="BU8" s="37">
        <v>139.46</v>
      </c>
      <c r="BV8" s="37">
        <v>138.72</v>
      </c>
      <c r="BW8" s="37">
        <v>141.08000000000001</v>
      </c>
      <c r="BX8" s="37">
        <v>178.03</v>
      </c>
      <c r="BY8" s="37">
        <v>201.22</v>
      </c>
      <c r="BZ8" s="37">
        <v>147.36000000000001</v>
      </c>
      <c r="CA8" s="37">
        <v>151</v>
      </c>
      <c r="CB8" s="37">
        <v>186.29</v>
      </c>
      <c r="CC8" s="37">
        <v>171</v>
      </c>
      <c r="CD8" s="37">
        <v>232.85</v>
      </c>
      <c r="CE8" s="37">
        <v>170.78</v>
      </c>
      <c r="CF8" s="37">
        <v>160</v>
      </c>
      <c r="CG8" s="37">
        <v>153.44999999999999</v>
      </c>
      <c r="CH8" s="37">
        <v>147.72999999999999</v>
      </c>
      <c r="CI8" s="37">
        <v>147</v>
      </c>
      <c r="CJ8" s="37">
        <v>142</v>
      </c>
      <c r="CK8" s="37">
        <v>132.5</v>
      </c>
      <c r="CL8" s="37">
        <v>132.83000000000001</v>
      </c>
      <c r="CM8" s="37">
        <v>132.82</v>
      </c>
      <c r="CN8" s="37">
        <v>133.37</v>
      </c>
      <c r="CO8" s="37">
        <v>132.77000000000001</v>
      </c>
      <c r="CP8" s="37">
        <v>132.34</v>
      </c>
      <c r="CQ8" s="37">
        <v>131.53</v>
      </c>
      <c r="CR8" s="37">
        <v>132.37</v>
      </c>
      <c r="CS8" s="37">
        <v>126.93</v>
      </c>
      <c r="CT8" s="38"/>
      <c r="CU8" s="38"/>
      <c r="CV8" s="38"/>
      <c r="CW8" s="39"/>
      <c r="CX8" s="40">
        <f>IF(SUM(B8:CW8)&lt;&gt;0,AVERAGEIF(B8:CW8,"&lt;&gt;"""),"")</f>
        <v>94.612395833333395</v>
      </c>
    </row>
    <row r="9" spans="1:102" ht="24.95" customHeight="1" thickBot="1" x14ac:dyDescent="0.25">
      <c r="A9" s="41" t="s">
        <v>6</v>
      </c>
      <c r="B9" s="42">
        <v>131.655</v>
      </c>
      <c r="C9" s="43">
        <v>131.655</v>
      </c>
      <c r="D9" s="43">
        <v>131.655</v>
      </c>
      <c r="E9" s="43">
        <v>131.655</v>
      </c>
      <c r="F9" s="43">
        <v>122.4325</v>
      </c>
      <c r="G9" s="43">
        <v>122.4325</v>
      </c>
      <c r="H9" s="43">
        <v>122.4325</v>
      </c>
      <c r="I9" s="43">
        <v>122.4325</v>
      </c>
      <c r="J9" s="43">
        <v>124.75</v>
      </c>
      <c r="K9" s="43">
        <v>124.75</v>
      </c>
      <c r="L9" s="43">
        <v>124.75</v>
      </c>
      <c r="M9" s="43">
        <v>124.75</v>
      </c>
      <c r="N9" s="43">
        <v>137.99</v>
      </c>
      <c r="O9" s="43">
        <v>137.99</v>
      </c>
      <c r="P9" s="43">
        <v>137.99</v>
      </c>
      <c r="Q9" s="43">
        <v>137.99</v>
      </c>
      <c r="R9" s="43">
        <v>141.41749999999999</v>
      </c>
      <c r="S9" s="43">
        <v>141.41749999999999</v>
      </c>
      <c r="T9" s="43">
        <v>141.41749999999999</v>
      </c>
      <c r="U9" s="43">
        <v>141.41749999999999</v>
      </c>
      <c r="V9" s="43">
        <v>137.99</v>
      </c>
      <c r="W9" s="43">
        <v>137.99</v>
      </c>
      <c r="X9" s="43">
        <v>137.99</v>
      </c>
      <c r="Y9" s="43">
        <v>137.99</v>
      </c>
      <c r="Z9" s="43">
        <v>140.22749999999999</v>
      </c>
      <c r="AA9" s="43">
        <v>140.22749999999999</v>
      </c>
      <c r="AB9" s="43">
        <v>140.22749999999999</v>
      </c>
      <c r="AC9" s="43">
        <v>140.22749999999999</v>
      </c>
      <c r="AD9" s="43">
        <v>116.69499999999999</v>
      </c>
      <c r="AE9" s="43">
        <v>116.69499999999999</v>
      </c>
      <c r="AF9" s="43">
        <v>116.69499999999999</v>
      </c>
      <c r="AG9" s="43">
        <v>116.69499999999999</v>
      </c>
      <c r="AH9" s="43">
        <v>94.897499999999994</v>
      </c>
      <c r="AI9" s="43">
        <v>94.897499999999994</v>
      </c>
      <c r="AJ9" s="43">
        <v>94.897499999999994</v>
      </c>
      <c r="AK9" s="43">
        <v>94.897499999999994</v>
      </c>
      <c r="AL9" s="43">
        <v>29.512499999999999</v>
      </c>
      <c r="AM9" s="43">
        <v>29.512499999999999</v>
      </c>
      <c r="AN9" s="43">
        <v>29.512499999999999</v>
      </c>
      <c r="AO9" s="43">
        <v>29.512499999999999</v>
      </c>
      <c r="AP9" s="43">
        <v>2.5750000000000002</v>
      </c>
      <c r="AQ9" s="43">
        <v>2.5750000000000002</v>
      </c>
      <c r="AR9" s="43">
        <v>2.5750000000000002</v>
      </c>
      <c r="AS9" s="43">
        <v>2.5750000000000002</v>
      </c>
      <c r="AT9" s="43">
        <v>6.2874999999999996</v>
      </c>
      <c r="AU9" s="43">
        <v>6.2874999999999996</v>
      </c>
      <c r="AV9" s="43">
        <v>6.2874999999999996</v>
      </c>
      <c r="AW9" s="43">
        <v>6.2874999999999996</v>
      </c>
      <c r="AX9" s="43">
        <v>-5.27</v>
      </c>
      <c r="AY9" s="43">
        <v>-5.27</v>
      </c>
      <c r="AZ9" s="43">
        <v>-5.27</v>
      </c>
      <c r="BA9" s="43">
        <v>-5.27</v>
      </c>
      <c r="BB9" s="43">
        <v>-8.7424999999999997</v>
      </c>
      <c r="BC9" s="43">
        <v>-8.7424999999999997</v>
      </c>
      <c r="BD9" s="43">
        <v>-8.7424999999999997</v>
      </c>
      <c r="BE9" s="43">
        <v>-8.7424999999999997</v>
      </c>
      <c r="BF9" s="43">
        <v>-3.8650000000000002</v>
      </c>
      <c r="BG9" s="43">
        <v>-3.8650000000000002</v>
      </c>
      <c r="BH9" s="43">
        <v>-3.8650000000000002</v>
      </c>
      <c r="BI9" s="43">
        <v>-3.8650000000000002</v>
      </c>
      <c r="BJ9" s="43">
        <v>6.5449999999999999</v>
      </c>
      <c r="BK9" s="43">
        <v>6.5449999999999999</v>
      </c>
      <c r="BL9" s="43">
        <v>6.5449999999999999</v>
      </c>
      <c r="BM9" s="43">
        <v>6.5449999999999999</v>
      </c>
      <c r="BN9" s="43">
        <v>72.724999999999994</v>
      </c>
      <c r="BO9" s="43">
        <v>72.724999999999994</v>
      </c>
      <c r="BP9" s="43">
        <v>72.724999999999994</v>
      </c>
      <c r="BQ9" s="43">
        <v>72.724999999999994</v>
      </c>
      <c r="BR9" s="43">
        <v>108.88249999999999</v>
      </c>
      <c r="BS9" s="43">
        <v>108.88249999999999</v>
      </c>
      <c r="BT9" s="43">
        <v>108.88249999999999</v>
      </c>
      <c r="BU9" s="43">
        <v>108.88249999999999</v>
      </c>
      <c r="BV9" s="43">
        <v>164.76249999999999</v>
      </c>
      <c r="BW9" s="43">
        <v>164.76249999999999</v>
      </c>
      <c r="BX9" s="43">
        <v>164.76249999999999</v>
      </c>
      <c r="BY9" s="43">
        <v>164.76249999999999</v>
      </c>
      <c r="BZ9" s="43">
        <v>163.91249999999999</v>
      </c>
      <c r="CA9" s="43">
        <v>163.91249999999999</v>
      </c>
      <c r="CB9" s="43">
        <v>163.91249999999999</v>
      </c>
      <c r="CC9" s="43">
        <v>163.91249999999999</v>
      </c>
      <c r="CD9" s="43">
        <v>179.27</v>
      </c>
      <c r="CE9" s="43">
        <v>179.27</v>
      </c>
      <c r="CF9" s="43">
        <v>179.27</v>
      </c>
      <c r="CG9" s="43">
        <v>179.27</v>
      </c>
      <c r="CH9" s="43">
        <v>142.3075</v>
      </c>
      <c r="CI9" s="43">
        <v>142.3075</v>
      </c>
      <c r="CJ9" s="43">
        <v>142.3075</v>
      </c>
      <c r="CK9" s="43">
        <v>142.3075</v>
      </c>
      <c r="CL9" s="43">
        <v>132.94749999999999</v>
      </c>
      <c r="CM9" s="43">
        <v>132.94749999999999</v>
      </c>
      <c r="CN9" s="43">
        <v>132.94749999999999</v>
      </c>
      <c r="CO9" s="43">
        <v>132.94749999999999</v>
      </c>
      <c r="CP9" s="43">
        <v>130.79249999999999</v>
      </c>
      <c r="CQ9" s="43">
        <v>130.79249999999999</v>
      </c>
      <c r="CR9" s="43">
        <v>130.79249999999999</v>
      </c>
      <c r="CS9" s="43">
        <v>130.79249999999999</v>
      </c>
      <c r="CT9" s="44"/>
      <c r="CU9" s="44"/>
      <c r="CV9" s="44"/>
      <c r="CW9" s="45"/>
      <c r="CX9" s="46">
        <f>IF(SUM(B9:CW9)&lt;&gt;0,AVERAGEIF(B9:CW9,"&lt;&gt;"""),"")</f>
        <v>94.612395833333323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>
        <v>30.747</v>
      </c>
      <c r="O11" s="53">
        <v>23.632999999999999</v>
      </c>
      <c r="P11" s="53">
        <v>27.404</v>
      </c>
      <c r="Q11" s="53"/>
      <c r="R11" s="53">
        <v>15</v>
      </c>
      <c r="S11" s="53"/>
      <c r="T11" s="53"/>
      <c r="U11" s="53"/>
      <c r="V11" s="53">
        <v>50</v>
      </c>
      <c r="W11" s="53"/>
      <c r="X11" s="53">
        <v>24.163</v>
      </c>
      <c r="Y11" s="53">
        <v>83.631</v>
      </c>
      <c r="Z11" s="53"/>
      <c r="AA11" s="53"/>
      <c r="AB11" s="53">
        <v>55.481999999999999</v>
      </c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>
        <v>16.007999999999999</v>
      </c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>
        <v>5.4340000000000002</v>
      </c>
      <c r="CL11" s="53">
        <v>43.073</v>
      </c>
      <c r="CM11" s="53">
        <v>49.22</v>
      </c>
      <c r="CN11" s="53">
        <v>49.241</v>
      </c>
      <c r="CO11" s="53">
        <v>56.570999999999998</v>
      </c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132.40174999999999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125.871</v>
      </c>
      <c r="C13" s="65">
        <v>131.14400000000001</v>
      </c>
      <c r="D13" s="65">
        <v>130.11799999999999</v>
      </c>
      <c r="E13" s="65">
        <v>42.734000000000002</v>
      </c>
      <c r="F13" s="65">
        <v>174.02100000000002</v>
      </c>
      <c r="G13" s="65">
        <v>135.98500000000001</v>
      </c>
      <c r="H13" s="65">
        <v>105.586</v>
      </c>
      <c r="I13" s="65">
        <v>12.23</v>
      </c>
      <c r="J13" s="65">
        <v>1.8340000000000001</v>
      </c>
      <c r="K13" s="65">
        <v>83.968999999999994</v>
      </c>
      <c r="L13" s="65">
        <v>86.245000000000005</v>
      </c>
      <c r="M13" s="65">
        <v>73</v>
      </c>
      <c r="N13" s="65">
        <v>9</v>
      </c>
      <c r="O13" s="65">
        <v>9.0340000000000007</v>
      </c>
      <c r="P13" s="65">
        <v>7.8419999999999996</v>
      </c>
      <c r="Q13" s="65">
        <v>12.188000000000001</v>
      </c>
      <c r="R13" s="65">
        <v>9.5709999999999997</v>
      </c>
      <c r="S13" s="65">
        <v>11.922000000000001</v>
      </c>
      <c r="T13" s="65">
        <v>17.312000000000001</v>
      </c>
      <c r="U13" s="65">
        <v>44.744</v>
      </c>
      <c r="V13" s="65">
        <v>26.562000000000001</v>
      </c>
      <c r="W13" s="65">
        <v>68.010999999999996</v>
      </c>
      <c r="X13" s="65">
        <v>67.253</v>
      </c>
      <c r="Y13" s="65">
        <v>75.47</v>
      </c>
      <c r="Z13" s="65">
        <v>56.938000000000002</v>
      </c>
      <c r="AA13" s="65">
        <v>71.783999999999992</v>
      </c>
      <c r="AB13" s="65">
        <v>102.071</v>
      </c>
      <c r="AC13" s="65">
        <v>88.182999999999993</v>
      </c>
      <c r="AD13" s="65">
        <v>53.634999999999998</v>
      </c>
      <c r="AE13" s="65">
        <v>46.655000000000001</v>
      </c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>
        <v>75.150000000000006</v>
      </c>
      <c r="BV13" s="65"/>
      <c r="BW13" s="65">
        <v>8.2000000000000003E-2</v>
      </c>
      <c r="BX13" s="65">
        <v>17.265999999999998</v>
      </c>
      <c r="BY13" s="65">
        <v>9.2759999999999998</v>
      </c>
      <c r="BZ13" s="65">
        <v>24.029</v>
      </c>
      <c r="CA13" s="65">
        <v>2</v>
      </c>
      <c r="CB13" s="65">
        <v>5.569</v>
      </c>
      <c r="CC13" s="65">
        <v>2.4E-2</v>
      </c>
      <c r="CD13" s="65">
        <v>40.115000000000002</v>
      </c>
      <c r="CE13" s="65">
        <v>7.0000000000000007E-2</v>
      </c>
      <c r="CF13" s="65">
        <v>9.9000000000000005E-2</v>
      </c>
      <c r="CG13" s="65">
        <v>6.3E-2</v>
      </c>
      <c r="CH13" s="65">
        <v>13.130999999999998</v>
      </c>
      <c r="CI13" s="65">
        <v>12.548</v>
      </c>
      <c r="CJ13" s="65">
        <v>60.957000000000001</v>
      </c>
      <c r="CK13" s="65">
        <v>19.332000000000001</v>
      </c>
      <c r="CL13" s="65">
        <v>14.145</v>
      </c>
      <c r="CM13" s="65">
        <v>14.134</v>
      </c>
      <c r="CN13" s="65">
        <v>15.045</v>
      </c>
      <c r="CO13" s="65">
        <v>14.106</v>
      </c>
      <c r="CP13" s="65">
        <v>71.197999999999993</v>
      </c>
      <c r="CQ13" s="65">
        <v>69.433000000000007</v>
      </c>
      <c r="CR13" s="65">
        <v>73.540999999999997</v>
      </c>
      <c r="CS13" s="65">
        <v>71.043000000000006</v>
      </c>
      <c r="CT13" s="66"/>
      <c r="CU13" s="66"/>
      <c r="CV13" s="66"/>
      <c r="CW13" s="67"/>
      <c r="CX13" s="68">
        <f t="array" ref="CX13">SUMPRODUCT(B13:CW13*0.25)</f>
        <v>625.81700000000001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>
        <v>7.8E-2</v>
      </c>
      <c r="CB14" s="65"/>
      <c r="CC14" s="65"/>
      <c r="CD14" s="65"/>
      <c r="CE14" s="65"/>
      <c r="CF14" s="65"/>
      <c r="CG14" s="65"/>
      <c r="CH14" s="65"/>
      <c r="CI14" s="65"/>
      <c r="CJ14" s="65">
        <v>7.9000000000000001E-2</v>
      </c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3.925E-2</v>
      </c>
    </row>
    <row r="15" spans="1:102" ht="24.95" customHeight="1" x14ac:dyDescent="0.2">
      <c r="A15" s="69" t="s">
        <v>12</v>
      </c>
      <c r="B15" s="70">
        <v>24.405999999999999</v>
      </c>
      <c r="C15" s="71">
        <v>23.501999999999999</v>
      </c>
      <c r="D15" s="71">
        <v>11.42</v>
      </c>
      <c r="E15" s="71">
        <v>18.773</v>
      </c>
      <c r="F15" s="71">
        <v>6.2359999999999998</v>
      </c>
      <c r="G15" s="71">
        <v>10.298</v>
      </c>
      <c r="H15" s="71"/>
      <c r="I15" s="71"/>
      <c r="J15" s="71"/>
      <c r="K15" s="71"/>
      <c r="L15" s="71">
        <v>16.582000000000001</v>
      </c>
      <c r="M15" s="71">
        <v>0.96599999999999997</v>
      </c>
      <c r="N15" s="71">
        <v>10.507999999999999</v>
      </c>
      <c r="O15" s="71">
        <v>19.794</v>
      </c>
      <c r="P15" s="71">
        <v>19.577999999999999</v>
      </c>
      <c r="Q15" s="71">
        <v>23.698</v>
      </c>
      <c r="R15" s="71">
        <v>23.212</v>
      </c>
      <c r="S15" s="71">
        <v>23.239000000000001</v>
      </c>
      <c r="T15" s="71">
        <v>23.437000000000001</v>
      </c>
      <c r="U15" s="71">
        <v>23.774000000000001</v>
      </c>
      <c r="V15" s="71">
        <v>5.1999999999999998E-2</v>
      </c>
      <c r="W15" s="71"/>
      <c r="X15" s="71"/>
      <c r="Y15" s="71">
        <v>11.272</v>
      </c>
      <c r="Z15" s="71">
        <v>3.2650000000000001</v>
      </c>
      <c r="AA15" s="71">
        <v>11.593999999999999</v>
      </c>
      <c r="AB15" s="71">
        <v>0.215</v>
      </c>
      <c r="AC15" s="71">
        <v>1.0429999999999999</v>
      </c>
      <c r="AD15" s="71">
        <v>32.664000000000001</v>
      </c>
      <c r="AE15" s="71">
        <v>33.884</v>
      </c>
      <c r="AF15" s="71">
        <v>4.7720000000000002</v>
      </c>
      <c r="AG15" s="71">
        <v>7.3090000000000002</v>
      </c>
      <c r="AH15" s="71">
        <v>10.439</v>
      </c>
      <c r="AI15" s="71">
        <v>11.849</v>
      </c>
      <c r="AJ15" s="71">
        <v>14.736000000000001</v>
      </c>
      <c r="AK15" s="71">
        <v>18.713000000000001</v>
      </c>
      <c r="AL15" s="71">
        <v>17.295000000000002</v>
      </c>
      <c r="AM15" s="71">
        <v>38.131999999999998</v>
      </c>
      <c r="AN15" s="71">
        <v>85.932000000000002</v>
      </c>
      <c r="AO15" s="71">
        <v>95.801000000000002</v>
      </c>
      <c r="AP15" s="71">
        <v>66.786000000000001</v>
      </c>
      <c r="AQ15" s="71">
        <v>125.723</v>
      </c>
      <c r="AR15" s="71">
        <v>135.78899999999999</v>
      </c>
      <c r="AS15" s="71">
        <v>139.32</v>
      </c>
      <c r="AT15" s="71">
        <v>40.234000000000002</v>
      </c>
      <c r="AU15" s="71">
        <v>75.138000000000005</v>
      </c>
      <c r="AV15" s="71">
        <v>96.228999999999999</v>
      </c>
      <c r="AW15" s="71">
        <v>99.236999999999995</v>
      </c>
      <c r="AX15" s="71">
        <v>63.241999999999997</v>
      </c>
      <c r="AY15" s="71">
        <v>97.043999999999997</v>
      </c>
      <c r="AZ15" s="71">
        <v>80.263999999999996</v>
      </c>
      <c r="BA15" s="71">
        <v>75.438999999999993</v>
      </c>
      <c r="BB15" s="71">
        <v>64.564999999999998</v>
      </c>
      <c r="BC15" s="71">
        <v>65.703000000000003</v>
      </c>
      <c r="BD15" s="71">
        <v>66.23</v>
      </c>
      <c r="BE15" s="71">
        <v>68.248000000000005</v>
      </c>
      <c r="BF15" s="71">
        <v>67.063999999999993</v>
      </c>
      <c r="BG15" s="71">
        <v>68.209999999999994</v>
      </c>
      <c r="BH15" s="71">
        <v>67.549000000000007</v>
      </c>
      <c r="BI15" s="71">
        <v>74.159000000000006</v>
      </c>
      <c r="BJ15" s="71">
        <v>63.118000000000002</v>
      </c>
      <c r="BK15" s="71">
        <v>54.878999999999998</v>
      </c>
      <c r="BL15" s="71">
        <v>57.167000000000002</v>
      </c>
      <c r="BM15" s="71">
        <v>48.838999999999999</v>
      </c>
      <c r="BN15" s="71">
        <v>52.228000000000002</v>
      </c>
      <c r="BO15" s="71">
        <v>13.582000000000001</v>
      </c>
      <c r="BP15" s="71">
        <v>12.208</v>
      </c>
      <c r="BQ15" s="71">
        <v>73.75</v>
      </c>
      <c r="BR15" s="71">
        <v>66.484999999999999</v>
      </c>
      <c r="BS15" s="71">
        <v>7.3310000000000004</v>
      </c>
      <c r="BT15" s="71">
        <v>5.3780000000000001</v>
      </c>
      <c r="BU15" s="71">
        <v>48.125</v>
      </c>
      <c r="BV15" s="71">
        <v>13.531000000000001</v>
      </c>
      <c r="BW15" s="71">
        <v>4.5229999999999997</v>
      </c>
      <c r="BX15" s="71">
        <v>7.5220000000000002</v>
      </c>
      <c r="BY15" s="71">
        <v>0.83</v>
      </c>
      <c r="BZ15" s="71">
        <v>1E-3</v>
      </c>
      <c r="CA15" s="71">
        <v>25.007999999999999</v>
      </c>
      <c r="CB15" s="71">
        <v>29.294</v>
      </c>
      <c r="CC15" s="71">
        <v>27.603999999999999</v>
      </c>
      <c r="CD15" s="71"/>
      <c r="CE15" s="71">
        <v>27.826000000000001</v>
      </c>
      <c r="CF15" s="71">
        <v>25.317</v>
      </c>
      <c r="CG15" s="71">
        <v>21.620999999999999</v>
      </c>
      <c r="CH15" s="71">
        <v>10.83</v>
      </c>
      <c r="CI15" s="71">
        <v>10.114000000000001</v>
      </c>
      <c r="CJ15" s="71">
        <v>0.4</v>
      </c>
      <c r="CK15" s="71">
        <v>0.36</v>
      </c>
      <c r="CL15" s="71">
        <v>0.32</v>
      </c>
      <c r="CM15" s="71">
        <v>0.16</v>
      </c>
      <c r="CN15" s="71">
        <v>0.01</v>
      </c>
      <c r="CO15" s="71"/>
      <c r="CP15" s="71"/>
      <c r="CQ15" s="71">
        <v>1E-3</v>
      </c>
      <c r="CR15" s="71"/>
      <c r="CS15" s="71"/>
      <c r="CT15" s="72"/>
      <c r="CU15" s="72"/>
      <c r="CV15" s="72"/>
      <c r="CW15" s="73"/>
      <c r="CX15" s="74">
        <f t="array" ref="CX15">SUMPRODUCT(B15:CW15*0.25)</f>
        <v>755.73125000000016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150.27699999999999</v>
      </c>
      <c r="C18" s="77">
        <f t="shared" ref="C18:BN18" si="0">SUM(C11:C17)</f>
        <v>154.64600000000002</v>
      </c>
      <c r="D18" s="77">
        <f t="shared" si="0"/>
        <v>141.53799999999998</v>
      </c>
      <c r="E18" s="77">
        <f t="shared" si="0"/>
        <v>61.507000000000005</v>
      </c>
      <c r="F18" s="77">
        <f t="shared" si="0"/>
        <v>180.25700000000001</v>
      </c>
      <c r="G18" s="77">
        <f t="shared" si="0"/>
        <v>146.28300000000002</v>
      </c>
      <c r="H18" s="77">
        <f t="shared" si="0"/>
        <v>105.586</v>
      </c>
      <c r="I18" s="77">
        <f t="shared" si="0"/>
        <v>12.23</v>
      </c>
      <c r="J18" s="77">
        <f t="shared" si="0"/>
        <v>1.8340000000000001</v>
      </c>
      <c r="K18" s="77">
        <f t="shared" si="0"/>
        <v>83.968999999999994</v>
      </c>
      <c r="L18" s="77">
        <f t="shared" si="0"/>
        <v>102.827</v>
      </c>
      <c r="M18" s="77">
        <f t="shared" si="0"/>
        <v>73.965999999999994</v>
      </c>
      <c r="N18" s="77">
        <f t="shared" si="0"/>
        <v>50.254999999999995</v>
      </c>
      <c r="O18" s="77">
        <f t="shared" si="0"/>
        <v>52.460999999999999</v>
      </c>
      <c r="P18" s="77">
        <f t="shared" si="0"/>
        <v>54.823999999999998</v>
      </c>
      <c r="Q18" s="77">
        <f t="shared" si="0"/>
        <v>35.886000000000003</v>
      </c>
      <c r="R18" s="77">
        <f t="shared" si="0"/>
        <v>47.783000000000001</v>
      </c>
      <c r="S18" s="77">
        <f t="shared" si="0"/>
        <v>35.161000000000001</v>
      </c>
      <c r="T18" s="77">
        <f t="shared" si="0"/>
        <v>40.749000000000002</v>
      </c>
      <c r="U18" s="77">
        <f t="shared" si="0"/>
        <v>68.518000000000001</v>
      </c>
      <c r="V18" s="77">
        <f t="shared" si="0"/>
        <v>76.614000000000004</v>
      </c>
      <c r="W18" s="77">
        <f t="shared" si="0"/>
        <v>68.010999999999996</v>
      </c>
      <c r="X18" s="77">
        <f t="shared" si="0"/>
        <v>91.415999999999997</v>
      </c>
      <c r="Y18" s="77">
        <f t="shared" si="0"/>
        <v>170.37299999999999</v>
      </c>
      <c r="Z18" s="77">
        <f t="shared" si="0"/>
        <v>60.203000000000003</v>
      </c>
      <c r="AA18" s="77">
        <f t="shared" si="0"/>
        <v>83.377999999999986</v>
      </c>
      <c r="AB18" s="77">
        <f t="shared" si="0"/>
        <v>157.768</v>
      </c>
      <c r="AC18" s="77">
        <f t="shared" si="0"/>
        <v>89.225999999999999</v>
      </c>
      <c r="AD18" s="77">
        <f t="shared" si="0"/>
        <v>86.299000000000007</v>
      </c>
      <c r="AE18" s="77">
        <f t="shared" si="0"/>
        <v>80.539000000000001</v>
      </c>
      <c r="AF18" s="77">
        <f t="shared" si="0"/>
        <v>4.7720000000000002</v>
      </c>
      <c r="AG18" s="77">
        <f t="shared" si="0"/>
        <v>7.3090000000000002</v>
      </c>
      <c r="AH18" s="77">
        <f t="shared" si="0"/>
        <v>10.439</v>
      </c>
      <c r="AI18" s="77">
        <f t="shared" si="0"/>
        <v>11.849</v>
      </c>
      <c r="AJ18" s="77">
        <f t="shared" si="0"/>
        <v>14.736000000000001</v>
      </c>
      <c r="AK18" s="77">
        <f t="shared" si="0"/>
        <v>18.713000000000001</v>
      </c>
      <c r="AL18" s="77">
        <f t="shared" si="0"/>
        <v>17.295000000000002</v>
      </c>
      <c r="AM18" s="77">
        <f t="shared" si="0"/>
        <v>38.131999999999998</v>
      </c>
      <c r="AN18" s="77">
        <f t="shared" si="0"/>
        <v>85.932000000000002</v>
      </c>
      <c r="AO18" s="77">
        <f t="shared" si="0"/>
        <v>95.801000000000002</v>
      </c>
      <c r="AP18" s="77">
        <f t="shared" si="0"/>
        <v>66.786000000000001</v>
      </c>
      <c r="AQ18" s="77">
        <f t="shared" si="0"/>
        <v>125.723</v>
      </c>
      <c r="AR18" s="77">
        <f t="shared" si="0"/>
        <v>135.78899999999999</v>
      </c>
      <c r="AS18" s="77">
        <f t="shared" si="0"/>
        <v>139.32</v>
      </c>
      <c r="AT18" s="77">
        <f t="shared" si="0"/>
        <v>40.234000000000002</v>
      </c>
      <c r="AU18" s="77">
        <f t="shared" si="0"/>
        <v>75.138000000000005</v>
      </c>
      <c r="AV18" s="77">
        <f t="shared" si="0"/>
        <v>96.228999999999999</v>
      </c>
      <c r="AW18" s="77">
        <f t="shared" si="0"/>
        <v>99.236999999999995</v>
      </c>
      <c r="AX18" s="77">
        <f t="shared" si="0"/>
        <v>63.241999999999997</v>
      </c>
      <c r="AY18" s="77">
        <f t="shared" si="0"/>
        <v>97.043999999999997</v>
      </c>
      <c r="AZ18" s="77">
        <f t="shared" si="0"/>
        <v>80.263999999999996</v>
      </c>
      <c r="BA18" s="77">
        <f t="shared" si="0"/>
        <v>75.438999999999993</v>
      </c>
      <c r="BB18" s="77">
        <f t="shared" si="0"/>
        <v>64.564999999999998</v>
      </c>
      <c r="BC18" s="77">
        <f t="shared" si="0"/>
        <v>65.703000000000003</v>
      </c>
      <c r="BD18" s="77">
        <f t="shared" si="0"/>
        <v>66.23</v>
      </c>
      <c r="BE18" s="77">
        <f t="shared" si="0"/>
        <v>68.248000000000005</v>
      </c>
      <c r="BF18" s="77">
        <f t="shared" si="0"/>
        <v>67.063999999999993</v>
      </c>
      <c r="BG18" s="77">
        <f t="shared" si="0"/>
        <v>68.209999999999994</v>
      </c>
      <c r="BH18" s="77">
        <f t="shared" si="0"/>
        <v>67.549000000000007</v>
      </c>
      <c r="BI18" s="77">
        <f t="shared" si="0"/>
        <v>74.159000000000006</v>
      </c>
      <c r="BJ18" s="77">
        <f t="shared" si="0"/>
        <v>63.118000000000002</v>
      </c>
      <c r="BK18" s="77">
        <f t="shared" si="0"/>
        <v>54.878999999999998</v>
      </c>
      <c r="BL18" s="77">
        <f t="shared" si="0"/>
        <v>57.167000000000002</v>
      </c>
      <c r="BM18" s="77">
        <f t="shared" si="0"/>
        <v>48.838999999999999</v>
      </c>
      <c r="BN18" s="77">
        <f t="shared" si="0"/>
        <v>52.228000000000002</v>
      </c>
      <c r="BO18" s="77">
        <f t="shared" ref="BO18:CW18" si="1">SUM(BO11:BO17)</f>
        <v>13.582000000000001</v>
      </c>
      <c r="BP18" s="77">
        <f t="shared" si="1"/>
        <v>12.208</v>
      </c>
      <c r="BQ18" s="77">
        <f t="shared" si="1"/>
        <v>73.75</v>
      </c>
      <c r="BR18" s="77">
        <f t="shared" si="1"/>
        <v>66.484999999999999</v>
      </c>
      <c r="BS18" s="77">
        <f t="shared" si="1"/>
        <v>7.3310000000000004</v>
      </c>
      <c r="BT18" s="77">
        <f t="shared" si="1"/>
        <v>5.3780000000000001</v>
      </c>
      <c r="BU18" s="77">
        <f t="shared" si="1"/>
        <v>123.27500000000001</v>
      </c>
      <c r="BV18" s="77">
        <f t="shared" si="1"/>
        <v>13.531000000000001</v>
      </c>
      <c r="BW18" s="77">
        <f t="shared" si="1"/>
        <v>20.613</v>
      </c>
      <c r="BX18" s="77">
        <f t="shared" si="1"/>
        <v>24.787999999999997</v>
      </c>
      <c r="BY18" s="77">
        <f t="shared" si="1"/>
        <v>10.106</v>
      </c>
      <c r="BZ18" s="77">
        <f t="shared" si="1"/>
        <v>24.03</v>
      </c>
      <c r="CA18" s="77">
        <f t="shared" si="1"/>
        <v>27.085999999999999</v>
      </c>
      <c r="CB18" s="77">
        <f t="shared" si="1"/>
        <v>34.863</v>
      </c>
      <c r="CC18" s="77">
        <f t="shared" si="1"/>
        <v>27.628</v>
      </c>
      <c r="CD18" s="77">
        <f t="shared" si="1"/>
        <v>40.115000000000002</v>
      </c>
      <c r="CE18" s="77">
        <f t="shared" si="1"/>
        <v>27.896000000000001</v>
      </c>
      <c r="CF18" s="77">
        <f t="shared" si="1"/>
        <v>25.416</v>
      </c>
      <c r="CG18" s="77">
        <f t="shared" si="1"/>
        <v>21.683999999999997</v>
      </c>
      <c r="CH18" s="77">
        <f t="shared" si="1"/>
        <v>23.960999999999999</v>
      </c>
      <c r="CI18" s="77">
        <f t="shared" si="1"/>
        <v>22.661999999999999</v>
      </c>
      <c r="CJ18" s="77">
        <f t="shared" si="1"/>
        <v>61.436</v>
      </c>
      <c r="CK18" s="77">
        <f t="shared" si="1"/>
        <v>25.126000000000001</v>
      </c>
      <c r="CL18" s="77">
        <f t="shared" si="1"/>
        <v>57.538000000000004</v>
      </c>
      <c r="CM18" s="77">
        <f t="shared" si="1"/>
        <v>63.513999999999996</v>
      </c>
      <c r="CN18" s="77">
        <f t="shared" si="1"/>
        <v>64.296000000000006</v>
      </c>
      <c r="CO18" s="77">
        <f t="shared" si="1"/>
        <v>70.676999999999992</v>
      </c>
      <c r="CP18" s="77">
        <f t="shared" si="1"/>
        <v>71.197999999999993</v>
      </c>
      <c r="CQ18" s="77">
        <f t="shared" si="1"/>
        <v>69.434000000000012</v>
      </c>
      <c r="CR18" s="77">
        <f t="shared" si="1"/>
        <v>73.540999999999997</v>
      </c>
      <c r="CS18" s="77">
        <f t="shared" si="1"/>
        <v>71.043000000000006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1513.9892500000001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>
        <v>5.4</v>
      </c>
      <c r="AN21" s="88"/>
      <c r="AO21" s="88"/>
      <c r="AP21" s="88"/>
      <c r="AQ21" s="88"/>
      <c r="AR21" s="88"/>
      <c r="AS21" s="88"/>
      <c r="AT21" s="88">
        <v>5.4</v>
      </c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>
        <v>5.4</v>
      </c>
      <c r="BL21" s="88"/>
      <c r="BM21" s="88">
        <v>5.4</v>
      </c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>
        <v>1.7010000000000001</v>
      </c>
      <c r="CB21" s="88">
        <v>5.4</v>
      </c>
      <c r="CC21" s="88">
        <v>5.4</v>
      </c>
      <c r="CD21" s="88"/>
      <c r="CE21" s="88">
        <v>5.4</v>
      </c>
      <c r="CF21" s="88">
        <v>5.4</v>
      </c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11.225249999999999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>
        <v>9</v>
      </c>
      <c r="AB22" s="94">
        <v>9</v>
      </c>
      <c r="AC22" s="94">
        <v>9</v>
      </c>
      <c r="AD22" s="94"/>
      <c r="AE22" s="94"/>
      <c r="AF22" s="94">
        <v>9</v>
      </c>
      <c r="AG22" s="94">
        <v>9</v>
      </c>
      <c r="AH22" s="94">
        <v>4</v>
      </c>
      <c r="AI22" s="94">
        <v>9</v>
      </c>
      <c r="AJ22" s="94">
        <v>9</v>
      </c>
      <c r="AK22" s="94">
        <v>1.2E-2</v>
      </c>
      <c r="AL22" s="94">
        <v>4</v>
      </c>
      <c r="AM22" s="94">
        <v>4</v>
      </c>
      <c r="AN22" s="94">
        <v>8</v>
      </c>
      <c r="AO22" s="94">
        <v>8</v>
      </c>
      <c r="AP22" s="94">
        <v>8</v>
      </c>
      <c r="AQ22" s="94">
        <v>8</v>
      </c>
      <c r="AR22" s="94">
        <v>8</v>
      </c>
      <c r="AS22" s="94">
        <v>8</v>
      </c>
      <c r="AT22" s="94">
        <v>3</v>
      </c>
      <c r="AU22" s="94">
        <v>3</v>
      </c>
      <c r="AV22" s="94">
        <v>3</v>
      </c>
      <c r="AW22" s="94">
        <v>8</v>
      </c>
      <c r="AX22" s="94">
        <v>8</v>
      </c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>
        <v>8</v>
      </c>
      <c r="BJ22" s="94">
        <v>8</v>
      </c>
      <c r="BK22" s="94">
        <v>8</v>
      </c>
      <c r="BL22" s="94">
        <v>8</v>
      </c>
      <c r="BM22" s="94">
        <v>3</v>
      </c>
      <c r="BN22" s="94">
        <v>3</v>
      </c>
      <c r="BO22" s="94"/>
      <c r="BP22" s="94"/>
      <c r="BQ22" s="94">
        <v>4</v>
      </c>
      <c r="BR22" s="94">
        <v>4</v>
      </c>
      <c r="BS22" s="94"/>
      <c r="BT22" s="94"/>
      <c r="BU22" s="94"/>
      <c r="BV22" s="94"/>
      <c r="BW22" s="94"/>
      <c r="BX22" s="94">
        <v>4</v>
      </c>
      <c r="BY22" s="94"/>
      <c r="BZ22" s="94"/>
      <c r="CA22" s="94"/>
      <c r="CB22" s="94">
        <v>2.6</v>
      </c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50.152999999999999</v>
      </c>
    </row>
    <row r="23" spans="1:102" ht="24.95" customHeight="1" x14ac:dyDescent="0.2">
      <c r="A23" s="92" t="s">
        <v>19</v>
      </c>
      <c r="B23" s="98">
        <v>9.4109999999999996</v>
      </c>
      <c r="C23" s="99">
        <v>7.9080000000000004</v>
      </c>
      <c r="D23" s="99">
        <v>7.6040000000000001</v>
      </c>
      <c r="E23" s="99">
        <v>4.2759999999999998</v>
      </c>
      <c r="F23" s="99">
        <v>3.5880000000000001</v>
      </c>
      <c r="G23" s="99">
        <v>3.5289999999999999</v>
      </c>
      <c r="H23" s="99"/>
      <c r="I23" s="99"/>
      <c r="J23" s="99"/>
      <c r="K23" s="99">
        <v>0.432</v>
      </c>
      <c r="L23" s="99">
        <v>8.3800000000000008</v>
      </c>
      <c r="M23" s="99">
        <v>0.83</v>
      </c>
      <c r="N23" s="99">
        <v>1.3109999999999999</v>
      </c>
      <c r="O23" s="99">
        <v>3.0259999999999998</v>
      </c>
      <c r="P23" s="99">
        <v>6.3520000000000003</v>
      </c>
      <c r="Q23" s="99">
        <v>0.97699999999999998</v>
      </c>
      <c r="R23" s="99">
        <v>4.6959999999999997</v>
      </c>
      <c r="S23" s="99">
        <v>0.35399999999999998</v>
      </c>
      <c r="T23" s="99">
        <v>5.42</v>
      </c>
      <c r="U23" s="99">
        <v>4.3440000000000003</v>
      </c>
      <c r="V23" s="99">
        <v>1.165</v>
      </c>
      <c r="W23" s="99"/>
      <c r="X23" s="99"/>
      <c r="Y23" s="99">
        <v>0.81</v>
      </c>
      <c r="Z23" s="99"/>
      <c r="AA23" s="99"/>
      <c r="AB23" s="99"/>
      <c r="AC23" s="99"/>
      <c r="AD23" s="99">
        <v>12.673999999999999</v>
      </c>
      <c r="AE23" s="99">
        <v>2.1469999999999998</v>
      </c>
      <c r="AF23" s="99"/>
      <c r="AG23" s="99"/>
      <c r="AH23" s="99"/>
      <c r="AI23" s="99">
        <v>2E-3</v>
      </c>
      <c r="AJ23" s="99"/>
      <c r="AK23" s="99">
        <v>4.0000000000000001E-3</v>
      </c>
      <c r="AL23" s="99"/>
      <c r="AM23" s="99">
        <v>27.283999999999999</v>
      </c>
      <c r="AN23" s="99">
        <v>30.992000000000001</v>
      </c>
      <c r="AO23" s="99">
        <v>29.407</v>
      </c>
      <c r="AP23" s="99">
        <v>6.3029999999999999</v>
      </c>
      <c r="AQ23" s="99">
        <v>6.3710000000000004</v>
      </c>
      <c r="AR23" s="99">
        <v>2.411</v>
      </c>
      <c r="AS23" s="99"/>
      <c r="AT23" s="99"/>
      <c r="AU23" s="99">
        <v>1.4239999999999999</v>
      </c>
      <c r="AV23" s="99">
        <v>2.496</v>
      </c>
      <c r="AW23" s="99">
        <v>3.52</v>
      </c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>
        <v>0.19900000000000001</v>
      </c>
      <c r="BJ23" s="99">
        <v>2.0430000000000001</v>
      </c>
      <c r="BK23" s="99">
        <v>2.5840000000000001</v>
      </c>
      <c r="BL23" s="99">
        <v>1.9390000000000001</v>
      </c>
      <c r="BM23" s="99">
        <v>5.94</v>
      </c>
      <c r="BN23" s="99">
        <v>9.4120000000000008</v>
      </c>
      <c r="BO23" s="99"/>
      <c r="BP23" s="99"/>
      <c r="BQ23" s="99"/>
      <c r="BR23" s="99">
        <v>12.71</v>
      </c>
      <c r="BS23" s="99"/>
      <c r="BT23" s="99"/>
      <c r="BU23" s="99">
        <v>30.241</v>
      </c>
      <c r="BV23" s="99">
        <v>12.1</v>
      </c>
      <c r="BW23" s="99">
        <v>21.78</v>
      </c>
      <c r="BX23" s="99"/>
      <c r="BY23" s="99"/>
      <c r="BZ23" s="99"/>
      <c r="CA23" s="99">
        <v>11.292999999999999</v>
      </c>
      <c r="CB23" s="99">
        <v>3.2370000000000001</v>
      </c>
      <c r="CC23" s="99">
        <v>18.744</v>
      </c>
      <c r="CD23" s="99"/>
      <c r="CE23" s="99">
        <v>18.026</v>
      </c>
      <c r="CF23" s="99">
        <v>9.0090000000000003</v>
      </c>
      <c r="CG23" s="99">
        <v>2.0960000000000001</v>
      </c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90.200250000000025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9.4109999999999996</v>
      </c>
      <c r="C28" s="107">
        <f t="shared" si="2"/>
        <v>7.9080000000000004</v>
      </c>
      <c r="D28" s="107">
        <f t="shared" si="2"/>
        <v>7.6040000000000001</v>
      </c>
      <c r="E28" s="107">
        <f t="shared" si="2"/>
        <v>4.2759999999999998</v>
      </c>
      <c r="F28" s="107">
        <f t="shared" si="2"/>
        <v>3.5880000000000001</v>
      </c>
      <c r="G28" s="107">
        <f t="shared" si="2"/>
        <v>3.5289999999999999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0.432</v>
      </c>
      <c r="L28" s="107">
        <f t="shared" si="2"/>
        <v>8.3800000000000008</v>
      </c>
      <c r="M28" s="107">
        <f t="shared" si="2"/>
        <v>0.83</v>
      </c>
      <c r="N28" s="107">
        <f t="shared" si="2"/>
        <v>1.3109999999999999</v>
      </c>
      <c r="O28" s="107">
        <f t="shared" si="2"/>
        <v>3.0259999999999998</v>
      </c>
      <c r="P28" s="107">
        <f t="shared" si="2"/>
        <v>6.3520000000000003</v>
      </c>
      <c r="Q28" s="107">
        <f>SUM(Q21:Q27)</f>
        <v>0.97699999999999998</v>
      </c>
      <c r="R28" s="107">
        <f t="shared" ref="R28:CC28" si="3">SUM(R21:R27)</f>
        <v>4.6959999999999997</v>
      </c>
      <c r="S28" s="107">
        <f t="shared" si="3"/>
        <v>0.35399999999999998</v>
      </c>
      <c r="T28" s="107">
        <f t="shared" si="3"/>
        <v>5.42</v>
      </c>
      <c r="U28" s="107">
        <f t="shared" si="3"/>
        <v>4.3440000000000003</v>
      </c>
      <c r="V28" s="107">
        <f t="shared" si="3"/>
        <v>1.165</v>
      </c>
      <c r="W28" s="107">
        <f t="shared" si="3"/>
        <v>0</v>
      </c>
      <c r="X28" s="107">
        <f t="shared" si="3"/>
        <v>0</v>
      </c>
      <c r="Y28" s="107">
        <f t="shared" si="3"/>
        <v>0.81</v>
      </c>
      <c r="Z28" s="107">
        <f t="shared" si="3"/>
        <v>0</v>
      </c>
      <c r="AA28" s="107">
        <f t="shared" si="3"/>
        <v>9</v>
      </c>
      <c r="AB28" s="107">
        <f t="shared" si="3"/>
        <v>9</v>
      </c>
      <c r="AC28" s="107">
        <f t="shared" si="3"/>
        <v>9</v>
      </c>
      <c r="AD28" s="107">
        <f t="shared" si="3"/>
        <v>12.673999999999999</v>
      </c>
      <c r="AE28" s="107">
        <f t="shared" si="3"/>
        <v>2.1469999999999998</v>
      </c>
      <c r="AF28" s="107">
        <f t="shared" si="3"/>
        <v>9</v>
      </c>
      <c r="AG28" s="107">
        <f t="shared" si="3"/>
        <v>9</v>
      </c>
      <c r="AH28" s="107">
        <f t="shared" si="3"/>
        <v>4</v>
      </c>
      <c r="AI28" s="107">
        <f t="shared" si="3"/>
        <v>9.0020000000000007</v>
      </c>
      <c r="AJ28" s="107">
        <f t="shared" si="3"/>
        <v>9</v>
      </c>
      <c r="AK28" s="107">
        <f t="shared" si="3"/>
        <v>1.6E-2</v>
      </c>
      <c r="AL28" s="107">
        <f t="shared" si="3"/>
        <v>4</v>
      </c>
      <c r="AM28" s="107">
        <f t="shared" si="3"/>
        <v>36.683999999999997</v>
      </c>
      <c r="AN28" s="107">
        <f t="shared" si="3"/>
        <v>38.992000000000004</v>
      </c>
      <c r="AO28" s="107">
        <f t="shared" si="3"/>
        <v>37.406999999999996</v>
      </c>
      <c r="AP28" s="107">
        <f t="shared" si="3"/>
        <v>14.303000000000001</v>
      </c>
      <c r="AQ28" s="107">
        <f t="shared" si="3"/>
        <v>14.371</v>
      </c>
      <c r="AR28" s="107">
        <f t="shared" si="3"/>
        <v>10.411</v>
      </c>
      <c r="AS28" s="107">
        <f t="shared" si="3"/>
        <v>8</v>
      </c>
      <c r="AT28" s="107">
        <f t="shared" si="3"/>
        <v>8.4</v>
      </c>
      <c r="AU28" s="107">
        <f t="shared" si="3"/>
        <v>4.4239999999999995</v>
      </c>
      <c r="AV28" s="107">
        <f t="shared" si="3"/>
        <v>5.4960000000000004</v>
      </c>
      <c r="AW28" s="107">
        <f t="shared" si="3"/>
        <v>11.52</v>
      </c>
      <c r="AX28" s="107">
        <f t="shared" si="3"/>
        <v>8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8.1989999999999998</v>
      </c>
      <c r="BJ28" s="107">
        <f t="shared" si="3"/>
        <v>10.042999999999999</v>
      </c>
      <c r="BK28" s="107">
        <f t="shared" si="3"/>
        <v>15.984</v>
      </c>
      <c r="BL28" s="107">
        <f t="shared" si="3"/>
        <v>9.9390000000000001</v>
      </c>
      <c r="BM28" s="107">
        <f t="shared" si="3"/>
        <v>14.34</v>
      </c>
      <c r="BN28" s="107">
        <f t="shared" si="3"/>
        <v>12.412000000000001</v>
      </c>
      <c r="BO28" s="107">
        <f t="shared" si="3"/>
        <v>0</v>
      </c>
      <c r="BP28" s="107">
        <f t="shared" si="3"/>
        <v>0</v>
      </c>
      <c r="BQ28" s="107">
        <f t="shared" si="3"/>
        <v>4</v>
      </c>
      <c r="BR28" s="107">
        <f t="shared" si="3"/>
        <v>16.71</v>
      </c>
      <c r="BS28" s="107">
        <f t="shared" si="3"/>
        <v>0</v>
      </c>
      <c r="BT28" s="107">
        <f t="shared" si="3"/>
        <v>0</v>
      </c>
      <c r="BU28" s="107">
        <f t="shared" si="3"/>
        <v>30.241</v>
      </c>
      <c r="BV28" s="107">
        <f t="shared" si="3"/>
        <v>12.1</v>
      </c>
      <c r="BW28" s="107">
        <f t="shared" si="3"/>
        <v>21.78</v>
      </c>
      <c r="BX28" s="107">
        <f t="shared" si="3"/>
        <v>4</v>
      </c>
      <c r="BY28" s="107">
        <f t="shared" si="3"/>
        <v>0</v>
      </c>
      <c r="BZ28" s="107">
        <f t="shared" si="3"/>
        <v>0</v>
      </c>
      <c r="CA28" s="107">
        <f t="shared" si="3"/>
        <v>12.994</v>
      </c>
      <c r="CB28" s="107">
        <f t="shared" si="3"/>
        <v>11.237</v>
      </c>
      <c r="CC28" s="107">
        <f t="shared" si="3"/>
        <v>24.143999999999998</v>
      </c>
      <c r="CD28" s="107">
        <f t="shared" ref="CD28:CW28" si="4">SUM(CD21:CD27)</f>
        <v>0</v>
      </c>
      <c r="CE28" s="107">
        <f t="shared" si="4"/>
        <v>23.426000000000002</v>
      </c>
      <c r="CF28" s="107">
        <f t="shared" si="4"/>
        <v>14.409000000000001</v>
      </c>
      <c r="CG28" s="107">
        <f t="shared" si="4"/>
        <v>2.0960000000000001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151.57850000000002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159.68799999999999</v>
      </c>
      <c r="C32" s="94">
        <v>162.554</v>
      </c>
      <c r="D32" s="94">
        <v>149.142</v>
      </c>
      <c r="E32" s="94">
        <v>65.783000000000001</v>
      </c>
      <c r="F32" s="94">
        <v>183.845</v>
      </c>
      <c r="G32" s="94">
        <v>149.81200000000001</v>
      </c>
      <c r="H32" s="94">
        <v>105.586</v>
      </c>
      <c r="I32" s="94">
        <v>12.23</v>
      </c>
      <c r="J32" s="94">
        <v>1.8340000000000001</v>
      </c>
      <c r="K32" s="94">
        <v>84.400999999999996</v>
      </c>
      <c r="L32" s="94">
        <v>111.20699999999999</v>
      </c>
      <c r="M32" s="94">
        <v>74.796000000000006</v>
      </c>
      <c r="N32" s="94">
        <v>51.566000000000003</v>
      </c>
      <c r="O32" s="94">
        <v>55.487000000000002</v>
      </c>
      <c r="P32" s="94">
        <v>61.176000000000002</v>
      </c>
      <c r="Q32" s="94">
        <v>36.863</v>
      </c>
      <c r="R32" s="94">
        <v>52.478999999999999</v>
      </c>
      <c r="S32" s="94">
        <v>35.515000000000001</v>
      </c>
      <c r="T32" s="94">
        <v>46.168999999999997</v>
      </c>
      <c r="U32" s="94">
        <v>72.861999999999995</v>
      </c>
      <c r="V32" s="94">
        <v>77.778999999999996</v>
      </c>
      <c r="W32" s="94">
        <v>68.010999999999996</v>
      </c>
      <c r="X32" s="94">
        <v>91.415999999999997</v>
      </c>
      <c r="Y32" s="94">
        <v>171.18299999999999</v>
      </c>
      <c r="Z32" s="94">
        <v>60.203000000000003</v>
      </c>
      <c r="AA32" s="94">
        <v>92.378</v>
      </c>
      <c r="AB32" s="94">
        <v>166.768</v>
      </c>
      <c r="AC32" s="94">
        <v>98.225999999999999</v>
      </c>
      <c r="AD32" s="94">
        <v>98.972999999999999</v>
      </c>
      <c r="AE32" s="94">
        <v>82.686000000000007</v>
      </c>
      <c r="AF32" s="94">
        <v>13.772</v>
      </c>
      <c r="AG32" s="94">
        <v>16.309000000000001</v>
      </c>
      <c r="AH32" s="94">
        <v>14.439</v>
      </c>
      <c r="AI32" s="94">
        <v>20.850999999999999</v>
      </c>
      <c r="AJ32" s="94">
        <v>23.736000000000001</v>
      </c>
      <c r="AK32" s="94">
        <v>18.728999999999999</v>
      </c>
      <c r="AL32" s="94">
        <v>21.295000000000002</v>
      </c>
      <c r="AM32" s="94">
        <v>74.816000000000003</v>
      </c>
      <c r="AN32" s="94">
        <v>124.92400000000001</v>
      </c>
      <c r="AO32" s="94">
        <v>133.208</v>
      </c>
      <c r="AP32" s="94">
        <v>81.088999999999999</v>
      </c>
      <c r="AQ32" s="94">
        <v>140.09399999999999</v>
      </c>
      <c r="AR32" s="94">
        <v>146.19999999999999</v>
      </c>
      <c r="AS32" s="94">
        <v>147.32</v>
      </c>
      <c r="AT32" s="94">
        <v>48.634</v>
      </c>
      <c r="AU32" s="94">
        <v>79.561999999999998</v>
      </c>
      <c r="AV32" s="94">
        <v>101.72499999999999</v>
      </c>
      <c r="AW32" s="94">
        <v>110.75700000000001</v>
      </c>
      <c r="AX32" s="94">
        <v>71.242000000000004</v>
      </c>
      <c r="AY32" s="94">
        <v>97.043999999999997</v>
      </c>
      <c r="AZ32" s="94">
        <v>80.263999999999996</v>
      </c>
      <c r="BA32" s="94">
        <v>75.438999999999993</v>
      </c>
      <c r="BB32" s="94">
        <v>64.564999999999998</v>
      </c>
      <c r="BC32" s="94">
        <v>65.703000000000003</v>
      </c>
      <c r="BD32" s="94">
        <v>66.23</v>
      </c>
      <c r="BE32" s="94">
        <v>68.248000000000005</v>
      </c>
      <c r="BF32" s="94">
        <v>67.063999999999993</v>
      </c>
      <c r="BG32" s="94">
        <v>68.209999999999994</v>
      </c>
      <c r="BH32" s="94">
        <v>67.549000000000007</v>
      </c>
      <c r="BI32" s="94">
        <v>82.358000000000004</v>
      </c>
      <c r="BJ32" s="94">
        <v>73.161000000000001</v>
      </c>
      <c r="BK32" s="94">
        <v>70.863</v>
      </c>
      <c r="BL32" s="94">
        <v>67.105999999999995</v>
      </c>
      <c r="BM32" s="94">
        <v>63.179000000000002</v>
      </c>
      <c r="BN32" s="94">
        <v>64.64</v>
      </c>
      <c r="BO32" s="94">
        <v>13.582000000000001</v>
      </c>
      <c r="BP32" s="94">
        <v>12.208</v>
      </c>
      <c r="BQ32" s="94">
        <v>77.75</v>
      </c>
      <c r="BR32" s="94">
        <v>83.194999999999993</v>
      </c>
      <c r="BS32" s="94">
        <v>7.3310000000000004</v>
      </c>
      <c r="BT32" s="94">
        <v>5.3780000000000001</v>
      </c>
      <c r="BU32" s="94">
        <v>153.51599999999999</v>
      </c>
      <c r="BV32" s="94">
        <v>25.631</v>
      </c>
      <c r="BW32" s="94">
        <v>42.393000000000001</v>
      </c>
      <c r="BX32" s="94">
        <v>28.788</v>
      </c>
      <c r="BY32" s="94">
        <v>10.106</v>
      </c>
      <c r="BZ32" s="94">
        <v>24.03</v>
      </c>
      <c r="CA32" s="94">
        <v>40.08</v>
      </c>
      <c r="CB32" s="94">
        <v>46.1</v>
      </c>
      <c r="CC32" s="94">
        <v>51.771999999999998</v>
      </c>
      <c r="CD32" s="94">
        <v>40.115000000000002</v>
      </c>
      <c r="CE32" s="94">
        <v>51.322000000000003</v>
      </c>
      <c r="CF32" s="94">
        <v>39.825000000000003</v>
      </c>
      <c r="CG32" s="94">
        <v>23.78</v>
      </c>
      <c r="CH32" s="94">
        <v>23.960999999999999</v>
      </c>
      <c r="CI32" s="94">
        <v>22.661999999999999</v>
      </c>
      <c r="CJ32" s="94">
        <v>61.436</v>
      </c>
      <c r="CK32" s="94">
        <v>25.126000000000001</v>
      </c>
      <c r="CL32" s="94">
        <v>57.537999999999997</v>
      </c>
      <c r="CM32" s="94">
        <v>63.514000000000003</v>
      </c>
      <c r="CN32" s="94">
        <v>64.296000000000006</v>
      </c>
      <c r="CO32" s="94">
        <v>70.677000000000007</v>
      </c>
      <c r="CP32" s="94">
        <v>71.197999999999993</v>
      </c>
      <c r="CQ32" s="94">
        <v>69.433999999999997</v>
      </c>
      <c r="CR32" s="94">
        <v>73.540999999999997</v>
      </c>
      <c r="CS32" s="94">
        <v>71.043000000000006</v>
      </c>
      <c r="CT32" s="95"/>
      <c r="CU32" s="95"/>
      <c r="CV32" s="95"/>
      <c r="CW32" s="96"/>
      <c r="CX32" s="97">
        <f t="array" ref="CX32">SUMPRODUCT(B32:CW32*0.25)</f>
        <v>1665.5677499999999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159.68799999999999</v>
      </c>
      <c r="C34" s="77">
        <f t="shared" ref="C34:BN34" si="5">SUM(C31:C33)</f>
        <v>162.554</v>
      </c>
      <c r="D34" s="77">
        <f t="shared" si="5"/>
        <v>149.142</v>
      </c>
      <c r="E34" s="77">
        <f t="shared" si="5"/>
        <v>65.783000000000001</v>
      </c>
      <c r="F34" s="77">
        <f t="shared" si="5"/>
        <v>183.845</v>
      </c>
      <c r="G34" s="77">
        <f t="shared" si="5"/>
        <v>149.81200000000001</v>
      </c>
      <c r="H34" s="77">
        <f t="shared" si="5"/>
        <v>105.586</v>
      </c>
      <c r="I34" s="77">
        <f t="shared" si="5"/>
        <v>12.23</v>
      </c>
      <c r="J34" s="77">
        <f t="shared" si="5"/>
        <v>1.8340000000000001</v>
      </c>
      <c r="K34" s="77">
        <f t="shared" si="5"/>
        <v>84.400999999999996</v>
      </c>
      <c r="L34" s="77">
        <f t="shared" si="5"/>
        <v>111.20699999999999</v>
      </c>
      <c r="M34" s="77">
        <f t="shared" si="5"/>
        <v>74.796000000000006</v>
      </c>
      <c r="N34" s="77">
        <f t="shared" si="5"/>
        <v>51.566000000000003</v>
      </c>
      <c r="O34" s="77">
        <f t="shared" si="5"/>
        <v>55.487000000000002</v>
      </c>
      <c r="P34" s="77">
        <f t="shared" si="5"/>
        <v>61.176000000000002</v>
      </c>
      <c r="Q34" s="77">
        <f t="shared" si="5"/>
        <v>36.863</v>
      </c>
      <c r="R34" s="77">
        <f t="shared" si="5"/>
        <v>52.478999999999999</v>
      </c>
      <c r="S34" s="77">
        <f t="shared" si="5"/>
        <v>35.515000000000001</v>
      </c>
      <c r="T34" s="77">
        <f t="shared" si="5"/>
        <v>46.168999999999997</v>
      </c>
      <c r="U34" s="77">
        <f t="shared" si="5"/>
        <v>72.861999999999995</v>
      </c>
      <c r="V34" s="77">
        <f t="shared" si="5"/>
        <v>77.778999999999996</v>
      </c>
      <c r="W34" s="77">
        <f t="shared" si="5"/>
        <v>68.010999999999996</v>
      </c>
      <c r="X34" s="77">
        <f t="shared" si="5"/>
        <v>91.415999999999997</v>
      </c>
      <c r="Y34" s="77">
        <f t="shared" si="5"/>
        <v>171.18299999999999</v>
      </c>
      <c r="Z34" s="77">
        <f t="shared" si="5"/>
        <v>60.203000000000003</v>
      </c>
      <c r="AA34" s="77">
        <f t="shared" si="5"/>
        <v>92.378</v>
      </c>
      <c r="AB34" s="77">
        <f t="shared" si="5"/>
        <v>166.768</v>
      </c>
      <c r="AC34" s="77">
        <f t="shared" si="5"/>
        <v>98.225999999999999</v>
      </c>
      <c r="AD34" s="77">
        <f t="shared" si="5"/>
        <v>98.972999999999999</v>
      </c>
      <c r="AE34" s="77">
        <f t="shared" si="5"/>
        <v>82.686000000000007</v>
      </c>
      <c r="AF34" s="77">
        <f t="shared" si="5"/>
        <v>13.772</v>
      </c>
      <c r="AG34" s="77">
        <f t="shared" si="5"/>
        <v>16.309000000000001</v>
      </c>
      <c r="AH34" s="77">
        <f t="shared" si="5"/>
        <v>14.439</v>
      </c>
      <c r="AI34" s="77">
        <f t="shared" si="5"/>
        <v>20.850999999999999</v>
      </c>
      <c r="AJ34" s="77">
        <f t="shared" si="5"/>
        <v>23.736000000000001</v>
      </c>
      <c r="AK34" s="77">
        <f t="shared" si="5"/>
        <v>18.728999999999999</v>
      </c>
      <c r="AL34" s="77">
        <f t="shared" si="5"/>
        <v>21.295000000000002</v>
      </c>
      <c r="AM34" s="77">
        <f t="shared" si="5"/>
        <v>74.816000000000003</v>
      </c>
      <c r="AN34" s="77">
        <f t="shared" si="5"/>
        <v>124.92400000000001</v>
      </c>
      <c r="AO34" s="77">
        <f t="shared" si="5"/>
        <v>133.208</v>
      </c>
      <c r="AP34" s="77">
        <f t="shared" si="5"/>
        <v>81.088999999999999</v>
      </c>
      <c r="AQ34" s="77">
        <f t="shared" si="5"/>
        <v>140.09399999999999</v>
      </c>
      <c r="AR34" s="77">
        <f t="shared" si="5"/>
        <v>146.19999999999999</v>
      </c>
      <c r="AS34" s="77">
        <f t="shared" si="5"/>
        <v>147.32</v>
      </c>
      <c r="AT34" s="77">
        <f t="shared" si="5"/>
        <v>48.634</v>
      </c>
      <c r="AU34" s="77">
        <f t="shared" si="5"/>
        <v>79.561999999999998</v>
      </c>
      <c r="AV34" s="77">
        <f t="shared" si="5"/>
        <v>101.72499999999999</v>
      </c>
      <c r="AW34" s="77">
        <f t="shared" si="5"/>
        <v>110.75700000000001</v>
      </c>
      <c r="AX34" s="77">
        <f t="shared" si="5"/>
        <v>71.242000000000004</v>
      </c>
      <c r="AY34" s="77">
        <f t="shared" si="5"/>
        <v>97.043999999999997</v>
      </c>
      <c r="AZ34" s="77">
        <f t="shared" si="5"/>
        <v>80.263999999999996</v>
      </c>
      <c r="BA34" s="77">
        <f t="shared" si="5"/>
        <v>75.438999999999993</v>
      </c>
      <c r="BB34" s="77">
        <f t="shared" si="5"/>
        <v>64.564999999999998</v>
      </c>
      <c r="BC34" s="77">
        <f t="shared" si="5"/>
        <v>65.703000000000003</v>
      </c>
      <c r="BD34" s="77">
        <f t="shared" si="5"/>
        <v>66.23</v>
      </c>
      <c r="BE34" s="77">
        <f t="shared" si="5"/>
        <v>68.248000000000005</v>
      </c>
      <c r="BF34" s="77">
        <f t="shared" si="5"/>
        <v>67.063999999999993</v>
      </c>
      <c r="BG34" s="77">
        <f t="shared" si="5"/>
        <v>68.209999999999994</v>
      </c>
      <c r="BH34" s="77">
        <f t="shared" si="5"/>
        <v>67.549000000000007</v>
      </c>
      <c r="BI34" s="77">
        <f t="shared" si="5"/>
        <v>82.358000000000004</v>
      </c>
      <c r="BJ34" s="77">
        <f t="shared" si="5"/>
        <v>73.161000000000001</v>
      </c>
      <c r="BK34" s="77">
        <f t="shared" si="5"/>
        <v>70.863</v>
      </c>
      <c r="BL34" s="77">
        <f t="shared" si="5"/>
        <v>67.105999999999995</v>
      </c>
      <c r="BM34" s="77">
        <f t="shared" si="5"/>
        <v>63.179000000000002</v>
      </c>
      <c r="BN34" s="77">
        <f t="shared" si="5"/>
        <v>64.64</v>
      </c>
      <c r="BO34" s="77">
        <f t="shared" ref="BO34:CW34" si="6">SUM(BO31:BO33)</f>
        <v>13.582000000000001</v>
      </c>
      <c r="BP34" s="77">
        <f t="shared" si="6"/>
        <v>12.208</v>
      </c>
      <c r="BQ34" s="77">
        <f t="shared" si="6"/>
        <v>77.75</v>
      </c>
      <c r="BR34" s="77">
        <f t="shared" si="6"/>
        <v>83.194999999999993</v>
      </c>
      <c r="BS34" s="77">
        <f t="shared" si="6"/>
        <v>7.3310000000000004</v>
      </c>
      <c r="BT34" s="77">
        <f t="shared" si="6"/>
        <v>5.3780000000000001</v>
      </c>
      <c r="BU34" s="77">
        <f t="shared" si="6"/>
        <v>153.51599999999999</v>
      </c>
      <c r="BV34" s="77">
        <f t="shared" si="6"/>
        <v>25.631</v>
      </c>
      <c r="BW34" s="77">
        <f t="shared" si="6"/>
        <v>42.393000000000001</v>
      </c>
      <c r="BX34" s="77">
        <f t="shared" si="6"/>
        <v>28.788</v>
      </c>
      <c r="BY34" s="77">
        <f t="shared" si="6"/>
        <v>10.106</v>
      </c>
      <c r="BZ34" s="77">
        <f t="shared" si="6"/>
        <v>24.03</v>
      </c>
      <c r="CA34" s="77">
        <f t="shared" si="6"/>
        <v>40.08</v>
      </c>
      <c r="CB34" s="77">
        <f t="shared" si="6"/>
        <v>46.1</v>
      </c>
      <c r="CC34" s="77">
        <f t="shared" si="6"/>
        <v>51.771999999999998</v>
      </c>
      <c r="CD34" s="77">
        <f t="shared" si="6"/>
        <v>40.115000000000002</v>
      </c>
      <c r="CE34" s="77">
        <f t="shared" si="6"/>
        <v>51.322000000000003</v>
      </c>
      <c r="CF34" s="77">
        <f t="shared" si="6"/>
        <v>39.825000000000003</v>
      </c>
      <c r="CG34" s="77">
        <f t="shared" si="6"/>
        <v>23.78</v>
      </c>
      <c r="CH34" s="77">
        <f t="shared" si="6"/>
        <v>23.960999999999999</v>
      </c>
      <c r="CI34" s="77">
        <f t="shared" si="6"/>
        <v>22.661999999999999</v>
      </c>
      <c r="CJ34" s="77">
        <f t="shared" si="6"/>
        <v>61.436</v>
      </c>
      <c r="CK34" s="77">
        <f t="shared" si="6"/>
        <v>25.126000000000001</v>
      </c>
      <c r="CL34" s="77">
        <f t="shared" si="6"/>
        <v>57.537999999999997</v>
      </c>
      <c r="CM34" s="77">
        <f t="shared" si="6"/>
        <v>63.514000000000003</v>
      </c>
      <c r="CN34" s="77">
        <f t="shared" si="6"/>
        <v>64.296000000000006</v>
      </c>
      <c r="CO34" s="77">
        <f t="shared" si="6"/>
        <v>70.677000000000007</v>
      </c>
      <c r="CP34" s="77">
        <f t="shared" si="6"/>
        <v>71.197999999999993</v>
      </c>
      <c r="CQ34" s="77">
        <f t="shared" si="6"/>
        <v>69.433999999999997</v>
      </c>
      <c r="CR34" s="77">
        <f t="shared" si="6"/>
        <v>73.540999999999997</v>
      </c>
      <c r="CS34" s="77">
        <f t="shared" si="6"/>
        <v>71.043000000000006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1665.5677499999999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>
        <v>86.2</v>
      </c>
      <c r="J39" s="120">
        <v>107.4</v>
      </c>
      <c r="K39" s="120">
        <v>9.4</v>
      </c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>
        <v>1.1000000000000001</v>
      </c>
      <c r="X39" s="120"/>
      <c r="Y39" s="120"/>
      <c r="Z39" s="120">
        <v>18.5</v>
      </c>
      <c r="AA39" s="120">
        <v>6.7</v>
      </c>
      <c r="AB39" s="120">
        <v>31.2</v>
      </c>
      <c r="AC39" s="120">
        <v>31.2</v>
      </c>
      <c r="AD39" s="120"/>
      <c r="AE39" s="120"/>
      <c r="AF39" s="120">
        <v>178.3</v>
      </c>
      <c r="AG39" s="120">
        <v>184.3</v>
      </c>
      <c r="AH39" s="120">
        <v>197.8</v>
      </c>
      <c r="AI39" s="120">
        <v>247.7</v>
      </c>
      <c r="AJ39" s="120">
        <v>248.5</v>
      </c>
      <c r="AK39" s="120">
        <v>238.4</v>
      </c>
      <c r="AL39" s="120">
        <v>284.60000000000002</v>
      </c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>
        <v>14.6</v>
      </c>
      <c r="BP39" s="120">
        <v>62.9</v>
      </c>
      <c r="BQ39" s="120"/>
      <c r="BR39" s="120"/>
      <c r="BS39" s="120">
        <v>31.8</v>
      </c>
      <c r="BT39" s="120">
        <v>97.4</v>
      </c>
      <c r="BU39" s="120"/>
      <c r="BV39" s="120"/>
      <c r="BW39" s="120"/>
      <c r="BX39" s="120"/>
      <c r="BY39" s="120">
        <v>36.700000000000003</v>
      </c>
      <c r="BZ39" s="120"/>
      <c r="CA39" s="120"/>
      <c r="CB39" s="120"/>
      <c r="CC39" s="120"/>
      <c r="CD39" s="120">
        <v>24</v>
      </c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534.67499999999995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86.2</v>
      </c>
      <c r="J42" s="107">
        <f t="shared" si="7"/>
        <v>107.4</v>
      </c>
      <c r="K42" s="107">
        <f t="shared" si="7"/>
        <v>9.4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1.1000000000000001</v>
      </c>
      <c r="X42" s="107">
        <f t="shared" si="7"/>
        <v>0</v>
      </c>
      <c r="Y42" s="107">
        <f t="shared" si="7"/>
        <v>0</v>
      </c>
      <c r="Z42" s="107">
        <f t="shared" si="7"/>
        <v>18.5</v>
      </c>
      <c r="AA42" s="107">
        <f t="shared" si="7"/>
        <v>6.7</v>
      </c>
      <c r="AB42" s="107">
        <f t="shared" si="7"/>
        <v>31.2</v>
      </c>
      <c r="AC42" s="107">
        <f t="shared" si="7"/>
        <v>31.2</v>
      </c>
      <c r="AD42" s="107">
        <f t="shared" si="7"/>
        <v>0</v>
      </c>
      <c r="AE42" s="107">
        <f t="shared" si="7"/>
        <v>0</v>
      </c>
      <c r="AF42" s="107">
        <f t="shared" si="7"/>
        <v>178.3</v>
      </c>
      <c r="AG42" s="107">
        <f t="shared" si="7"/>
        <v>184.3</v>
      </c>
      <c r="AH42" s="107">
        <f t="shared" si="7"/>
        <v>197.8</v>
      </c>
      <c r="AI42" s="107">
        <f t="shared" si="7"/>
        <v>247.7</v>
      </c>
      <c r="AJ42" s="107">
        <f t="shared" si="7"/>
        <v>248.5</v>
      </c>
      <c r="AK42" s="107">
        <f t="shared" si="7"/>
        <v>238.4</v>
      </c>
      <c r="AL42" s="107">
        <f t="shared" si="7"/>
        <v>284.60000000000002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14.6</v>
      </c>
      <c r="BP42" s="107">
        <f t="shared" si="8"/>
        <v>62.9</v>
      </c>
      <c r="BQ42" s="107">
        <f t="shared" si="8"/>
        <v>0</v>
      </c>
      <c r="BR42" s="107">
        <f t="shared" si="8"/>
        <v>0</v>
      </c>
      <c r="BS42" s="107">
        <f t="shared" si="8"/>
        <v>31.8</v>
      </c>
      <c r="BT42" s="107">
        <f t="shared" si="8"/>
        <v>97.4</v>
      </c>
      <c r="BU42" s="107">
        <f t="shared" si="8"/>
        <v>0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36.700000000000003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24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534.67499999999995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>
        <v>86.2</v>
      </c>
      <c r="J47" s="120">
        <v>107.4</v>
      </c>
      <c r="K47" s="120">
        <v>9.4</v>
      </c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>
        <v>1.1000000000000001</v>
      </c>
      <c r="X47" s="120"/>
      <c r="Y47" s="120"/>
      <c r="Z47" s="120">
        <v>18.5</v>
      </c>
      <c r="AA47" s="120">
        <v>6.7</v>
      </c>
      <c r="AB47" s="120">
        <v>31.2</v>
      </c>
      <c r="AC47" s="120">
        <v>31.2</v>
      </c>
      <c r="AD47" s="120"/>
      <c r="AE47" s="120"/>
      <c r="AF47" s="120">
        <v>178.3</v>
      </c>
      <c r="AG47" s="120">
        <v>184.3</v>
      </c>
      <c r="AH47" s="120">
        <v>197.8</v>
      </c>
      <c r="AI47" s="120">
        <v>247.7</v>
      </c>
      <c r="AJ47" s="120">
        <v>248.5</v>
      </c>
      <c r="AK47" s="120">
        <v>238.4</v>
      </c>
      <c r="AL47" s="120">
        <v>284.60000000000002</v>
      </c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>
        <v>14.6</v>
      </c>
      <c r="BP47" s="120">
        <v>62.9</v>
      </c>
      <c r="BQ47" s="120"/>
      <c r="BR47" s="120"/>
      <c r="BS47" s="120">
        <v>31.8</v>
      </c>
      <c r="BT47" s="120">
        <v>97.4</v>
      </c>
      <c r="BU47" s="120"/>
      <c r="BV47" s="120"/>
      <c r="BW47" s="120"/>
      <c r="BX47" s="120"/>
      <c r="BY47" s="120">
        <v>36.700000000000003</v>
      </c>
      <c r="BZ47" s="120"/>
      <c r="CA47" s="120"/>
      <c r="CB47" s="120"/>
      <c r="CC47" s="120"/>
      <c r="CD47" s="120">
        <v>24</v>
      </c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534.67499999999995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86.2</v>
      </c>
      <c r="J51" s="107">
        <f t="shared" si="9"/>
        <v>107.4</v>
      </c>
      <c r="K51" s="107">
        <f t="shared" si="9"/>
        <v>9.4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1.1000000000000001</v>
      </c>
      <c r="X51" s="107">
        <f t="shared" si="9"/>
        <v>0</v>
      </c>
      <c r="Y51" s="107">
        <f t="shared" si="9"/>
        <v>0</v>
      </c>
      <c r="Z51" s="107">
        <f t="shared" si="9"/>
        <v>18.5</v>
      </c>
      <c r="AA51" s="107">
        <f t="shared" si="9"/>
        <v>6.7</v>
      </c>
      <c r="AB51" s="107">
        <f t="shared" si="9"/>
        <v>31.2</v>
      </c>
      <c r="AC51" s="107">
        <f t="shared" si="9"/>
        <v>31.2</v>
      </c>
      <c r="AD51" s="107">
        <f t="shared" si="9"/>
        <v>0</v>
      </c>
      <c r="AE51" s="107">
        <f t="shared" si="9"/>
        <v>0</v>
      </c>
      <c r="AF51" s="107">
        <f t="shared" si="9"/>
        <v>178.3</v>
      </c>
      <c r="AG51" s="107">
        <f t="shared" si="9"/>
        <v>184.3</v>
      </c>
      <c r="AH51" s="107">
        <f t="shared" si="9"/>
        <v>197.8</v>
      </c>
      <c r="AI51" s="107">
        <f t="shared" si="9"/>
        <v>247.7</v>
      </c>
      <c r="AJ51" s="107">
        <f t="shared" si="9"/>
        <v>248.5</v>
      </c>
      <c r="AK51" s="107">
        <f t="shared" si="9"/>
        <v>238.4</v>
      </c>
      <c r="AL51" s="107">
        <f t="shared" si="9"/>
        <v>284.60000000000002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14.6</v>
      </c>
      <c r="BP51" s="107">
        <f t="shared" si="10"/>
        <v>62.9</v>
      </c>
      <c r="BQ51" s="107">
        <f t="shared" si="10"/>
        <v>0</v>
      </c>
      <c r="BR51" s="107">
        <f t="shared" si="10"/>
        <v>0</v>
      </c>
      <c r="BS51" s="107">
        <f t="shared" si="10"/>
        <v>31.8</v>
      </c>
      <c r="BT51" s="107">
        <f t="shared" si="10"/>
        <v>97.4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36.700000000000003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24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534.67499999999995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159.68799999999999</v>
      </c>
      <c r="C54" s="107">
        <f t="shared" ref="C54:BN54" si="13">C18+C28+C42</f>
        <v>162.554</v>
      </c>
      <c r="D54" s="107">
        <f t="shared" si="13"/>
        <v>149.142</v>
      </c>
      <c r="E54" s="107">
        <f t="shared" si="13"/>
        <v>65.783000000000001</v>
      </c>
      <c r="F54" s="107">
        <f t="shared" si="13"/>
        <v>183.845</v>
      </c>
      <c r="G54" s="107">
        <f t="shared" si="13"/>
        <v>149.81200000000001</v>
      </c>
      <c r="H54" s="107">
        <f t="shared" si="13"/>
        <v>105.586</v>
      </c>
      <c r="I54" s="107">
        <f t="shared" si="13"/>
        <v>98.43</v>
      </c>
      <c r="J54" s="107">
        <f t="shared" si="13"/>
        <v>109.23400000000001</v>
      </c>
      <c r="K54" s="107">
        <f t="shared" si="13"/>
        <v>93.801000000000002</v>
      </c>
      <c r="L54" s="107">
        <f t="shared" si="13"/>
        <v>111.20699999999999</v>
      </c>
      <c r="M54" s="107">
        <f t="shared" si="13"/>
        <v>74.795999999999992</v>
      </c>
      <c r="N54" s="107">
        <f t="shared" si="13"/>
        <v>51.565999999999995</v>
      </c>
      <c r="O54" s="107">
        <f t="shared" si="13"/>
        <v>55.486999999999995</v>
      </c>
      <c r="P54" s="107">
        <f t="shared" si="13"/>
        <v>61.176000000000002</v>
      </c>
      <c r="Q54" s="107">
        <f t="shared" si="13"/>
        <v>36.863</v>
      </c>
      <c r="R54" s="107">
        <f t="shared" si="13"/>
        <v>52.478999999999999</v>
      </c>
      <c r="S54" s="107">
        <f t="shared" si="13"/>
        <v>35.515000000000001</v>
      </c>
      <c r="T54" s="107">
        <f t="shared" si="13"/>
        <v>46.169000000000004</v>
      </c>
      <c r="U54" s="107">
        <f t="shared" si="13"/>
        <v>72.861999999999995</v>
      </c>
      <c r="V54" s="107">
        <f t="shared" si="13"/>
        <v>77.779000000000011</v>
      </c>
      <c r="W54" s="107">
        <f t="shared" si="13"/>
        <v>69.11099999999999</v>
      </c>
      <c r="X54" s="107">
        <f t="shared" si="13"/>
        <v>91.415999999999997</v>
      </c>
      <c r="Y54" s="107">
        <f t="shared" si="13"/>
        <v>171.18299999999999</v>
      </c>
      <c r="Z54" s="107">
        <f t="shared" si="13"/>
        <v>78.703000000000003</v>
      </c>
      <c r="AA54" s="107">
        <f t="shared" si="13"/>
        <v>99.077999999999989</v>
      </c>
      <c r="AB54" s="107">
        <f t="shared" si="13"/>
        <v>197.96799999999999</v>
      </c>
      <c r="AC54" s="107">
        <f t="shared" si="13"/>
        <v>129.42599999999999</v>
      </c>
      <c r="AD54" s="107">
        <f t="shared" si="13"/>
        <v>98.973000000000013</v>
      </c>
      <c r="AE54" s="107">
        <f t="shared" si="13"/>
        <v>82.686000000000007</v>
      </c>
      <c r="AF54" s="107">
        <f t="shared" si="13"/>
        <v>192.072</v>
      </c>
      <c r="AG54" s="107">
        <f t="shared" si="13"/>
        <v>200.60900000000001</v>
      </c>
      <c r="AH54" s="107">
        <f t="shared" si="13"/>
        <v>212.239</v>
      </c>
      <c r="AI54" s="107">
        <f t="shared" si="13"/>
        <v>268.55099999999999</v>
      </c>
      <c r="AJ54" s="107">
        <f t="shared" si="13"/>
        <v>272.23599999999999</v>
      </c>
      <c r="AK54" s="107">
        <f t="shared" si="13"/>
        <v>257.12900000000002</v>
      </c>
      <c r="AL54" s="107">
        <f t="shared" si="13"/>
        <v>305.89500000000004</v>
      </c>
      <c r="AM54" s="107">
        <f t="shared" si="13"/>
        <v>74.816000000000003</v>
      </c>
      <c r="AN54" s="107">
        <f t="shared" si="13"/>
        <v>124.92400000000001</v>
      </c>
      <c r="AO54" s="107">
        <f t="shared" si="13"/>
        <v>133.208</v>
      </c>
      <c r="AP54" s="107">
        <f t="shared" si="13"/>
        <v>81.088999999999999</v>
      </c>
      <c r="AQ54" s="107">
        <f t="shared" si="13"/>
        <v>140.09399999999999</v>
      </c>
      <c r="AR54" s="107">
        <f t="shared" si="13"/>
        <v>146.19999999999999</v>
      </c>
      <c r="AS54" s="107">
        <f t="shared" si="13"/>
        <v>147.32</v>
      </c>
      <c r="AT54" s="107">
        <f t="shared" si="13"/>
        <v>48.634</v>
      </c>
      <c r="AU54" s="107">
        <f t="shared" si="13"/>
        <v>79.562000000000012</v>
      </c>
      <c r="AV54" s="107">
        <f t="shared" si="13"/>
        <v>101.72499999999999</v>
      </c>
      <c r="AW54" s="107">
        <f t="shared" si="13"/>
        <v>110.75699999999999</v>
      </c>
      <c r="AX54" s="107">
        <f t="shared" si="13"/>
        <v>71.24199999999999</v>
      </c>
      <c r="AY54" s="107">
        <f t="shared" si="13"/>
        <v>97.043999999999997</v>
      </c>
      <c r="AZ54" s="107">
        <f t="shared" si="13"/>
        <v>80.263999999999996</v>
      </c>
      <c r="BA54" s="107">
        <f t="shared" si="13"/>
        <v>75.438999999999993</v>
      </c>
      <c r="BB54" s="107">
        <f t="shared" si="13"/>
        <v>64.564999999999998</v>
      </c>
      <c r="BC54" s="107">
        <f t="shared" si="13"/>
        <v>65.703000000000003</v>
      </c>
      <c r="BD54" s="107">
        <f t="shared" si="13"/>
        <v>66.23</v>
      </c>
      <c r="BE54" s="107">
        <f t="shared" si="13"/>
        <v>68.248000000000005</v>
      </c>
      <c r="BF54" s="107">
        <f t="shared" si="13"/>
        <v>67.063999999999993</v>
      </c>
      <c r="BG54" s="107">
        <f t="shared" si="13"/>
        <v>68.209999999999994</v>
      </c>
      <c r="BH54" s="107">
        <f t="shared" si="13"/>
        <v>67.549000000000007</v>
      </c>
      <c r="BI54" s="107">
        <f t="shared" si="13"/>
        <v>82.358000000000004</v>
      </c>
      <c r="BJ54" s="107">
        <f t="shared" si="13"/>
        <v>73.161000000000001</v>
      </c>
      <c r="BK54" s="107">
        <f t="shared" si="13"/>
        <v>70.863</v>
      </c>
      <c r="BL54" s="107">
        <f t="shared" si="13"/>
        <v>67.105999999999995</v>
      </c>
      <c r="BM54" s="107">
        <f t="shared" si="13"/>
        <v>63.179000000000002</v>
      </c>
      <c r="BN54" s="107">
        <f t="shared" si="13"/>
        <v>64.64</v>
      </c>
      <c r="BO54" s="107">
        <f t="shared" ref="BO54:CX54" si="14">BO18+BO28+BO42</f>
        <v>28.182000000000002</v>
      </c>
      <c r="BP54" s="107">
        <f t="shared" si="14"/>
        <v>75.108000000000004</v>
      </c>
      <c r="BQ54" s="107">
        <f t="shared" si="14"/>
        <v>77.75</v>
      </c>
      <c r="BR54" s="107">
        <f t="shared" si="14"/>
        <v>83.194999999999993</v>
      </c>
      <c r="BS54" s="107">
        <f t="shared" si="14"/>
        <v>39.131</v>
      </c>
      <c r="BT54" s="107">
        <f t="shared" si="14"/>
        <v>102.77800000000001</v>
      </c>
      <c r="BU54" s="107">
        <f t="shared" si="14"/>
        <v>153.51600000000002</v>
      </c>
      <c r="BV54" s="107">
        <f t="shared" si="14"/>
        <v>25.631</v>
      </c>
      <c r="BW54" s="107">
        <f t="shared" si="14"/>
        <v>42.393000000000001</v>
      </c>
      <c r="BX54" s="107">
        <f t="shared" si="14"/>
        <v>28.787999999999997</v>
      </c>
      <c r="BY54" s="107">
        <f t="shared" si="14"/>
        <v>46.806000000000004</v>
      </c>
      <c r="BZ54" s="107">
        <f t="shared" si="14"/>
        <v>24.03</v>
      </c>
      <c r="CA54" s="107">
        <f t="shared" si="14"/>
        <v>40.08</v>
      </c>
      <c r="CB54" s="107">
        <f t="shared" si="14"/>
        <v>46.1</v>
      </c>
      <c r="CC54" s="107">
        <f t="shared" si="14"/>
        <v>51.771999999999998</v>
      </c>
      <c r="CD54" s="107">
        <f t="shared" si="14"/>
        <v>64.115000000000009</v>
      </c>
      <c r="CE54" s="107">
        <f t="shared" si="14"/>
        <v>51.322000000000003</v>
      </c>
      <c r="CF54" s="107">
        <f t="shared" si="14"/>
        <v>39.825000000000003</v>
      </c>
      <c r="CG54" s="107">
        <f t="shared" si="14"/>
        <v>23.779999999999998</v>
      </c>
      <c r="CH54" s="107">
        <f t="shared" si="14"/>
        <v>23.960999999999999</v>
      </c>
      <c r="CI54" s="107">
        <f t="shared" si="14"/>
        <v>22.661999999999999</v>
      </c>
      <c r="CJ54" s="107">
        <f t="shared" si="14"/>
        <v>61.436</v>
      </c>
      <c r="CK54" s="107">
        <f t="shared" si="14"/>
        <v>25.126000000000001</v>
      </c>
      <c r="CL54" s="107">
        <f t="shared" si="14"/>
        <v>57.538000000000004</v>
      </c>
      <c r="CM54" s="107">
        <f t="shared" si="14"/>
        <v>63.513999999999996</v>
      </c>
      <c r="CN54" s="107">
        <f t="shared" si="14"/>
        <v>64.296000000000006</v>
      </c>
      <c r="CO54" s="107">
        <f t="shared" si="14"/>
        <v>70.676999999999992</v>
      </c>
      <c r="CP54" s="107">
        <f t="shared" si="14"/>
        <v>71.197999999999993</v>
      </c>
      <c r="CQ54" s="107">
        <f t="shared" si="14"/>
        <v>69.434000000000012</v>
      </c>
      <c r="CR54" s="107">
        <f t="shared" si="14"/>
        <v>73.540999999999997</v>
      </c>
      <c r="CS54" s="107">
        <f t="shared" si="14"/>
        <v>71.043000000000006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2200.2427500000003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46156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159.68799999999999</v>
      </c>
      <c r="C5" s="25">
        <v>162.56700000000001</v>
      </c>
      <c r="D5" s="25">
        <v>149.137</v>
      </c>
      <c r="E5" s="25">
        <v>65.783000000000001</v>
      </c>
      <c r="F5" s="25">
        <v>183.88499999999999</v>
      </c>
      <c r="G5" s="25">
        <v>149.85599999999999</v>
      </c>
      <c r="H5" s="25">
        <v>105.55</v>
      </c>
      <c r="I5" s="25">
        <v>98.44</v>
      </c>
      <c r="J5" s="25">
        <v>109.22799999999999</v>
      </c>
      <c r="K5" s="25">
        <v>93.784999999999997</v>
      </c>
      <c r="L5" s="25">
        <v>111.19499999999999</v>
      </c>
      <c r="M5" s="25">
        <v>74.811999999999998</v>
      </c>
      <c r="N5" s="25">
        <v>51.545999999999999</v>
      </c>
      <c r="O5" s="25">
        <v>55.472000000000001</v>
      </c>
      <c r="P5" s="25">
        <v>61.177999999999997</v>
      </c>
      <c r="Q5" s="25">
        <v>36.863</v>
      </c>
      <c r="R5" s="25">
        <v>52.478999999999999</v>
      </c>
      <c r="S5" s="25">
        <v>35.481000000000002</v>
      </c>
      <c r="T5" s="25">
        <v>46.134999999999998</v>
      </c>
      <c r="U5" s="25">
        <v>72.813999999999993</v>
      </c>
      <c r="V5" s="25">
        <v>77.748000000000005</v>
      </c>
      <c r="W5" s="25">
        <v>69.111000000000004</v>
      </c>
      <c r="X5" s="25">
        <v>91.384</v>
      </c>
      <c r="Y5" s="25">
        <v>171.16300000000001</v>
      </c>
      <c r="Z5" s="25">
        <v>78.679000000000002</v>
      </c>
      <c r="AA5" s="25">
        <v>99.114000000000004</v>
      </c>
      <c r="AB5" s="25">
        <v>197.96799999999999</v>
      </c>
      <c r="AC5" s="25">
        <v>129.42599999999999</v>
      </c>
      <c r="AD5" s="25">
        <v>99.021000000000001</v>
      </c>
      <c r="AE5" s="25">
        <v>82.65</v>
      </c>
      <c r="AF5" s="25">
        <v>192.10300000000001</v>
      </c>
      <c r="AG5" s="25">
        <v>200.60599999999999</v>
      </c>
      <c r="AH5" s="25">
        <v>212.21899999999999</v>
      </c>
      <c r="AI5" s="25">
        <v>268.517</v>
      </c>
      <c r="AJ5" s="25">
        <v>272.19200000000001</v>
      </c>
      <c r="AK5" s="25">
        <v>257.10199999999998</v>
      </c>
      <c r="AL5" s="25">
        <v>305.904</v>
      </c>
      <c r="AM5" s="25">
        <v>74.816000000000003</v>
      </c>
      <c r="AN5" s="25">
        <v>124.92400000000001</v>
      </c>
      <c r="AO5" s="25">
        <v>133.208</v>
      </c>
      <c r="AP5" s="25">
        <v>81.088999999999999</v>
      </c>
      <c r="AQ5" s="25">
        <v>140.09399999999999</v>
      </c>
      <c r="AR5" s="25">
        <v>146.19999999999999</v>
      </c>
      <c r="AS5" s="25">
        <v>147.32</v>
      </c>
      <c r="AT5" s="25">
        <v>48.634</v>
      </c>
      <c r="AU5" s="25">
        <v>79.561999999999998</v>
      </c>
      <c r="AV5" s="25">
        <v>101.72499999999999</v>
      </c>
      <c r="AW5" s="25">
        <v>110.75700000000001</v>
      </c>
      <c r="AX5" s="25">
        <v>71.242000000000004</v>
      </c>
      <c r="AY5" s="25">
        <v>97.043999999999997</v>
      </c>
      <c r="AZ5" s="25">
        <v>80.263999999999996</v>
      </c>
      <c r="BA5" s="25">
        <v>75.438999999999993</v>
      </c>
      <c r="BB5" s="25">
        <v>64.564999999999998</v>
      </c>
      <c r="BC5" s="25">
        <v>65.703000000000003</v>
      </c>
      <c r="BD5" s="25">
        <v>66.23</v>
      </c>
      <c r="BE5" s="25">
        <v>68.248000000000005</v>
      </c>
      <c r="BF5" s="25">
        <v>67.063999999999993</v>
      </c>
      <c r="BG5" s="25">
        <v>68.209999999999994</v>
      </c>
      <c r="BH5" s="25">
        <v>67.549000000000007</v>
      </c>
      <c r="BI5" s="25">
        <v>82.358000000000004</v>
      </c>
      <c r="BJ5" s="25">
        <v>73.161000000000001</v>
      </c>
      <c r="BK5" s="25">
        <v>70.863</v>
      </c>
      <c r="BL5" s="25">
        <v>67.105999999999995</v>
      </c>
      <c r="BM5" s="25">
        <v>63.179000000000002</v>
      </c>
      <c r="BN5" s="25">
        <v>64.64</v>
      </c>
      <c r="BO5" s="25">
        <v>28.167999999999999</v>
      </c>
      <c r="BP5" s="25">
        <v>75.088999999999999</v>
      </c>
      <c r="BQ5" s="25">
        <v>77.75</v>
      </c>
      <c r="BR5" s="25">
        <v>83.15</v>
      </c>
      <c r="BS5" s="25">
        <v>39.101999999999997</v>
      </c>
      <c r="BT5" s="25">
        <v>102.818</v>
      </c>
      <c r="BU5" s="25">
        <v>153.5</v>
      </c>
      <c r="BV5" s="25">
        <v>25.6</v>
      </c>
      <c r="BW5" s="25">
        <v>42.37</v>
      </c>
      <c r="BX5" s="25">
        <v>28.75</v>
      </c>
      <c r="BY5" s="25">
        <v>46.807000000000002</v>
      </c>
      <c r="BZ5" s="25">
        <v>24.03</v>
      </c>
      <c r="CA5" s="25">
        <v>40.08</v>
      </c>
      <c r="CB5" s="25">
        <v>46.1</v>
      </c>
      <c r="CC5" s="25">
        <v>51.771999999999998</v>
      </c>
      <c r="CD5" s="25">
        <v>64.102999999999994</v>
      </c>
      <c r="CE5" s="25">
        <v>51.322000000000003</v>
      </c>
      <c r="CF5" s="25">
        <v>39.825000000000003</v>
      </c>
      <c r="CG5" s="25">
        <v>23.78</v>
      </c>
      <c r="CH5" s="25">
        <v>23.960999999999999</v>
      </c>
      <c r="CI5" s="25">
        <v>22.661999999999999</v>
      </c>
      <c r="CJ5" s="25">
        <v>61.436</v>
      </c>
      <c r="CK5" s="25">
        <v>25.126000000000001</v>
      </c>
      <c r="CL5" s="25">
        <v>57.537999999999997</v>
      </c>
      <c r="CM5" s="25">
        <v>63.514000000000003</v>
      </c>
      <c r="CN5" s="25">
        <v>64.296000000000006</v>
      </c>
      <c r="CO5" s="25">
        <v>70.677000000000007</v>
      </c>
      <c r="CP5" s="25">
        <v>71.197999999999993</v>
      </c>
      <c r="CQ5" s="25">
        <v>69.433999999999997</v>
      </c>
      <c r="CR5" s="25">
        <v>73.540999999999997</v>
      </c>
      <c r="CS5" s="25">
        <v>71.043000000000006</v>
      </c>
      <c r="CT5" s="26"/>
      <c r="CU5" s="26"/>
      <c r="CV5" s="26"/>
      <c r="CW5" s="27"/>
      <c r="CX5" s="28">
        <f t="array" ref="CX5">SUMPRODUCT(B5:CW5*0.25)</f>
        <v>2200.1342499999992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131.94999999999999</v>
      </c>
      <c r="C8" s="37">
        <v>130.01</v>
      </c>
      <c r="D8" s="37">
        <v>130.09</v>
      </c>
      <c r="E8" s="37">
        <v>134.57</v>
      </c>
      <c r="F8" s="37">
        <v>123.66</v>
      </c>
      <c r="G8" s="37">
        <v>125.17</v>
      </c>
      <c r="H8" s="37">
        <v>119.92</v>
      </c>
      <c r="I8" s="37">
        <v>120.98</v>
      </c>
      <c r="J8" s="37">
        <v>115.65</v>
      </c>
      <c r="K8" s="37">
        <v>122.58</v>
      </c>
      <c r="L8" s="37">
        <v>127.45</v>
      </c>
      <c r="M8" s="37">
        <v>133.32</v>
      </c>
      <c r="N8" s="37">
        <v>136</v>
      </c>
      <c r="O8" s="37">
        <v>136</v>
      </c>
      <c r="P8" s="37">
        <v>136</v>
      </c>
      <c r="Q8" s="37">
        <v>143.96</v>
      </c>
      <c r="R8" s="37">
        <v>139.69999999999999</v>
      </c>
      <c r="S8" s="37">
        <v>142.05000000000001</v>
      </c>
      <c r="T8" s="37">
        <v>141.96</v>
      </c>
      <c r="U8" s="37">
        <v>141.96</v>
      </c>
      <c r="V8" s="37">
        <v>138.84</v>
      </c>
      <c r="W8" s="37">
        <v>135.86000000000001</v>
      </c>
      <c r="X8" s="37">
        <v>136</v>
      </c>
      <c r="Y8" s="37">
        <v>141.26</v>
      </c>
      <c r="Z8" s="37">
        <v>153.33000000000001</v>
      </c>
      <c r="AA8" s="37">
        <v>154.33000000000001</v>
      </c>
      <c r="AB8" s="37">
        <v>134.36000000000001</v>
      </c>
      <c r="AC8" s="37">
        <v>118.89</v>
      </c>
      <c r="AD8" s="37">
        <v>134.62</v>
      </c>
      <c r="AE8" s="37">
        <v>131.84</v>
      </c>
      <c r="AF8" s="37">
        <v>105.31</v>
      </c>
      <c r="AG8" s="37">
        <v>95.01</v>
      </c>
      <c r="AH8" s="37">
        <v>103.72</v>
      </c>
      <c r="AI8" s="37">
        <v>96.87</v>
      </c>
      <c r="AJ8" s="37">
        <v>92.36</v>
      </c>
      <c r="AK8" s="37">
        <v>86.64</v>
      </c>
      <c r="AL8" s="37">
        <v>98</v>
      </c>
      <c r="AM8" s="37">
        <v>10.02</v>
      </c>
      <c r="AN8" s="37">
        <v>5.0199999999999996</v>
      </c>
      <c r="AO8" s="37">
        <v>5.01</v>
      </c>
      <c r="AP8" s="37">
        <v>5.01</v>
      </c>
      <c r="AQ8" s="37">
        <v>3.28</v>
      </c>
      <c r="AR8" s="37">
        <v>2.0099999999999998</v>
      </c>
      <c r="AS8" s="37">
        <v>0</v>
      </c>
      <c r="AT8" s="37">
        <v>10.1</v>
      </c>
      <c r="AU8" s="37">
        <v>5.0199999999999996</v>
      </c>
      <c r="AV8" s="37">
        <v>5.0199999999999996</v>
      </c>
      <c r="AW8" s="37">
        <v>5.01</v>
      </c>
      <c r="AX8" s="37">
        <v>0.01</v>
      </c>
      <c r="AY8" s="37">
        <v>-6.43</v>
      </c>
      <c r="AZ8" s="37">
        <v>-7.22</v>
      </c>
      <c r="BA8" s="37">
        <v>-7.44</v>
      </c>
      <c r="BB8" s="37">
        <v>-8.64</v>
      </c>
      <c r="BC8" s="37">
        <v>-8.6999999999999993</v>
      </c>
      <c r="BD8" s="37">
        <v>-8.8800000000000008</v>
      </c>
      <c r="BE8" s="37">
        <v>-8.75</v>
      </c>
      <c r="BF8" s="37">
        <v>-7.21</v>
      </c>
      <c r="BG8" s="37">
        <v>-6.85</v>
      </c>
      <c r="BH8" s="37">
        <v>-3.41</v>
      </c>
      <c r="BI8" s="37">
        <v>2.0099999999999998</v>
      </c>
      <c r="BJ8" s="37">
        <v>5.01</v>
      </c>
      <c r="BK8" s="37">
        <v>6.14</v>
      </c>
      <c r="BL8" s="37">
        <v>5.01</v>
      </c>
      <c r="BM8" s="37">
        <v>10.02</v>
      </c>
      <c r="BN8" s="37">
        <v>5.2</v>
      </c>
      <c r="BO8" s="37">
        <v>63.03</v>
      </c>
      <c r="BP8" s="37">
        <v>95.7</v>
      </c>
      <c r="BQ8" s="37">
        <v>126.97</v>
      </c>
      <c r="BR8" s="37">
        <v>78.760000000000005</v>
      </c>
      <c r="BS8" s="37">
        <v>96.58</v>
      </c>
      <c r="BT8" s="37">
        <v>120.73</v>
      </c>
      <c r="BU8" s="37">
        <v>139.46</v>
      </c>
      <c r="BV8" s="37">
        <v>138.72</v>
      </c>
      <c r="BW8" s="37">
        <v>141.08000000000001</v>
      </c>
      <c r="BX8" s="37">
        <v>178.03</v>
      </c>
      <c r="BY8" s="37">
        <v>201.22</v>
      </c>
      <c r="BZ8" s="37">
        <v>147.36000000000001</v>
      </c>
      <c r="CA8" s="37">
        <v>151</v>
      </c>
      <c r="CB8" s="37">
        <v>186.29</v>
      </c>
      <c r="CC8" s="37">
        <v>171</v>
      </c>
      <c r="CD8" s="37">
        <v>232.85</v>
      </c>
      <c r="CE8" s="37">
        <v>170.78</v>
      </c>
      <c r="CF8" s="37">
        <v>160</v>
      </c>
      <c r="CG8" s="37">
        <v>153.44999999999999</v>
      </c>
      <c r="CH8" s="37">
        <v>147.72999999999999</v>
      </c>
      <c r="CI8" s="37">
        <v>147</v>
      </c>
      <c r="CJ8" s="37">
        <v>142</v>
      </c>
      <c r="CK8" s="37">
        <v>132.5</v>
      </c>
      <c r="CL8" s="37">
        <v>132.83000000000001</v>
      </c>
      <c r="CM8" s="37">
        <v>132.82</v>
      </c>
      <c r="CN8" s="37">
        <v>133.37</v>
      </c>
      <c r="CO8" s="37">
        <v>132.77000000000001</v>
      </c>
      <c r="CP8" s="37">
        <v>132.34</v>
      </c>
      <c r="CQ8" s="37">
        <v>131.53</v>
      </c>
      <c r="CR8" s="37">
        <v>132.37</v>
      </c>
      <c r="CS8" s="37">
        <v>126.93</v>
      </c>
      <c r="CT8" s="38"/>
      <c r="CU8" s="38"/>
      <c r="CV8" s="38"/>
      <c r="CW8" s="39"/>
      <c r="CX8" s="40">
        <f>IF(SUM(B8:CW8)&lt;&gt;0,AVERAGEIF(B8:CW8,"&lt;&gt;"""),"")</f>
        <v>94.612395833333395</v>
      </c>
    </row>
    <row r="9" spans="1:102" ht="24.95" customHeight="1" thickBot="1" x14ac:dyDescent="0.25">
      <c r="A9" s="41" t="s">
        <v>6</v>
      </c>
      <c r="B9" s="42">
        <v>131.655</v>
      </c>
      <c r="C9" s="43">
        <v>131.655</v>
      </c>
      <c r="D9" s="43">
        <v>131.655</v>
      </c>
      <c r="E9" s="43">
        <v>131.655</v>
      </c>
      <c r="F9" s="43">
        <v>122.4325</v>
      </c>
      <c r="G9" s="43">
        <v>122.4325</v>
      </c>
      <c r="H9" s="43">
        <v>122.4325</v>
      </c>
      <c r="I9" s="43">
        <v>122.4325</v>
      </c>
      <c r="J9" s="43">
        <v>124.75</v>
      </c>
      <c r="K9" s="43">
        <v>124.75</v>
      </c>
      <c r="L9" s="43">
        <v>124.75</v>
      </c>
      <c r="M9" s="43">
        <v>124.75</v>
      </c>
      <c r="N9" s="43">
        <v>137.99</v>
      </c>
      <c r="O9" s="43">
        <v>137.99</v>
      </c>
      <c r="P9" s="43">
        <v>137.99</v>
      </c>
      <c r="Q9" s="43">
        <v>137.99</v>
      </c>
      <c r="R9" s="43">
        <v>141.41749999999999</v>
      </c>
      <c r="S9" s="43">
        <v>141.41749999999999</v>
      </c>
      <c r="T9" s="43">
        <v>141.41749999999999</v>
      </c>
      <c r="U9" s="43">
        <v>141.41749999999999</v>
      </c>
      <c r="V9" s="43">
        <v>137.99</v>
      </c>
      <c r="W9" s="43">
        <v>137.99</v>
      </c>
      <c r="X9" s="43">
        <v>137.99</v>
      </c>
      <c r="Y9" s="43">
        <v>137.99</v>
      </c>
      <c r="Z9" s="43">
        <v>140.22749999999999</v>
      </c>
      <c r="AA9" s="43">
        <v>140.22749999999999</v>
      </c>
      <c r="AB9" s="43">
        <v>140.22749999999999</v>
      </c>
      <c r="AC9" s="43">
        <v>140.22749999999999</v>
      </c>
      <c r="AD9" s="43">
        <v>116.69499999999999</v>
      </c>
      <c r="AE9" s="43">
        <v>116.69499999999999</v>
      </c>
      <c r="AF9" s="43">
        <v>116.69499999999999</v>
      </c>
      <c r="AG9" s="43">
        <v>116.69499999999999</v>
      </c>
      <c r="AH9" s="43">
        <v>94.897499999999994</v>
      </c>
      <c r="AI9" s="43">
        <v>94.897499999999994</v>
      </c>
      <c r="AJ9" s="43">
        <v>94.897499999999994</v>
      </c>
      <c r="AK9" s="43">
        <v>94.897499999999994</v>
      </c>
      <c r="AL9" s="43">
        <v>29.512499999999999</v>
      </c>
      <c r="AM9" s="43">
        <v>29.512499999999999</v>
      </c>
      <c r="AN9" s="43">
        <v>29.512499999999999</v>
      </c>
      <c r="AO9" s="43">
        <v>29.512499999999999</v>
      </c>
      <c r="AP9" s="43">
        <v>2.5750000000000002</v>
      </c>
      <c r="AQ9" s="43">
        <v>2.5750000000000002</v>
      </c>
      <c r="AR9" s="43">
        <v>2.5750000000000002</v>
      </c>
      <c r="AS9" s="43">
        <v>2.5750000000000002</v>
      </c>
      <c r="AT9" s="43">
        <v>6.2874999999999996</v>
      </c>
      <c r="AU9" s="43">
        <v>6.2874999999999996</v>
      </c>
      <c r="AV9" s="43">
        <v>6.2874999999999996</v>
      </c>
      <c r="AW9" s="43">
        <v>6.2874999999999996</v>
      </c>
      <c r="AX9" s="43">
        <v>-5.27</v>
      </c>
      <c r="AY9" s="43">
        <v>-5.27</v>
      </c>
      <c r="AZ9" s="43">
        <v>-5.27</v>
      </c>
      <c r="BA9" s="43">
        <v>-5.27</v>
      </c>
      <c r="BB9" s="43">
        <v>-8.7424999999999997</v>
      </c>
      <c r="BC9" s="43">
        <v>-8.7424999999999997</v>
      </c>
      <c r="BD9" s="43">
        <v>-8.7424999999999997</v>
      </c>
      <c r="BE9" s="43">
        <v>-8.7424999999999997</v>
      </c>
      <c r="BF9" s="43">
        <v>-3.8650000000000002</v>
      </c>
      <c r="BG9" s="43">
        <v>-3.8650000000000002</v>
      </c>
      <c r="BH9" s="43">
        <v>-3.8650000000000002</v>
      </c>
      <c r="BI9" s="43">
        <v>-3.8650000000000002</v>
      </c>
      <c r="BJ9" s="43">
        <v>6.5449999999999999</v>
      </c>
      <c r="BK9" s="43">
        <v>6.5449999999999999</v>
      </c>
      <c r="BL9" s="43">
        <v>6.5449999999999999</v>
      </c>
      <c r="BM9" s="43">
        <v>6.5449999999999999</v>
      </c>
      <c r="BN9" s="43">
        <v>72.724999999999994</v>
      </c>
      <c r="BO9" s="43">
        <v>72.724999999999994</v>
      </c>
      <c r="BP9" s="43">
        <v>72.724999999999994</v>
      </c>
      <c r="BQ9" s="43">
        <v>72.724999999999994</v>
      </c>
      <c r="BR9" s="43">
        <v>108.88249999999999</v>
      </c>
      <c r="BS9" s="43">
        <v>108.88249999999999</v>
      </c>
      <c r="BT9" s="43">
        <v>108.88249999999999</v>
      </c>
      <c r="BU9" s="43">
        <v>108.88249999999999</v>
      </c>
      <c r="BV9" s="43">
        <v>164.76249999999999</v>
      </c>
      <c r="BW9" s="43">
        <v>164.76249999999999</v>
      </c>
      <c r="BX9" s="43">
        <v>164.76249999999999</v>
      </c>
      <c r="BY9" s="43">
        <v>164.76249999999999</v>
      </c>
      <c r="BZ9" s="43">
        <v>163.91249999999999</v>
      </c>
      <c r="CA9" s="43">
        <v>163.91249999999999</v>
      </c>
      <c r="CB9" s="43">
        <v>163.91249999999999</v>
      </c>
      <c r="CC9" s="43">
        <v>163.91249999999999</v>
      </c>
      <c r="CD9" s="43">
        <v>179.27</v>
      </c>
      <c r="CE9" s="43">
        <v>179.27</v>
      </c>
      <c r="CF9" s="43">
        <v>179.27</v>
      </c>
      <c r="CG9" s="43">
        <v>179.27</v>
      </c>
      <c r="CH9" s="43">
        <v>142.3075</v>
      </c>
      <c r="CI9" s="43">
        <v>142.3075</v>
      </c>
      <c r="CJ9" s="43">
        <v>142.3075</v>
      </c>
      <c r="CK9" s="43">
        <v>142.3075</v>
      </c>
      <c r="CL9" s="43">
        <v>132.94749999999999</v>
      </c>
      <c r="CM9" s="43">
        <v>132.94749999999999</v>
      </c>
      <c r="CN9" s="43">
        <v>132.94749999999999</v>
      </c>
      <c r="CO9" s="43">
        <v>132.94749999999999</v>
      </c>
      <c r="CP9" s="43">
        <v>130.79249999999999</v>
      </c>
      <c r="CQ9" s="43">
        <v>130.79249999999999</v>
      </c>
      <c r="CR9" s="43">
        <v>130.79249999999999</v>
      </c>
      <c r="CS9" s="43">
        <v>130.79249999999999</v>
      </c>
      <c r="CT9" s="44"/>
      <c r="CU9" s="44"/>
      <c r="CV9" s="44"/>
      <c r="CW9" s="45"/>
      <c r="CX9" s="46">
        <f>IF(SUM(B9:CW9)&lt;&gt;0,AVERAGEIF(B9:CW9,"&lt;&gt;"""),"")</f>
        <v>94.612395833333323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>
        <v>60</v>
      </c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>
        <v>50</v>
      </c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>
        <v>35.987000000000002</v>
      </c>
      <c r="CK13" s="65"/>
      <c r="CL13" s="65">
        <v>40</v>
      </c>
      <c r="CM13" s="65">
        <v>40</v>
      </c>
      <c r="CN13" s="65">
        <v>40</v>
      </c>
      <c r="CO13" s="65">
        <v>40</v>
      </c>
      <c r="CP13" s="65">
        <v>40</v>
      </c>
      <c r="CQ13" s="65">
        <v>40</v>
      </c>
      <c r="CR13" s="65">
        <v>40</v>
      </c>
      <c r="CS13" s="65">
        <v>40</v>
      </c>
      <c r="CT13" s="66"/>
      <c r="CU13" s="66"/>
      <c r="CV13" s="66"/>
      <c r="CW13" s="67"/>
      <c r="CX13" s="68">
        <f t="array" ref="CX13">SUMPRODUCT(B13:CW13*0.25)</f>
        <v>116.49674999999999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42.887999999999998</v>
      </c>
      <c r="C15" s="71">
        <v>37.267000000000003</v>
      </c>
      <c r="D15" s="71">
        <v>69.637</v>
      </c>
      <c r="E15" s="71">
        <v>65.382999999999996</v>
      </c>
      <c r="F15" s="71">
        <v>86.284999999999997</v>
      </c>
      <c r="G15" s="71">
        <v>87.156000000000006</v>
      </c>
      <c r="H15" s="71">
        <v>94.438999999999993</v>
      </c>
      <c r="I15" s="71">
        <v>97.486999999999995</v>
      </c>
      <c r="J15" s="71">
        <v>99.44</v>
      </c>
      <c r="K15" s="71">
        <v>93.784999999999997</v>
      </c>
      <c r="L15" s="71">
        <v>77.094999999999999</v>
      </c>
      <c r="M15" s="71">
        <v>21.18</v>
      </c>
      <c r="N15" s="71">
        <v>24.966000000000001</v>
      </c>
      <c r="O15" s="71">
        <v>18.771999999999998</v>
      </c>
      <c r="P15" s="71">
        <v>21.978000000000002</v>
      </c>
      <c r="Q15" s="71">
        <v>14.563000000000001</v>
      </c>
      <c r="R15" s="71">
        <v>30.379000000000001</v>
      </c>
      <c r="S15" s="71">
        <v>12.180999999999999</v>
      </c>
      <c r="T15" s="71">
        <v>26.335000000000001</v>
      </c>
      <c r="U15" s="71">
        <v>15.214</v>
      </c>
      <c r="V15" s="71">
        <v>71.748000000000005</v>
      </c>
      <c r="W15" s="71">
        <v>69.111000000000004</v>
      </c>
      <c r="X15" s="71">
        <v>69.784000000000006</v>
      </c>
      <c r="Y15" s="71">
        <v>53.162999999999997</v>
      </c>
      <c r="Z15" s="71">
        <v>78.679000000000002</v>
      </c>
      <c r="AA15" s="71">
        <v>99.114000000000004</v>
      </c>
      <c r="AB15" s="71">
        <v>113.73399999999999</v>
      </c>
      <c r="AC15" s="71">
        <v>124.989</v>
      </c>
      <c r="AD15" s="71">
        <v>12.420999999999999</v>
      </c>
      <c r="AE15" s="71">
        <v>14.25</v>
      </c>
      <c r="AF15" s="71">
        <v>163.98500000000001</v>
      </c>
      <c r="AG15" s="71">
        <v>177.41200000000001</v>
      </c>
      <c r="AH15" s="71">
        <v>190.66800000000001</v>
      </c>
      <c r="AI15" s="71">
        <v>205.93600000000001</v>
      </c>
      <c r="AJ15" s="71">
        <v>214.505</v>
      </c>
      <c r="AK15" s="71">
        <v>236.98099999999999</v>
      </c>
      <c r="AL15" s="71">
        <v>266.697</v>
      </c>
      <c r="AM15" s="71">
        <v>74.816000000000003</v>
      </c>
      <c r="AN15" s="71">
        <v>120.92400000000001</v>
      </c>
      <c r="AO15" s="71">
        <v>125.408</v>
      </c>
      <c r="AP15" s="71">
        <v>81.088999999999999</v>
      </c>
      <c r="AQ15" s="71">
        <v>94.093999999999994</v>
      </c>
      <c r="AR15" s="71">
        <v>96.2</v>
      </c>
      <c r="AS15" s="71">
        <v>97.32</v>
      </c>
      <c r="AT15" s="71">
        <v>2.3889999999999998</v>
      </c>
      <c r="AU15" s="71">
        <v>33.973999999999997</v>
      </c>
      <c r="AV15" s="71">
        <v>58.625</v>
      </c>
      <c r="AW15" s="71">
        <v>67.656999999999996</v>
      </c>
      <c r="AX15" s="71">
        <v>65.141999999999996</v>
      </c>
      <c r="AY15" s="71">
        <v>75.864999999999995</v>
      </c>
      <c r="AZ15" s="71">
        <v>71.268000000000001</v>
      </c>
      <c r="BA15" s="71">
        <v>72.007999999999996</v>
      </c>
      <c r="BB15" s="71">
        <v>60.212000000000003</v>
      </c>
      <c r="BC15" s="71">
        <v>61.182000000000002</v>
      </c>
      <c r="BD15" s="71">
        <v>61.627000000000002</v>
      </c>
      <c r="BE15" s="71">
        <v>63.718000000000004</v>
      </c>
      <c r="BF15" s="71">
        <v>63.621000000000002</v>
      </c>
      <c r="BG15" s="71">
        <v>64.977000000000004</v>
      </c>
      <c r="BH15" s="71">
        <v>66.783000000000001</v>
      </c>
      <c r="BI15" s="71">
        <v>72.358000000000004</v>
      </c>
      <c r="BJ15" s="71">
        <v>65.361000000000004</v>
      </c>
      <c r="BK15" s="71">
        <v>53.063000000000002</v>
      </c>
      <c r="BL15" s="71">
        <v>60.305999999999997</v>
      </c>
      <c r="BM15" s="71">
        <v>63.179000000000002</v>
      </c>
      <c r="BN15" s="71">
        <v>64.64</v>
      </c>
      <c r="BO15" s="71">
        <v>16.847000000000001</v>
      </c>
      <c r="BP15" s="71">
        <v>23.646999999999998</v>
      </c>
      <c r="BQ15" s="71">
        <v>9.75</v>
      </c>
      <c r="BR15" s="71">
        <v>11.75</v>
      </c>
      <c r="BS15" s="71">
        <v>22.649000000000001</v>
      </c>
      <c r="BT15" s="71">
        <v>43.686</v>
      </c>
      <c r="BU15" s="71"/>
      <c r="BV15" s="71"/>
      <c r="BW15" s="71">
        <v>22.97</v>
      </c>
      <c r="BX15" s="71">
        <v>23.35</v>
      </c>
      <c r="BY15" s="71">
        <v>29.305</v>
      </c>
      <c r="BZ15" s="71">
        <v>24.03</v>
      </c>
      <c r="CA15" s="71">
        <v>19.579999999999998</v>
      </c>
      <c r="CB15" s="71">
        <v>0.7</v>
      </c>
      <c r="CC15" s="71">
        <v>10.472</v>
      </c>
      <c r="CD15" s="71">
        <v>35.558</v>
      </c>
      <c r="CE15" s="71">
        <v>21.321999999999999</v>
      </c>
      <c r="CF15" s="71">
        <v>32.325000000000003</v>
      </c>
      <c r="CG15" s="71">
        <v>22.28</v>
      </c>
      <c r="CH15" s="71">
        <v>19.960999999999999</v>
      </c>
      <c r="CI15" s="71">
        <v>18.661999999999999</v>
      </c>
      <c r="CJ15" s="71">
        <v>20.472999999999999</v>
      </c>
      <c r="CK15" s="71">
        <v>18.898</v>
      </c>
      <c r="CL15" s="71">
        <v>11.205</v>
      </c>
      <c r="CM15" s="71">
        <v>15.818</v>
      </c>
      <c r="CN15" s="71">
        <v>19.645</v>
      </c>
      <c r="CO15" s="71">
        <v>25.404</v>
      </c>
      <c r="CP15" s="71">
        <v>23.733000000000001</v>
      </c>
      <c r="CQ15" s="71">
        <v>24.821999999999999</v>
      </c>
      <c r="CR15" s="71">
        <v>26.245999999999999</v>
      </c>
      <c r="CS15" s="71">
        <v>28.427</v>
      </c>
      <c r="CT15" s="72"/>
      <c r="CU15" s="72"/>
      <c r="CV15" s="72"/>
      <c r="CW15" s="73"/>
      <c r="CX15" s="74">
        <f t="array" ref="CX15">SUMPRODUCT(B15:CW15*0.25)</f>
        <v>1445.2320000000007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42.887999999999998</v>
      </c>
      <c r="C18" s="77">
        <f t="shared" ref="C18:BN18" si="0">SUM(C11:C17)</f>
        <v>37.267000000000003</v>
      </c>
      <c r="D18" s="77">
        <f t="shared" si="0"/>
        <v>69.637</v>
      </c>
      <c r="E18" s="77">
        <f t="shared" si="0"/>
        <v>65.382999999999996</v>
      </c>
      <c r="F18" s="77">
        <f t="shared" si="0"/>
        <v>86.284999999999997</v>
      </c>
      <c r="G18" s="77">
        <f t="shared" si="0"/>
        <v>87.156000000000006</v>
      </c>
      <c r="H18" s="77">
        <f t="shared" si="0"/>
        <v>94.438999999999993</v>
      </c>
      <c r="I18" s="77">
        <f t="shared" si="0"/>
        <v>97.486999999999995</v>
      </c>
      <c r="J18" s="77">
        <f t="shared" si="0"/>
        <v>99.44</v>
      </c>
      <c r="K18" s="77">
        <f t="shared" si="0"/>
        <v>93.784999999999997</v>
      </c>
      <c r="L18" s="77">
        <f t="shared" si="0"/>
        <v>77.094999999999999</v>
      </c>
      <c r="M18" s="77">
        <f t="shared" si="0"/>
        <v>21.18</v>
      </c>
      <c r="N18" s="77">
        <f t="shared" si="0"/>
        <v>24.966000000000001</v>
      </c>
      <c r="O18" s="77">
        <f t="shared" si="0"/>
        <v>18.771999999999998</v>
      </c>
      <c r="P18" s="77">
        <f t="shared" si="0"/>
        <v>21.978000000000002</v>
      </c>
      <c r="Q18" s="77">
        <f t="shared" si="0"/>
        <v>14.563000000000001</v>
      </c>
      <c r="R18" s="77">
        <f t="shared" si="0"/>
        <v>30.379000000000001</v>
      </c>
      <c r="S18" s="77">
        <f t="shared" si="0"/>
        <v>12.180999999999999</v>
      </c>
      <c r="T18" s="77">
        <f t="shared" si="0"/>
        <v>26.335000000000001</v>
      </c>
      <c r="U18" s="77">
        <f t="shared" si="0"/>
        <v>15.214</v>
      </c>
      <c r="V18" s="77">
        <f t="shared" si="0"/>
        <v>71.748000000000005</v>
      </c>
      <c r="W18" s="77">
        <f t="shared" si="0"/>
        <v>69.111000000000004</v>
      </c>
      <c r="X18" s="77">
        <f t="shared" si="0"/>
        <v>69.784000000000006</v>
      </c>
      <c r="Y18" s="77">
        <f t="shared" si="0"/>
        <v>53.162999999999997</v>
      </c>
      <c r="Z18" s="77">
        <f t="shared" si="0"/>
        <v>78.679000000000002</v>
      </c>
      <c r="AA18" s="77">
        <f t="shared" si="0"/>
        <v>99.114000000000004</v>
      </c>
      <c r="AB18" s="77">
        <f t="shared" si="0"/>
        <v>173.73399999999998</v>
      </c>
      <c r="AC18" s="77">
        <f t="shared" si="0"/>
        <v>124.989</v>
      </c>
      <c r="AD18" s="77">
        <f t="shared" si="0"/>
        <v>12.420999999999999</v>
      </c>
      <c r="AE18" s="77">
        <f t="shared" si="0"/>
        <v>14.25</v>
      </c>
      <c r="AF18" s="77">
        <f t="shared" si="0"/>
        <v>163.98500000000001</v>
      </c>
      <c r="AG18" s="77">
        <f t="shared" si="0"/>
        <v>177.41200000000001</v>
      </c>
      <c r="AH18" s="77">
        <f t="shared" si="0"/>
        <v>190.66800000000001</v>
      </c>
      <c r="AI18" s="77">
        <f t="shared" si="0"/>
        <v>205.93600000000001</v>
      </c>
      <c r="AJ18" s="77">
        <f t="shared" si="0"/>
        <v>214.505</v>
      </c>
      <c r="AK18" s="77">
        <f t="shared" si="0"/>
        <v>236.98099999999999</v>
      </c>
      <c r="AL18" s="77">
        <f t="shared" si="0"/>
        <v>266.697</v>
      </c>
      <c r="AM18" s="77">
        <f t="shared" si="0"/>
        <v>74.816000000000003</v>
      </c>
      <c r="AN18" s="77">
        <f t="shared" si="0"/>
        <v>120.92400000000001</v>
      </c>
      <c r="AO18" s="77">
        <f t="shared" si="0"/>
        <v>125.408</v>
      </c>
      <c r="AP18" s="77">
        <f t="shared" si="0"/>
        <v>81.088999999999999</v>
      </c>
      <c r="AQ18" s="77">
        <f t="shared" si="0"/>
        <v>94.093999999999994</v>
      </c>
      <c r="AR18" s="77">
        <f t="shared" si="0"/>
        <v>96.2</v>
      </c>
      <c r="AS18" s="77">
        <f t="shared" si="0"/>
        <v>97.32</v>
      </c>
      <c r="AT18" s="77">
        <f t="shared" si="0"/>
        <v>2.3889999999999998</v>
      </c>
      <c r="AU18" s="77">
        <f t="shared" si="0"/>
        <v>33.973999999999997</v>
      </c>
      <c r="AV18" s="77">
        <f t="shared" si="0"/>
        <v>58.625</v>
      </c>
      <c r="AW18" s="77">
        <f t="shared" si="0"/>
        <v>67.656999999999996</v>
      </c>
      <c r="AX18" s="77">
        <f t="shared" si="0"/>
        <v>65.141999999999996</v>
      </c>
      <c r="AY18" s="77">
        <f t="shared" si="0"/>
        <v>75.864999999999995</v>
      </c>
      <c r="AZ18" s="77">
        <f t="shared" si="0"/>
        <v>71.268000000000001</v>
      </c>
      <c r="BA18" s="77">
        <f t="shared" si="0"/>
        <v>72.007999999999996</v>
      </c>
      <c r="BB18" s="77">
        <f t="shared" si="0"/>
        <v>60.212000000000003</v>
      </c>
      <c r="BC18" s="77">
        <f t="shared" si="0"/>
        <v>61.182000000000002</v>
      </c>
      <c r="BD18" s="77">
        <f t="shared" si="0"/>
        <v>61.627000000000002</v>
      </c>
      <c r="BE18" s="77">
        <f t="shared" si="0"/>
        <v>63.718000000000004</v>
      </c>
      <c r="BF18" s="77">
        <f t="shared" si="0"/>
        <v>63.621000000000002</v>
      </c>
      <c r="BG18" s="77">
        <f t="shared" si="0"/>
        <v>64.977000000000004</v>
      </c>
      <c r="BH18" s="77">
        <f t="shared" si="0"/>
        <v>66.783000000000001</v>
      </c>
      <c r="BI18" s="77">
        <f t="shared" si="0"/>
        <v>72.358000000000004</v>
      </c>
      <c r="BJ18" s="77">
        <f t="shared" si="0"/>
        <v>65.361000000000004</v>
      </c>
      <c r="BK18" s="77">
        <f t="shared" si="0"/>
        <v>53.063000000000002</v>
      </c>
      <c r="BL18" s="77">
        <f t="shared" si="0"/>
        <v>60.305999999999997</v>
      </c>
      <c r="BM18" s="77">
        <f t="shared" si="0"/>
        <v>63.179000000000002</v>
      </c>
      <c r="BN18" s="77">
        <f t="shared" si="0"/>
        <v>64.64</v>
      </c>
      <c r="BO18" s="77">
        <f t="shared" ref="BO18:CW18" si="1">SUM(BO11:BO17)</f>
        <v>16.847000000000001</v>
      </c>
      <c r="BP18" s="77">
        <f t="shared" si="1"/>
        <v>23.646999999999998</v>
      </c>
      <c r="BQ18" s="77">
        <f t="shared" si="1"/>
        <v>9.75</v>
      </c>
      <c r="BR18" s="77">
        <f t="shared" si="1"/>
        <v>11.75</v>
      </c>
      <c r="BS18" s="77">
        <f t="shared" si="1"/>
        <v>22.649000000000001</v>
      </c>
      <c r="BT18" s="77">
        <f t="shared" si="1"/>
        <v>93.686000000000007</v>
      </c>
      <c r="BU18" s="77">
        <f t="shared" si="1"/>
        <v>0</v>
      </c>
      <c r="BV18" s="77">
        <f t="shared" si="1"/>
        <v>0</v>
      </c>
      <c r="BW18" s="77">
        <f t="shared" si="1"/>
        <v>22.97</v>
      </c>
      <c r="BX18" s="77">
        <f t="shared" si="1"/>
        <v>23.35</v>
      </c>
      <c r="BY18" s="77">
        <f t="shared" si="1"/>
        <v>29.305</v>
      </c>
      <c r="BZ18" s="77">
        <f t="shared" si="1"/>
        <v>24.03</v>
      </c>
      <c r="CA18" s="77">
        <f t="shared" si="1"/>
        <v>19.579999999999998</v>
      </c>
      <c r="CB18" s="77">
        <f t="shared" si="1"/>
        <v>0.7</v>
      </c>
      <c r="CC18" s="77">
        <f t="shared" si="1"/>
        <v>10.472</v>
      </c>
      <c r="CD18" s="77">
        <f t="shared" si="1"/>
        <v>35.558</v>
      </c>
      <c r="CE18" s="77">
        <f t="shared" si="1"/>
        <v>21.321999999999999</v>
      </c>
      <c r="CF18" s="77">
        <f t="shared" si="1"/>
        <v>32.325000000000003</v>
      </c>
      <c r="CG18" s="77">
        <f t="shared" si="1"/>
        <v>22.28</v>
      </c>
      <c r="CH18" s="77">
        <f t="shared" si="1"/>
        <v>19.960999999999999</v>
      </c>
      <c r="CI18" s="77">
        <f t="shared" si="1"/>
        <v>18.661999999999999</v>
      </c>
      <c r="CJ18" s="77">
        <f t="shared" si="1"/>
        <v>56.46</v>
      </c>
      <c r="CK18" s="77">
        <f t="shared" si="1"/>
        <v>18.898</v>
      </c>
      <c r="CL18" s="77">
        <f t="shared" si="1"/>
        <v>51.204999999999998</v>
      </c>
      <c r="CM18" s="77">
        <f t="shared" si="1"/>
        <v>55.817999999999998</v>
      </c>
      <c r="CN18" s="77">
        <f t="shared" si="1"/>
        <v>59.644999999999996</v>
      </c>
      <c r="CO18" s="77">
        <f t="shared" si="1"/>
        <v>65.403999999999996</v>
      </c>
      <c r="CP18" s="77">
        <f t="shared" si="1"/>
        <v>63.733000000000004</v>
      </c>
      <c r="CQ18" s="77">
        <f t="shared" si="1"/>
        <v>64.822000000000003</v>
      </c>
      <c r="CR18" s="77">
        <f t="shared" si="1"/>
        <v>66.245999999999995</v>
      </c>
      <c r="CS18" s="77">
        <f t="shared" si="1"/>
        <v>68.426999999999992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1561.7287500000007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>
        <v>4</v>
      </c>
      <c r="C22" s="94">
        <v>1.9</v>
      </c>
      <c r="D22" s="94"/>
      <c r="E22" s="94"/>
      <c r="F22" s="94"/>
      <c r="G22" s="94"/>
      <c r="H22" s="94"/>
      <c r="I22" s="94"/>
      <c r="J22" s="94">
        <v>4</v>
      </c>
      <c r="K22" s="94"/>
      <c r="L22" s="94"/>
      <c r="M22" s="94">
        <v>0.77200000000000002</v>
      </c>
      <c r="N22" s="94">
        <v>3.2000000000000001E-2</v>
      </c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>
        <v>19.2</v>
      </c>
      <c r="AJ22" s="94">
        <v>19.2</v>
      </c>
      <c r="AK22" s="94">
        <v>4.8</v>
      </c>
      <c r="AL22" s="94">
        <v>14.8</v>
      </c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>
        <v>8.4</v>
      </c>
      <c r="BQ22" s="94"/>
      <c r="BR22" s="94"/>
      <c r="BS22" s="94"/>
      <c r="BT22" s="94"/>
      <c r="BU22" s="94"/>
      <c r="BV22" s="94"/>
      <c r="BW22" s="94">
        <v>4</v>
      </c>
      <c r="BX22" s="94"/>
      <c r="BY22" s="94"/>
      <c r="BZ22" s="94"/>
      <c r="CA22" s="94">
        <v>4</v>
      </c>
      <c r="CB22" s="94"/>
      <c r="CC22" s="94"/>
      <c r="CD22" s="94"/>
      <c r="CE22" s="94">
        <v>4</v>
      </c>
      <c r="CF22" s="94">
        <v>4</v>
      </c>
      <c r="CG22" s="94"/>
      <c r="CH22" s="94">
        <v>4</v>
      </c>
      <c r="CI22" s="94">
        <v>4</v>
      </c>
      <c r="CJ22" s="94">
        <v>4</v>
      </c>
      <c r="CK22" s="94">
        <v>4</v>
      </c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27.276</v>
      </c>
    </row>
    <row r="23" spans="1:102" ht="24.95" customHeight="1" x14ac:dyDescent="0.2">
      <c r="A23" s="92" t="s">
        <v>19</v>
      </c>
      <c r="B23" s="98"/>
      <c r="C23" s="99"/>
      <c r="D23" s="99"/>
      <c r="E23" s="99">
        <v>0.2</v>
      </c>
      <c r="F23" s="99"/>
      <c r="G23" s="99"/>
      <c r="H23" s="99">
        <v>0.311</v>
      </c>
      <c r="I23" s="99">
        <v>0.95299999999999996</v>
      </c>
      <c r="J23" s="99">
        <v>5.7880000000000003</v>
      </c>
      <c r="K23" s="99"/>
      <c r="L23" s="99"/>
      <c r="M23" s="99">
        <v>1.46</v>
      </c>
      <c r="N23" s="99">
        <v>1.048</v>
      </c>
      <c r="O23" s="99">
        <v>1</v>
      </c>
      <c r="P23" s="99">
        <v>0.2</v>
      </c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>
        <v>24.234000000000002</v>
      </c>
      <c r="AC23" s="99">
        <v>4.4370000000000003</v>
      </c>
      <c r="AD23" s="99">
        <v>1.5</v>
      </c>
      <c r="AE23" s="99">
        <v>1.5</v>
      </c>
      <c r="AF23" s="99">
        <v>28.117999999999999</v>
      </c>
      <c r="AG23" s="99">
        <v>23.193999999999999</v>
      </c>
      <c r="AH23" s="99">
        <v>21.550999999999998</v>
      </c>
      <c r="AI23" s="99">
        <v>43.381</v>
      </c>
      <c r="AJ23" s="99">
        <v>38.487000000000002</v>
      </c>
      <c r="AK23" s="99">
        <v>15.321</v>
      </c>
      <c r="AL23" s="99">
        <v>24.407</v>
      </c>
      <c r="AM23" s="99"/>
      <c r="AN23" s="99"/>
      <c r="AO23" s="99"/>
      <c r="AP23" s="99"/>
      <c r="AQ23" s="99"/>
      <c r="AR23" s="99"/>
      <c r="AS23" s="99"/>
      <c r="AT23" s="99">
        <v>3.145</v>
      </c>
      <c r="AU23" s="99">
        <v>2.488</v>
      </c>
      <c r="AV23" s="99"/>
      <c r="AW23" s="99"/>
      <c r="AX23" s="99"/>
      <c r="AY23" s="99">
        <v>11.279</v>
      </c>
      <c r="AZ23" s="99">
        <v>3.3959999999999999</v>
      </c>
      <c r="BA23" s="99">
        <v>3.431</v>
      </c>
      <c r="BB23" s="99">
        <v>4.3529999999999998</v>
      </c>
      <c r="BC23" s="99">
        <v>4.5209999999999999</v>
      </c>
      <c r="BD23" s="99">
        <v>4.6029999999999998</v>
      </c>
      <c r="BE23" s="99">
        <v>4.53</v>
      </c>
      <c r="BF23" s="99">
        <v>3.4430000000000001</v>
      </c>
      <c r="BG23" s="99">
        <v>3.2330000000000001</v>
      </c>
      <c r="BH23" s="99">
        <v>0.76600000000000001</v>
      </c>
      <c r="BI23" s="99"/>
      <c r="BJ23" s="99"/>
      <c r="BK23" s="99"/>
      <c r="BL23" s="99"/>
      <c r="BM23" s="99"/>
      <c r="BN23" s="99"/>
      <c r="BO23" s="99">
        <v>11.321</v>
      </c>
      <c r="BP23" s="99">
        <v>43.042000000000002</v>
      </c>
      <c r="BQ23" s="99"/>
      <c r="BR23" s="99"/>
      <c r="BS23" s="99">
        <v>16.452999999999999</v>
      </c>
      <c r="BT23" s="99">
        <v>9.1319999999999997</v>
      </c>
      <c r="BU23" s="99"/>
      <c r="BV23" s="99">
        <v>1.5</v>
      </c>
      <c r="BW23" s="99">
        <v>2.9</v>
      </c>
      <c r="BX23" s="99">
        <v>1.5</v>
      </c>
      <c r="BY23" s="99">
        <v>17.501999999999999</v>
      </c>
      <c r="BZ23" s="99"/>
      <c r="CA23" s="99">
        <v>1.5</v>
      </c>
      <c r="CB23" s="99">
        <v>1.5</v>
      </c>
      <c r="CC23" s="99">
        <v>1.5</v>
      </c>
      <c r="CD23" s="99">
        <v>28.545000000000002</v>
      </c>
      <c r="CE23" s="99">
        <v>5.5</v>
      </c>
      <c r="CF23" s="99">
        <v>1.5</v>
      </c>
      <c r="CG23" s="99">
        <v>1.5</v>
      </c>
      <c r="CH23" s="99"/>
      <c r="CI23" s="99"/>
      <c r="CJ23" s="99">
        <v>0.47599999999999998</v>
      </c>
      <c r="CK23" s="99">
        <v>2.2280000000000002</v>
      </c>
      <c r="CL23" s="99">
        <v>6.3330000000000002</v>
      </c>
      <c r="CM23" s="99">
        <v>7.6959999999999997</v>
      </c>
      <c r="CN23" s="99">
        <v>4.6509999999999998</v>
      </c>
      <c r="CO23" s="99">
        <v>5.2729999999999997</v>
      </c>
      <c r="CP23" s="99">
        <v>7.4649999999999999</v>
      </c>
      <c r="CQ23" s="99">
        <v>4.6120000000000001</v>
      </c>
      <c r="CR23" s="99">
        <v>7.2949999999999999</v>
      </c>
      <c r="CS23" s="99">
        <v>2.6160000000000001</v>
      </c>
      <c r="CT23" s="100"/>
      <c r="CU23" s="100"/>
      <c r="CV23" s="100"/>
      <c r="CW23" s="96"/>
      <c r="CX23" s="97">
        <f t="array" ref="CX23">SUMPRODUCT(B23:CW23*0.25)</f>
        <v>119.95450000000004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</v>
      </c>
      <c r="C28" s="107">
        <f t="shared" ref="C28:BN28" si="2">SUM(C21:C27)</f>
        <v>1.9</v>
      </c>
      <c r="D28" s="107">
        <f t="shared" si="2"/>
        <v>0</v>
      </c>
      <c r="E28" s="107">
        <f t="shared" si="2"/>
        <v>0.2</v>
      </c>
      <c r="F28" s="107">
        <f t="shared" si="2"/>
        <v>0</v>
      </c>
      <c r="G28" s="107">
        <f t="shared" si="2"/>
        <v>0</v>
      </c>
      <c r="H28" s="107">
        <f t="shared" si="2"/>
        <v>0.311</v>
      </c>
      <c r="I28" s="107">
        <f t="shared" si="2"/>
        <v>0.95299999999999996</v>
      </c>
      <c r="J28" s="107">
        <f t="shared" si="2"/>
        <v>9.7880000000000003</v>
      </c>
      <c r="K28" s="107">
        <f t="shared" si="2"/>
        <v>0</v>
      </c>
      <c r="L28" s="107">
        <f t="shared" si="2"/>
        <v>0</v>
      </c>
      <c r="M28" s="107">
        <f t="shared" si="2"/>
        <v>2.2320000000000002</v>
      </c>
      <c r="N28" s="107">
        <f t="shared" si="2"/>
        <v>1.08</v>
      </c>
      <c r="O28" s="107">
        <f t="shared" si="2"/>
        <v>1</v>
      </c>
      <c r="P28" s="107">
        <f t="shared" si="2"/>
        <v>0.2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24.234000000000002</v>
      </c>
      <c r="AC28" s="107">
        <f t="shared" si="2"/>
        <v>4.4370000000000003</v>
      </c>
      <c r="AD28" s="107">
        <f t="shared" si="2"/>
        <v>1.5</v>
      </c>
      <c r="AE28" s="107">
        <f t="shared" si="2"/>
        <v>1.5</v>
      </c>
      <c r="AF28" s="107">
        <f t="shared" si="2"/>
        <v>28.117999999999999</v>
      </c>
      <c r="AG28" s="107">
        <f t="shared" si="2"/>
        <v>23.193999999999999</v>
      </c>
      <c r="AH28" s="107">
        <f t="shared" si="2"/>
        <v>21.550999999999998</v>
      </c>
      <c r="AI28" s="107">
        <f t="shared" si="2"/>
        <v>62.581000000000003</v>
      </c>
      <c r="AJ28" s="107">
        <f t="shared" si="2"/>
        <v>57.686999999999998</v>
      </c>
      <c r="AK28" s="107">
        <f t="shared" si="2"/>
        <v>20.120999999999999</v>
      </c>
      <c r="AL28" s="107">
        <f t="shared" si="2"/>
        <v>39.207000000000001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3.145</v>
      </c>
      <c r="AU28" s="107">
        <f t="shared" si="2"/>
        <v>2.488</v>
      </c>
      <c r="AV28" s="107">
        <f t="shared" si="2"/>
        <v>0</v>
      </c>
      <c r="AW28" s="107">
        <f t="shared" si="2"/>
        <v>0</v>
      </c>
      <c r="AX28" s="107">
        <f t="shared" si="2"/>
        <v>0</v>
      </c>
      <c r="AY28" s="107">
        <f t="shared" si="2"/>
        <v>11.279</v>
      </c>
      <c r="AZ28" s="107">
        <f t="shared" si="2"/>
        <v>3.3959999999999999</v>
      </c>
      <c r="BA28" s="107">
        <f t="shared" si="2"/>
        <v>3.431</v>
      </c>
      <c r="BB28" s="107">
        <f t="shared" si="2"/>
        <v>4.3529999999999998</v>
      </c>
      <c r="BC28" s="107">
        <f t="shared" si="2"/>
        <v>4.5209999999999999</v>
      </c>
      <c r="BD28" s="107">
        <f t="shared" si="2"/>
        <v>4.6029999999999998</v>
      </c>
      <c r="BE28" s="107">
        <f t="shared" si="2"/>
        <v>4.53</v>
      </c>
      <c r="BF28" s="107">
        <f t="shared" si="2"/>
        <v>3.4430000000000001</v>
      </c>
      <c r="BG28" s="107">
        <f t="shared" si="2"/>
        <v>3.2330000000000001</v>
      </c>
      <c r="BH28" s="107">
        <f t="shared" si="2"/>
        <v>0.76600000000000001</v>
      </c>
      <c r="BI28" s="107">
        <f t="shared" si="2"/>
        <v>0</v>
      </c>
      <c r="BJ28" s="107">
        <f t="shared" si="2"/>
        <v>0</v>
      </c>
      <c r="BK28" s="107">
        <f t="shared" si="2"/>
        <v>0</v>
      </c>
      <c r="BL28" s="107">
        <f t="shared" si="2"/>
        <v>0</v>
      </c>
      <c r="BM28" s="107">
        <f t="shared" si="2"/>
        <v>0</v>
      </c>
      <c r="BN28" s="107">
        <f t="shared" si="2"/>
        <v>0</v>
      </c>
      <c r="BO28" s="107">
        <f t="shared" ref="BO28:CW28" si="3">SUM(BO21:BO27)</f>
        <v>11.321</v>
      </c>
      <c r="BP28" s="107">
        <f t="shared" si="3"/>
        <v>51.442</v>
      </c>
      <c r="BQ28" s="107">
        <f t="shared" si="3"/>
        <v>0</v>
      </c>
      <c r="BR28" s="107">
        <f t="shared" si="3"/>
        <v>0</v>
      </c>
      <c r="BS28" s="107">
        <f t="shared" si="3"/>
        <v>16.452999999999999</v>
      </c>
      <c r="BT28" s="107">
        <f t="shared" si="3"/>
        <v>9.1319999999999997</v>
      </c>
      <c r="BU28" s="107">
        <f t="shared" si="3"/>
        <v>0</v>
      </c>
      <c r="BV28" s="107">
        <f t="shared" si="3"/>
        <v>1.5</v>
      </c>
      <c r="BW28" s="107">
        <f t="shared" si="3"/>
        <v>6.9</v>
      </c>
      <c r="BX28" s="107">
        <f t="shared" si="3"/>
        <v>1.5</v>
      </c>
      <c r="BY28" s="107">
        <f t="shared" si="3"/>
        <v>17.501999999999999</v>
      </c>
      <c r="BZ28" s="107">
        <f t="shared" si="3"/>
        <v>0</v>
      </c>
      <c r="CA28" s="107">
        <f t="shared" si="3"/>
        <v>5.5</v>
      </c>
      <c r="CB28" s="107">
        <f t="shared" si="3"/>
        <v>1.5</v>
      </c>
      <c r="CC28" s="107">
        <f t="shared" si="3"/>
        <v>1.5</v>
      </c>
      <c r="CD28" s="107">
        <f t="shared" si="3"/>
        <v>28.545000000000002</v>
      </c>
      <c r="CE28" s="107">
        <f t="shared" si="3"/>
        <v>9.5</v>
      </c>
      <c r="CF28" s="107">
        <f t="shared" si="3"/>
        <v>5.5</v>
      </c>
      <c r="CG28" s="107">
        <f t="shared" si="3"/>
        <v>1.5</v>
      </c>
      <c r="CH28" s="107">
        <f t="shared" si="3"/>
        <v>4</v>
      </c>
      <c r="CI28" s="107">
        <f t="shared" si="3"/>
        <v>4</v>
      </c>
      <c r="CJ28" s="107">
        <f t="shared" si="3"/>
        <v>4.476</v>
      </c>
      <c r="CK28" s="107">
        <f t="shared" si="3"/>
        <v>6.2279999999999998</v>
      </c>
      <c r="CL28" s="107">
        <f t="shared" si="3"/>
        <v>6.3330000000000002</v>
      </c>
      <c r="CM28" s="107">
        <f t="shared" si="3"/>
        <v>7.6959999999999997</v>
      </c>
      <c r="CN28" s="107">
        <f t="shared" si="3"/>
        <v>4.6509999999999998</v>
      </c>
      <c r="CO28" s="107">
        <f t="shared" si="3"/>
        <v>5.2729999999999997</v>
      </c>
      <c r="CP28" s="107">
        <f t="shared" si="3"/>
        <v>7.4649999999999999</v>
      </c>
      <c r="CQ28" s="107">
        <f t="shared" si="3"/>
        <v>4.6120000000000001</v>
      </c>
      <c r="CR28" s="107">
        <f t="shared" si="3"/>
        <v>7.2949999999999999</v>
      </c>
      <c r="CS28" s="107">
        <f t="shared" si="3"/>
        <v>2.6160000000000001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147.23050000000003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46.887999999999998</v>
      </c>
      <c r="C32" s="94">
        <v>39.167000000000002</v>
      </c>
      <c r="D32" s="94">
        <v>69.637</v>
      </c>
      <c r="E32" s="94">
        <v>65.582999999999998</v>
      </c>
      <c r="F32" s="94">
        <v>86.284999999999997</v>
      </c>
      <c r="G32" s="94">
        <v>87.156000000000006</v>
      </c>
      <c r="H32" s="94">
        <v>94.75</v>
      </c>
      <c r="I32" s="94">
        <v>98.44</v>
      </c>
      <c r="J32" s="94">
        <v>109.22799999999999</v>
      </c>
      <c r="K32" s="94">
        <v>93.784999999999997</v>
      </c>
      <c r="L32" s="94">
        <v>77.094999999999999</v>
      </c>
      <c r="M32" s="94">
        <v>23.411999999999999</v>
      </c>
      <c r="N32" s="94">
        <v>26.045999999999999</v>
      </c>
      <c r="O32" s="94">
        <v>19.771999999999998</v>
      </c>
      <c r="P32" s="94">
        <v>22.178000000000001</v>
      </c>
      <c r="Q32" s="94">
        <v>14.563000000000001</v>
      </c>
      <c r="R32" s="94">
        <v>30.379000000000001</v>
      </c>
      <c r="S32" s="94">
        <v>12.180999999999999</v>
      </c>
      <c r="T32" s="94">
        <v>26.335000000000001</v>
      </c>
      <c r="U32" s="94">
        <v>15.214</v>
      </c>
      <c r="V32" s="94">
        <v>71.748000000000005</v>
      </c>
      <c r="W32" s="94">
        <v>69.111000000000004</v>
      </c>
      <c r="X32" s="94">
        <v>69.784000000000006</v>
      </c>
      <c r="Y32" s="94">
        <v>53.162999999999997</v>
      </c>
      <c r="Z32" s="94">
        <v>78.679000000000002</v>
      </c>
      <c r="AA32" s="94">
        <v>99.114000000000004</v>
      </c>
      <c r="AB32" s="94">
        <v>197.96799999999999</v>
      </c>
      <c r="AC32" s="94">
        <v>129.42599999999999</v>
      </c>
      <c r="AD32" s="94">
        <v>13.920999999999999</v>
      </c>
      <c r="AE32" s="94">
        <v>15.75</v>
      </c>
      <c r="AF32" s="94">
        <v>192.10300000000001</v>
      </c>
      <c r="AG32" s="94">
        <v>200.60599999999999</v>
      </c>
      <c r="AH32" s="94">
        <v>212.21899999999999</v>
      </c>
      <c r="AI32" s="94">
        <v>268.517</v>
      </c>
      <c r="AJ32" s="94">
        <v>272.19200000000001</v>
      </c>
      <c r="AK32" s="94">
        <v>257.10199999999998</v>
      </c>
      <c r="AL32" s="94">
        <v>305.904</v>
      </c>
      <c r="AM32" s="94">
        <v>74.816000000000003</v>
      </c>
      <c r="AN32" s="94">
        <v>120.92400000000001</v>
      </c>
      <c r="AO32" s="94">
        <v>125.408</v>
      </c>
      <c r="AP32" s="94">
        <v>81.088999999999999</v>
      </c>
      <c r="AQ32" s="94">
        <v>94.093999999999994</v>
      </c>
      <c r="AR32" s="94">
        <v>96.2</v>
      </c>
      <c r="AS32" s="94">
        <v>97.32</v>
      </c>
      <c r="AT32" s="94">
        <v>5.5339999999999998</v>
      </c>
      <c r="AU32" s="94">
        <v>36.462000000000003</v>
      </c>
      <c r="AV32" s="94">
        <v>58.625</v>
      </c>
      <c r="AW32" s="94">
        <v>67.656999999999996</v>
      </c>
      <c r="AX32" s="94">
        <v>65.141999999999996</v>
      </c>
      <c r="AY32" s="94">
        <v>87.144000000000005</v>
      </c>
      <c r="AZ32" s="94">
        <v>74.664000000000001</v>
      </c>
      <c r="BA32" s="94">
        <v>75.438999999999993</v>
      </c>
      <c r="BB32" s="94">
        <v>64.564999999999998</v>
      </c>
      <c r="BC32" s="94">
        <v>65.703000000000003</v>
      </c>
      <c r="BD32" s="94">
        <v>66.23</v>
      </c>
      <c r="BE32" s="94">
        <v>68.248000000000005</v>
      </c>
      <c r="BF32" s="94">
        <v>67.063999999999993</v>
      </c>
      <c r="BG32" s="94">
        <v>68.209999999999994</v>
      </c>
      <c r="BH32" s="94">
        <v>67.549000000000007</v>
      </c>
      <c r="BI32" s="94">
        <v>72.358000000000004</v>
      </c>
      <c r="BJ32" s="94">
        <v>65.361000000000004</v>
      </c>
      <c r="BK32" s="94">
        <v>53.063000000000002</v>
      </c>
      <c r="BL32" s="94">
        <v>60.305999999999997</v>
      </c>
      <c r="BM32" s="94">
        <v>63.179000000000002</v>
      </c>
      <c r="BN32" s="94">
        <v>64.64</v>
      </c>
      <c r="BO32" s="94">
        <v>28.167999999999999</v>
      </c>
      <c r="BP32" s="94">
        <v>75.088999999999999</v>
      </c>
      <c r="BQ32" s="94">
        <v>9.75</v>
      </c>
      <c r="BR32" s="94">
        <v>11.75</v>
      </c>
      <c r="BS32" s="94">
        <v>39.101999999999997</v>
      </c>
      <c r="BT32" s="94">
        <v>102.818</v>
      </c>
      <c r="BU32" s="94"/>
      <c r="BV32" s="94">
        <v>1.5</v>
      </c>
      <c r="BW32" s="94">
        <v>29.87</v>
      </c>
      <c r="BX32" s="94">
        <v>24.85</v>
      </c>
      <c r="BY32" s="94">
        <v>46.807000000000002</v>
      </c>
      <c r="BZ32" s="94">
        <v>24.03</v>
      </c>
      <c r="CA32" s="94">
        <v>25.08</v>
      </c>
      <c r="CB32" s="94">
        <v>2.2000000000000002</v>
      </c>
      <c r="CC32" s="94">
        <v>11.972</v>
      </c>
      <c r="CD32" s="94">
        <v>64.102999999999994</v>
      </c>
      <c r="CE32" s="94">
        <v>30.821999999999999</v>
      </c>
      <c r="CF32" s="94">
        <v>37.825000000000003</v>
      </c>
      <c r="CG32" s="94">
        <v>23.78</v>
      </c>
      <c r="CH32" s="94">
        <v>23.960999999999999</v>
      </c>
      <c r="CI32" s="94">
        <v>22.661999999999999</v>
      </c>
      <c r="CJ32" s="94">
        <v>60.936</v>
      </c>
      <c r="CK32" s="94">
        <v>25.126000000000001</v>
      </c>
      <c r="CL32" s="94">
        <v>57.537999999999997</v>
      </c>
      <c r="CM32" s="94">
        <v>63.514000000000003</v>
      </c>
      <c r="CN32" s="94">
        <v>64.296000000000006</v>
      </c>
      <c r="CO32" s="94">
        <v>70.677000000000007</v>
      </c>
      <c r="CP32" s="94">
        <v>71.197999999999993</v>
      </c>
      <c r="CQ32" s="94">
        <v>69.433999999999997</v>
      </c>
      <c r="CR32" s="94">
        <v>73.540999999999997</v>
      </c>
      <c r="CS32" s="94">
        <v>71.043000000000006</v>
      </c>
      <c r="CT32" s="95"/>
      <c r="CU32" s="95"/>
      <c r="CV32" s="95"/>
      <c r="CW32" s="96"/>
      <c r="CX32" s="97">
        <f t="array" ref="CX32">SUMPRODUCT(B32:CW32*0.25)</f>
        <v>1708.9592499999997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46.887999999999998</v>
      </c>
      <c r="C34" s="77">
        <f t="shared" ref="C34:BN34" si="4">SUM(C31:C33)</f>
        <v>39.167000000000002</v>
      </c>
      <c r="D34" s="77">
        <f t="shared" si="4"/>
        <v>69.637</v>
      </c>
      <c r="E34" s="77">
        <f t="shared" si="4"/>
        <v>65.582999999999998</v>
      </c>
      <c r="F34" s="77">
        <f t="shared" si="4"/>
        <v>86.284999999999997</v>
      </c>
      <c r="G34" s="77">
        <f t="shared" si="4"/>
        <v>87.156000000000006</v>
      </c>
      <c r="H34" s="77">
        <f t="shared" si="4"/>
        <v>94.75</v>
      </c>
      <c r="I34" s="77">
        <f t="shared" si="4"/>
        <v>98.44</v>
      </c>
      <c r="J34" s="77">
        <f t="shared" si="4"/>
        <v>109.22799999999999</v>
      </c>
      <c r="K34" s="77">
        <f t="shared" si="4"/>
        <v>93.784999999999997</v>
      </c>
      <c r="L34" s="77">
        <f t="shared" si="4"/>
        <v>77.094999999999999</v>
      </c>
      <c r="M34" s="77">
        <f t="shared" si="4"/>
        <v>23.411999999999999</v>
      </c>
      <c r="N34" s="77">
        <f t="shared" si="4"/>
        <v>26.045999999999999</v>
      </c>
      <c r="O34" s="77">
        <f t="shared" si="4"/>
        <v>19.771999999999998</v>
      </c>
      <c r="P34" s="77">
        <f t="shared" si="4"/>
        <v>22.178000000000001</v>
      </c>
      <c r="Q34" s="77">
        <f t="shared" si="4"/>
        <v>14.563000000000001</v>
      </c>
      <c r="R34" s="77">
        <f t="shared" si="4"/>
        <v>30.379000000000001</v>
      </c>
      <c r="S34" s="77">
        <f t="shared" si="4"/>
        <v>12.180999999999999</v>
      </c>
      <c r="T34" s="77">
        <f t="shared" si="4"/>
        <v>26.335000000000001</v>
      </c>
      <c r="U34" s="77">
        <f t="shared" si="4"/>
        <v>15.214</v>
      </c>
      <c r="V34" s="77">
        <f t="shared" si="4"/>
        <v>71.748000000000005</v>
      </c>
      <c r="W34" s="77">
        <f t="shared" si="4"/>
        <v>69.111000000000004</v>
      </c>
      <c r="X34" s="77">
        <f t="shared" si="4"/>
        <v>69.784000000000006</v>
      </c>
      <c r="Y34" s="77">
        <f t="shared" si="4"/>
        <v>53.162999999999997</v>
      </c>
      <c r="Z34" s="77">
        <f t="shared" si="4"/>
        <v>78.679000000000002</v>
      </c>
      <c r="AA34" s="77">
        <f t="shared" si="4"/>
        <v>99.114000000000004</v>
      </c>
      <c r="AB34" s="77">
        <f t="shared" si="4"/>
        <v>197.96799999999999</v>
      </c>
      <c r="AC34" s="77">
        <f t="shared" si="4"/>
        <v>129.42599999999999</v>
      </c>
      <c r="AD34" s="77">
        <f t="shared" si="4"/>
        <v>13.920999999999999</v>
      </c>
      <c r="AE34" s="77">
        <f t="shared" si="4"/>
        <v>15.75</v>
      </c>
      <c r="AF34" s="77">
        <f t="shared" si="4"/>
        <v>192.10300000000001</v>
      </c>
      <c r="AG34" s="77">
        <f t="shared" si="4"/>
        <v>200.60599999999999</v>
      </c>
      <c r="AH34" s="77">
        <f t="shared" si="4"/>
        <v>212.21899999999999</v>
      </c>
      <c r="AI34" s="77">
        <f t="shared" si="4"/>
        <v>268.517</v>
      </c>
      <c r="AJ34" s="77">
        <f t="shared" si="4"/>
        <v>272.19200000000001</v>
      </c>
      <c r="AK34" s="77">
        <f t="shared" si="4"/>
        <v>257.10199999999998</v>
      </c>
      <c r="AL34" s="77">
        <f t="shared" si="4"/>
        <v>305.904</v>
      </c>
      <c r="AM34" s="77">
        <f t="shared" si="4"/>
        <v>74.816000000000003</v>
      </c>
      <c r="AN34" s="77">
        <f t="shared" si="4"/>
        <v>120.92400000000001</v>
      </c>
      <c r="AO34" s="77">
        <f t="shared" si="4"/>
        <v>125.408</v>
      </c>
      <c r="AP34" s="77">
        <f t="shared" si="4"/>
        <v>81.088999999999999</v>
      </c>
      <c r="AQ34" s="77">
        <f t="shared" si="4"/>
        <v>94.093999999999994</v>
      </c>
      <c r="AR34" s="77">
        <f t="shared" si="4"/>
        <v>96.2</v>
      </c>
      <c r="AS34" s="77">
        <f t="shared" si="4"/>
        <v>97.32</v>
      </c>
      <c r="AT34" s="77">
        <f t="shared" si="4"/>
        <v>5.5339999999999998</v>
      </c>
      <c r="AU34" s="77">
        <f t="shared" si="4"/>
        <v>36.462000000000003</v>
      </c>
      <c r="AV34" s="77">
        <f t="shared" si="4"/>
        <v>58.625</v>
      </c>
      <c r="AW34" s="77">
        <f t="shared" si="4"/>
        <v>67.656999999999996</v>
      </c>
      <c r="AX34" s="77">
        <f t="shared" si="4"/>
        <v>65.141999999999996</v>
      </c>
      <c r="AY34" s="77">
        <f t="shared" si="4"/>
        <v>87.144000000000005</v>
      </c>
      <c r="AZ34" s="77">
        <f t="shared" si="4"/>
        <v>74.664000000000001</v>
      </c>
      <c r="BA34" s="77">
        <f t="shared" si="4"/>
        <v>75.438999999999993</v>
      </c>
      <c r="BB34" s="77">
        <f t="shared" si="4"/>
        <v>64.564999999999998</v>
      </c>
      <c r="BC34" s="77">
        <f t="shared" si="4"/>
        <v>65.703000000000003</v>
      </c>
      <c r="BD34" s="77">
        <f t="shared" si="4"/>
        <v>66.23</v>
      </c>
      <c r="BE34" s="77">
        <f t="shared" si="4"/>
        <v>68.248000000000005</v>
      </c>
      <c r="BF34" s="77">
        <f t="shared" si="4"/>
        <v>67.063999999999993</v>
      </c>
      <c r="BG34" s="77">
        <f t="shared" si="4"/>
        <v>68.209999999999994</v>
      </c>
      <c r="BH34" s="77">
        <f t="shared" si="4"/>
        <v>67.549000000000007</v>
      </c>
      <c r="BI34" s="77">
        <f t="shared" si="4"/>
        <v>72.358000000000004</v>
      </c>
      <c r="BJ34" s="77">
        <f t="shared" si="4"/>
        <v>65.361000000000004</v>
      </c>
      <c r="BK34" s="77">
        <f t="shared" si="4"/>
        <v>53.063000000000002</v>
      </c>
      <c r="BL34" s="77">
        <f t="shared" si="4"/>
        <v>60.305999999999997</v>
      </c>
      <c r="BM34" s="77">
        <f t="shared" si="4"/>
        <v>63.179000000000002</v>
      </c>
      <c r="BN34" s="77">
        <f t="shared" si="4"/>
        <v>64.64</v>
      </c>
      <c r="BO34" s="77">
        <f t="shared" ref="BO34:CW34" si="5">SUM(BO31:BO33)</f>
        <v>28.167999999999999</v>
      </c>
      <c r="BP34" s="77">
        <f t="shared" si="5"/>
        <v>75.088999999999999</v>
      </c>
      <c r="BQ34" s="77">
        <f t="shared" si="5"/>
        <v>9.75</v>
      </c>
      <c r="BR34" s="77">
        <f t="shared" si="5"/>
        <v>11.75</v>
      </c>
      <c r="BS34" s="77">
        <f t="shared" si="5"/>
        <v>39.101999999999997</v>
      </c>
      <c r="BT34" s="77">
        <f t="shared" si="5"/>
        <v>102.818</v>
      </c>
      <c r="BU34" s="77">
        <f t="shared" si="5"/>
        <v>0</v>
      </c>
      <c r="BV34" s="77">
        <f t="shared" si="5"/>
        <v>1.5</v>
      </c>
      <c r="BW34" s="77">
        <f t="shared" si="5"/>
        <v>29.87</v>
      </c>
      <c r="BX34" s="77">
        <f t="shared" si="5"/>
        <v>24.85</v>
      </c>
      <c r="BY34" s="77">
        <f t="shared" si="5"/>
        <v>46.807000000000002</v>
      </c>
      <c r="BZ34" s="77">
        <f t="shared" si="5"/>
        <v>24.03</v>
      </c>
      <c r="CA34" s="77">
        <f t="shared" si="5"/>
        <v>25.08</v>
      </c>
      <c r="CB34" s="77">
        <f t="shared" si="5"/>
        <v>2.2000000000000002</v>
      </c>
      <c r="CC34" s="77">
        <f t="shared" si="5"/>
        <v>11.972</v>
      </c>
      <c r="CD34" s="77">
        <f t="shared" si="5"/>
        <v>64.102999999999994</v>
      </c>
      <c r="CE34" s="77">
        <f t="shared" si="5"/>
        <v>30.821999999999999</v>
      </c>
      <c r="CF34" s="77">
        <f t="shared" si="5"/>
        <v>37.825000000000003</v>
      </c>
      <c r="CG34" s="77">
        <f t="shared" si="5"/>
        <v>23.78</v>
      </c>
      <c r="CH34" s="77">
        <f t="shared" si="5"/>
        <v>23.960999999999999</v>
      </c>
      <c r="CI34" s="77">
        <f t="shared" si="5"/>
        <v>22.661999999999999</v>
      </c>
      <c r="CJ34" s="77">
        <f t="shared" si="5"/>
        <v>60.936</v>
      </c>
      <c r="CK34" s="77">
        <f t="shared" si="5"/>
        <v>25.126000000000001</v>
      </c>
      <c r="CL34" s="77">
        <f t="shared" si="5"/>
        <v>57.537999999999997</v>
      </c>
      <c r="CM34" s="77">
        <f t="shared" si="5"/>
        <v>63.514000000000003</v>
      </c>
      <c r="CN34" s="77">
        <f t="shared" si="5"/>
        <v>64.296000000000006</v>
      </c>
      <c r="CO34" s="77">
        <f t="shared" si="5"/>
        <v>70.677000000000007</v>
      </c>
      <c r="CP34" s="77">
        <f t="shared" si="5"/>
        <v>71.197999999999993</v>
      </c>
      <c r="CQ34" s="77">
        <f t="shared" si="5"/>
        <v>69.433999999999997</v>
      </c>
      <c r="CR34" s="77">
        <f t="shared" si="5"/>
        <v>73.540999999999997</v>
      </c>
      <c r="CS34" s="77">
        <f t="shared" si="5"/>
        <v>71.043000000000006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1708.9592499999997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>
        <v>112.8</v>
      </c>
      <c r="C39" s="120">
        <v>123.4</v>
      </c>
      <c r="D39" s="120">
        <v>79.5</v>
      </c>
      <c r="E39" s="120">
        <v>0.2</v>
      </c>
      <c r="F39" s="120">
        <v>97.6</v>
      </c>
      <c r="G39" s="120">
        <v>62.7</v>
      </c>
      <c r="H39" s="120">
        <v>10.8</v>
      </c>
      <c r="I39" s="120"/>
      <c r="J39" s="120"/>
      <c r="K39" s="120"/>
      <c r="L39" s="120">
        <v>34.1</v>
      </c>
      <c r="M39" s="120">
        <v>51.4</v>
      </c>
      <c r="N39" s="120">
        <v>25.5</v>
      </c>
      <c r="O39" s="120">
        <v>35.700000000000003</v>
      </c>
      <c r="P39" s="120">
        <v>39</v>
      </c>
      <c r="Q39" s="120">
        <v>22.3</v>
      </c>
      <c r="R39" s="120">
        <v>22.1</v>
      </c>
      <c r="S39" s="120">
        <v>23.3</v>
      </c>
      <c r="T39" s="120">
        <v>19.8</v>
      </c>
      <c r="U39" s="120">
        <v>57.6</v>
      </c>
      <c r="V39" s="120">
        <v>6</v>
      </c>
      <c r="W39" s="120"/>
      <c r="X39" s="120">
        <v>21.6</v>
      </c>
      <c r="Y39" s="120">
        <v>118</v>
      </c>
      <c r="Z39" s="120"/>
      <c r="AA39" s="120"/>
      <c r="AB39" s="120"/>
      <c r="AC39" s="120"/>
      <c r="AD39" s="120">
        <v>85.1</v>
      </c>
      <c r="AE39" s="120">
        <v>66.900000000000006</v>
      </c>
      <c r="AF39" s="120"/>
      <c r="AG39" s="120"/>
      <c r="AH39" s="120"/>
      <c r="AI39" s="120"/>
      <c r="AJ39" s="120"/>
      <c r="AK39" s="120"/>
      <c r="AL39" s="120"/>
      <c r="AM39" s="120"/>
      <c r="AN39" s="120">
        <v>4</v>
      </c>
      <c r="AO39" s="120">
        <v>7.8</v>
      </c>
      <c r="AP39" s="120"/>
      <c r="AQ39" s="120">
        <v>46</v>
      </c>
      <c r="AR39" s="120">
        <v>50</v>
      </c>
      <c r="AS39" s="120">
        <v>50</v>
      </c>
      <c r="AT39" s="120">
        <v>43.1</v>
      </c>
      <c r="AU39" s="120">
        <v>43.1</v>
      </c>
      <c r="AV39" s="120">
        <v>43.1</v>
      </c>
      <c r="AW39" s="120">
        <v>43.1</v>
      </c>
      <c r="AX39" s="120">
        <v>6.1</v>
      </c>
      <c r="AY39" s="120">
        <v>9.9</v>
      </c>
      <c r="AZ39" s="120">
        <v>5.6</v>
      </c>
      <c r="BA39" s="120"/>
      <c r="BB39" s="120"/>
      <c r="BC39" s="120"/>
      <c r="BD39" s="120"/>
      <c r="BE39" s="120"/>
      <c r="BF39" s="120"/>
      <c r="BG39" s="120"/>
      <c r="BH39" s="120"/>
      <c r="BI39" s="120">
        <v>10</v>
      </c>
      <c r="BJ39" s="120">
        <v>7.8</v>
      </c>
      <c r="BK39" s="120">
        <v>17.8</v>
      </c>
      <c r="BL39" s="120">
        <v>6.8</v>
      </c>
      <c r="BM39" s="120"/>
      <c r="BN39" s="120"/>
      <c r="BO39" s="120"/>
      <c r="BP39" s="120"/>
      <c r="BQ39" s="120">
        <v>68</v>
      </c>
      <c r="BR39" s="120">
        <v>71.400000000000006</v>
      </c>
      <c r="BS39" s="120"/>
      <c r="BT39" s="120"/>
      <c r="BU39" s="120">
        <v>153.5</v>
      </c>
      <c r="BV39" s="120">
        <v>24.1</v>
      </c>
      <c r="BW39" s="120">
        <v>12.5</v>
      </c>
      <c r="BX39" s="120">
        <v>3.9</v>
      </c>
      <c r="BY39" s="120"/>
      <c r="BZ39" s="120"/>
      <c r="CA39" s="120">
        <v>15</v>
      </c>
      <c r="CB39" s="120">
        <v>43.9</v>
      </c>
      <c r="CC39" s="120">
        <v>39.799999999999997</v>
      </c>
      <c r="CD39" s="120"/>
      <c r="CE39" s="120">
        <v>20.5</v>
      </c>
      <c r="CF39" s="120">
        <v>2</v>
      </c>
      <c r="CG39" s="120"/>
      <c r="CH39" s="120"/>
      <c r="CI39" s="120"/>
      <c r="CJ39" s="120">
        <v>0.5</v>
      </c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491.1749999999999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112.8</v>
      </c>
      <c r="C42" s="107">
        <f t="shared" ref="C42:BN42" si="6">SUM(C37:C41)</f>
        <v>123.4</v>
      </c>
      <c r="D42" s="107">
        <f t="shared" si="6"/>
        <v>79.5</v>
      </c>
      <c r="E42" s="107">
        <f t="shared" si="6"/>
        <v>0.2</v>
      </c>
      <c r="F42" s="107">
        <f t="shared" si="6"/>
        <v>97.6</v>
      </c>
      <c r="G42" s="107">
        <f t="shared" si="6"/>
        <v>62.7</v>
      </c>
      <c r="H42" s="107">
        <f t="shared" si="6"/>
        <v>10.8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34.1</v>
      </c>
      <c r="M42" s="107">
        <f t="shared" si="6"/>
        <v>51.4</v>
      </c>
      <c r="N42" s="107">
        <f t="shared" si="6"/>
        <v>25.5</v>
      </c>
      <c r="O42" s="107">
        <f t="shared" si="6"/>
        <v>35.700000000000003</v>
      </c>
      <c r="P42" s="107">
        <f t="shared" si="6"/>
        <v>39</v>
      </c>
      <c r="Q42" s="107">
        <f t="shared" si="6"/>
        <v>22.3</v>
      </c>
      <c r="R42" s="107">
        <f t="shared" si="6"/>
        <v>22.1</v>
      </c>
      <c r="S42" s="107">
        <f t="shared" si="6"/>
        <v>23.3</v>
      </c>
      <c r="T42" s="107">
        <f t="shared" si="6"/>
        <v>19.8</v>
      </c>
      <c r="U42" s="107">
        <f t="shared" si="6"/>
        <v>57.6</v>
      </c>
      <c r="V42" s="107">
        <f t="shared" si="6"/>
        <v>6</v>
      </c>
      <c r="W42" s="107">
        <f t="shared" si="6"/>
        <v>0</v>
      </c>
      <c r="X42" s="107">
        <f t="shared" si="6"/>
        <v>21.6</v>
      </c>
      <c r="Y42" s="107">
        <f t="shared" si="6"/>
        <v>118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85.1</v>
      </c>
      <c r="AE42" s="107">
        <f t="shared" si="6"/>
        <v>66.900000000000006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4</v>
      </c>
      <c r="AO42" s="107">
        <f t="shared" si="6"/>
        <v>7.8</v>
      </c>
      <c r="AP42" s="107">
        <f t="shared" si="6"/>
        <v>0</v>
      </c>
      <c r="AQ42" s="107">
        <f t="shared" si="6"/>
        <v>46</v>
      </c>
      <c r="AR42" s="107">
        <f t="shared" si="6"/>
        <v>50</v>
      </c>
      <c r="AS42" s="107">
        <f t="shared" si="6"/>
        <v>50</v>
      </c>
      <c r="AT42" s="107">
        <f t="shared" si="6"/>
        <v>43.1</v>
      </c>
      <c r="AU42" s="107">
        <f t="shared" si="6"/>
        <v>43.1</v>
      </c>
      <c r="AV42" s="107">
        <f t="shared" si="6"/>
        <v>43.1</v>
      </c>
      <c r="AW42" s="107">
        <f t="shared" si="6"/>
        <v>43.1</v>
      </c>
      <c r="AX42" s="107">
        <f t="shared" si="6"/>
        <v>6.1</v>
      </c>
      <c r="AY42" s="107">
        <f t="shared" si="6"/>
        <v>9.9</v>
      </c>
      <c r="AZ42" s="107">
        <f t="shared" si="6"/>
        <v>5.6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10</v>
      </c>
      <c r="BJ42" s="107">
        <f t="shared" si="6"/>
        <v>7.8</v>
      </c>
      <c r="BK42" s="107">
        <f t="shared" si="6"/>
        <v>17.8</v>
      </c>
      <c r="BL42" s="107">
        <f t="shared" si="6"/>
        <v>6.8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68</v>
      </c>
      <c r="BR42" s="107">
        <f t="shared" si="7"/>
        <v>71.400000000000006</v>
      </c>
      <c r="BS42" s="107">
        <f t="shared" si="7"/>
        <v>0</v>
      </c>
      <c r="BT42" s="107">
        <f t="shared" si="7"/>
        <v>0</v>
      </c>
      <c r="BU42" s="107">
        <f t="shared" si="7"/>
        <v>153.5</v>
      </c>
      <c r="BV42" s="107">
        <f t="shared" si="7"/>
        <v>24.1</v>
      </c>
      <c r="BW42" s="107">
        <f t="shared" si="7"/>
        <v>12.5</v>
      </c>
      <c r="BX42" s="107">
        <f t="shared" si="7"/>
        <v>3.9</v>
      </c>
      <c r="BY42" s="107">
        <f t="shared" si="7"/>
        <v>0</v>
      </c>
      <c r="BZ42" s="107">
        <f t="shared" si="7"/>
        <v>0</v>
      </c>
      <c r="CA42" s="107">
        <f t="shared" si="7"/>
        <v>15</v>
      </c>
      <c r="CB42" s="107">
        <f t="shared" si="7"/>
        <v>43.9</v>
      </c>
      <c r="CC42" s="107">
        <f t="shared" si="7"/>
        <v>39.799999999999997</v>
      </c>
      <c r="CD42" s="107">
        <f t="shared" si="7"/>
        <v>0</v>
      </c>
      <c r="CE42" s="107">
        <f t="shared" si="7"/>
        <v>20.5</v>
      </c>
      <c r="CF42" s="107">
        <f t="shared" si="7"/>
        <v>2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0.5</v>
      </c>
      <c r="CK42" s="107">
        <f t="shared" si="7"/>
        <v>0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491.1749999999999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112.8</v>
      </c>
      <c r="C47" s="120">
        <v>123.4</v>
      </c>
      <c r="D47" s="120">
        <v>79.5</v>
      </c>
      <c r="E47" s="120">
        <v>0.2</v>
      </c>
      <c r="F47" s="120">
        <v>97.6</v>
      </c>
      <c r="G47" s="120">
        <v>62.7</v>
      </c>
      <c r="H47" s="120">
        <v>10.8</v>
      </c>
      <c r="I47" s="120"/>
      <c r="J47" s="120"/>
      <c r="K47" s="120"/>
      <c r="L47" s="120">
        <v>34.1</v>
      </c>
      <c r="M47" s="120">
        <v>51.4</v>
      </c>
      <c r="N47" s="120">
        <v>25.5</v>
      </c>
      <c r="O47" s="120">
        <v>35.700000000000003</v>
      </c>
      <c r="P47" s="120">
        <v>39</v>
      </c>
      <c r="Q47" s="120">
        <v>22.3</v>
      </c>
      <c r="R47" s="120">
        <v>22.1</v>
      </c>
      <c r="S47" s="120">
        <v>23.3</v>
      </c>
      <c r="T47" s="120">
        <v>19.8</v>
      </c>
      <c r="U47" s="120">
        <v>57.6</v>
      </c>
      <c r="V47" s="120">
        <v>6</v>
      </c>
      <c r="W47" s="120"/>
      <c r="X47" s="120">
        <v>21.6</v>
      </c>
      <c r="Y47" s="120">
        <v>118</v>
      </c>
      <c r="Z47" s="120"/>
      <c r="AA47" s="120"/>
      <c r="AB47" s="120"/>
      <c r="AC47" s="120"/>
      <c r="AD47" s="120">
        <v>85.1</v>
      </c>
      <c r="AE47" s="120">
        <v>66.900000000000006</v>
      </c>
      <c r="AF47" s="120"/>
      <c r="AG47" s="120"/>
      <c r="AH47" s="120"/>
      <c r="AI47" s="120"/>
      <c r="AJ47" s="120"/>
      <c r="AK47" s="120"/>
      <c r="AL47" s="120"/>
      <c r="AM47" s="120"/>
      <c r="AN47" s="120">
        <v>4</v>
      </c>
      <c r="AO47" s="120">
        <v>7.8</v>
      </c>
      <c r="AP47" s="120"/>
      <c r="AQ47" s="120">
        <v>46</v>
      </c>
      <c r="AR47" s="120">
        <v>50</v>
      </c>
      <c r="AS47" s="120">
        <v>50</v>
      </c>
      <c r="AT47" s="120">
        <v>43.1</v>
      </c>
      <c r="AU47" s="120">
        <v>43.1</v>
      </c>
      <c r="AV47" s="120">
        <v>43.1</v>
      </c>
      <c r="AW47" s="120">
        <v>43.1</v>
      </c>
      <c r="AX47" s="120">
        <v>6.1</v>
      </c>
      <c r="AY47" s="120">
        <v>9.9</v>
      </c>
      <c r="AZ47" s="120">
        <v>5.6</v>
      </c>
      <c r="BA47" s="120"/>
      <c r="BB47" s="120"/>
      <c r="BC47" s="120"/>
      <c r="BD47" s="120"/>
      <c r="BE47" s="120"/>
      <c r="BF47" s="120"/>
      <c r="BG47" s="120"/>
      <c r="BH47" s="120"/>
      <c r="BI47" s="120">
        <v>10</v>
      </c>
      <c r="BJ47" s="120">
        <v>7.8</v>
      </c>
      <c r="BK47" s="120">
        <v>17.8</v>
      </c>
      <c r="BL47" s="120">
        <v>6.8</v>
      </c>
      <c r="BM47" s="120"/>
      <c r="BN47" s="120"/>
      <c r="BO47" s="120"/>
      <c r="BP47" s="120"/>
      <c r="BQ47" s="120">
        <v>68</v>
      </c>
      <c r="BR47" s="120">
        <v>71.400000000000006</v>
      </c>
      <c r="BS47" s="120"/>
      <c r="BT47" s="120"/>
      <c r="BU47" s="120">
        <v>153.5</v>
      </c>
      <c r="BV47" s="120">
        <v>24.1</v>
      </c>
      <c r="BW47" s="120">
        <v>12.5</v>
      </c>
      <c r="BX47" s="120">
        <v>3.9</v>
      </c>
      <c r="BY47" s="120"/>
      <c r="BZ47" s="120"/>
      <c r="CA47" s="120">
        <v>15</v>
      </c>
      <c r="CB47" s="120">
        <v>43.9</v>
      </c>
      <c r="CC47" s="120">
        <v>39.799999999999997</v>
      </c>
      <c r="CD47" s="120"/>
      <c r="CE47" s="120">
        <v>20.5</v>
      </c>
      <c r="CF47" s="120">
        <v>2</v>
      </c>
      <c r="CG47" s="120"/>
      <c r="CH47" s="120"/>
      <c r="CI47" s="120"/>
      <c r="CJ47" s="120">
        <v>0.5</v>
      </c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491.1749999999999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112.8</v>
      </c>
      <c r="C51" s="107">
        <f t="shared" ref="C51:BN51" si="8">SUM(C45:C50)</f>
        <v>123.4</v>
      </c>
      <c r="D51" s="107">
        <f t="shared" si="8"/>
        <v>79.5</v>
      </c>
      <c r="E51" s="107">
        <f t="shared" si="8"/>
        <v>0.2</v>
      </c>
      <c r="F51" s="107">
        <f t="shared" si="8"/>
        <v>97.6</v>
      </c>
      <c r="G51" s="107">
        <f t="shared" si="8"/>
        <v>62.7</v>
      </c>
      <c r="H51" s="107">
        <f t="shared" si="8"/>
        <v>10.8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34.1</v>
      </c>
      <c r="M51" s="107">
        <f t="shared" si="8"/>
        <v>51.4</v>
      </c>
      <c r="N51" s="107">
        <f t="shared" si="8"/>
        <v>25.5</v>
      </c>
      <c r="O51" s="107">
        <f t="shared" si="8"/>
        <v>35.700000000000003</v>
      </c>
      <c r="P51" s="107">
        <f t="shared" si="8"/>
        <v>39</v>
      </c>
      <c r="Q51" s="107">
        <f t="shared" si="8"/>
        <v>22.3</v>
      </c>
      <c r="R51" s="107">
        <f t="shared" si="8"/>
        <v>22.1</v>
      </c>
      <c r="S51" s="107">
        <f t="shared" si="8"/>
        <v>23.3</v>
      </c>
      <c r="T51" s="107">
        <f t="shared" si="8"/>
        <v>19.8</v>
      </c>
      <c r="U51" s="107">
        <f t="shared" si="8"/>
        <v>57.6</v>
      </c>
      <c r="V51" s="107">
        <f t="shared" si="8"/>
        <v>6</v>
      </c>
      <c r="W51" s="107">
        <f t="shared" si="8"/>
        <v>0</v>
      </c>
      <c r="X51" s="107">
        <f t="shared" si="8"/>
        <v>21.6</v>
      </c>
      <c r="Y51" s="107">
        <f t="shared" si="8"/>
        <v>118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85.1</v>
      </c>
      <c r="AE51" s="107">
        <f t="shared" si="8"/>
        <v>66.900000000000006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4</v>
      </c>
      <c r="AO51" s="107">
        <f t="shared" si="8"/>
        <v>7.8</v>
      </c>
      <c r="AP51" s="107">
        <f t="shared" si="8"/>
        <v>0</v>
      </c>
      <c r="AQ51" s="107">
        <f t="shared" si="8"/>
        <v>46</v>
      </c>
      <c r="AR51" s="107">
        <f t="shared" si="8"/>
        <v>50</v>
      </c>
      <c r="AS51" s="107">
        <f t="shared" si="8"/>
        <v>50</v>
      </c>
      <c r="AT51" s="107">
        <f t="shared" si="8"/>
        <v>43.1</v>
      </c>
      <c r="AU51" s="107">
        <f t="shared" si="8"/>
        <v>43.1</v>
      </c>
      <c r="AV51" s="107">
        <f t="shared" si="8"/>
        <v>43.1</v>
      </c>
      <c r="AW51" s="107">
        <f t="shared" si="8"/>
        <v>43.1</v>
      </c>
      <c r="AX51" s="107">
        <f t="shared" si="8"/>
        <v>6.1</v>
      </c>
      <c r="AY51" s="107">
        <f t="shared" si="8"/>
        <v>9.9</v>
      </c>
      <c r="AZ51" s="107">
        <f t="shared" si="8"/>
        <v>5.6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10</v>
      </c>
      <c r="BJ51" s="107">
        <f t="shared" si="8"/>
        <v>7.8</v>
      </c>
      <c r="BK51" s="107">
        <f t="shared" si="8"/>
        <v>17.8</v>
      </c>
      <c r="BL51" s="107">
        <f t="shared" si="8"/>
        <v>6.8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68</v>
      </c>
      <c r="BR51" s="107">
        <f t="shared" si="9"/>
        <v>71.400000000000006</v>
      </c>
      <c r="BS51" s="107">
        <f t="shared" si="9"/>
        <v>0</v>
      </c>
      <c r="BT51" s="107">
        <f t="shared" si="9"/>
        <v>0</v>
      </c>
      <c r="BU51" s="107">
        <f t="shared" si="9"/>
        <v>153.5</v>
      </c>
      <c r="BV51" s="107">
        <f t="shared" si="9"/>
        <v>24.1</v>
      </c>
      <c r="BW51" s="107">
        <f t="shared" si="9"/>
        <v>12.5</v>
      </c>
      <c r="BX51" s="107">
        <f t="shared" si="9"/>
        <v>3.9</v>
      </c>
      <c r="BY51" s="107">
        <f t="shared" si="9"/>
        <v>0</v>
      </c>
      <c r="BZ51" s="107">
        <f t="shared" si="9"/>
        <v>0</v>
      </c>
      <c r="CA51" s="107">
        <f t="shared" si="9"/>
        <v>15</v>
      </c>
      <c r="CB51" s="107">
        <f t="shared" si="9"/>
        <v>43.9</v>
      </c>
      <c r="CC51" s="107">
        <f t="shared" si="9"/>
        <v>39.799999999999997</v>
      </c>
      <c r="CD51" s="107">
        <f t="shared" si="9"/>
        <v>0</v>
      </c>
      <c r="CE51" s="107">
        <f t="shared" si="9"/>
        <v>20.5</v>
      </c>
      <c r="CF51" s="107">
        <f t="shared" si="9"/>
        <v>2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0.5</v>
      </c>
      <c r="CK51" s="107">
        <f t="shared" si="9"/>
        <v>0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491.1749999999999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159.68799999999999</v>
      </c>
      <c r="C54" s="107">
        <f t="shared" ref="C54:BN54" si="12">C18+C28+C42</f>
        <v>162.56700000000001</v>
      </c>
      <c r="D54" s="107">
        <f t="shared" si="12"/>
        <v>149.137</v>
      </c>
      <c r="E54" s="107">
        <f t="shared" si="12"/>
        <v>65.783000000000001</v>
      </c>
      <c r="F54" s="107">
        <f t="shared" si="12"/>
        <v>183.88499999999999</v>
      </c>
      <c r="G54" s="107">
        <f t="shared" si="12"/>
        <v>149.85599999999999</v>
      </c>
      <c r="H54" s="107">
        <f t="shared" si="12"/>
        <v>105.55</v>
      </c>
      <c r="I54" s="107">
        <f t="shared" si="12"/>
        <v>98.44</v>
      </c>
      <c r="J54" s="107">
        <f t="shared" si="12"/>
        <v>109.22799999999999</v>
      </c>
      <c r="K54" s="107">
        <f t="shared" si="12"/>
        <v>93.784999999999997</v>
      </c>
      <c r="L54" s="107">
        <f t="shared" si="12"/>
        <v>111.19499999999999</v>
      </c>
      <c r="M54" s="107">
        <f t="shared" si="12"/>
        <v>74.811999999999998</v>
      </c>
      <c r="N54" s="107">
        <f t="shared" si="12"/>
        <v>51.545999999999999</v>
      </c>
      <c r="O54" s="107">
        <f t="shared" si="12"/>
        <v>55.472000000000001</v>
      </c>
      <c r="P54" s="107">
        <f t="shared" si="12"/>
        <v>61.177999999999997</v>
      </c>
      <c r="Q54" s="107">
        <f t="shared" si="12"/>
        <v>36.863</v>
      </c>
      <c r="R54" s="107">
        <f t="shared" si="12"/>
        <v>52.478999999999999</v>
      </c>
      <c r="S54" s="107">
        <f t="shared" si="12"/>
        <v>35.481000000000002</v>
      </c>
      <c r="T54" s="107">
        <f t="shared" si="12"/>
        <v>46.135000000000005</v>
      </c>
      <c r="U54" s="107">
        <f t="shared" si="12"/>
        <v>72.814000000000007</v>
      </c>
      <c r="V54" s="107">
        <f t="shared" si="12"/>
        <v>77.748000000000005</v>
      </c>
      <c r="W54" s="107">
        <f t="shared" si="12"/>
        <v>69.111000000000004</v>
      </c>
      <c r="X54" s="107">
        <f t="shared" si="12"/>
        <v>91.384000000000015</v>
      </c>
      <c r="Y54" s="107">
        <f t="shared" si="12"/>
        <v>171.16300000000001</v>
      </c>
      <c r="Z54" s="107">
        <f t="shared" si="12"/>
        <v>78.679000000000002</v>
      </c>
      <c r="AA54" s="107">
        <f t="shared" si="12"/>
        <v>99.114000000000004</v>
      </c>
      <c r="AB54" s="107">
        <f t="shared" si="12"/>
        <v>197.96799999999999</v>
      </c>
      <c r="AC54" s="107">
        <f t="shared" si="12"/>
        <v>129.42600000000002</v>
      </c>
      <c r="AD54" s="107">
        <f t="shared" si="12"/>
        <v>99.020999999999987</v>
      </c>
      <c r="AE54" s="107">
        <f t="shared" si="12"/>
        <v>82.65</v>
      </c>
      <c r="AF54" s="107">
        <f t="shared" si="12"/>
        <v>192.10300000000001</v>
      </c>
      <c r="AG54" s="107">
        <f t="shared" si="12"/>
        <v>200.60599999999999</v>
      </c>
      <c r="AH54" s="107">
        <f t="shared" si="12"/>
        <v>212.21899999999999</v>
      </c>
      <c r="AI54" s="107">
        <f t="shared" si="12"/>
        <v>268.517</v>
      </c>
      <c r="AJ54" s="107">
        <f t="shared" si="12"/>
        <v>272.19200000000001</v>
      </c>
      <c r="AK54" s="107">
        <f t="shared" si="12"/>
        <v>257.10199999999998</v>
      </c>
      <c r="AL54" s="107">
        <f t="shared" si="12"/>
        <v>305.904</v>
      </c>
      <c r="AM54" s="107">
        <f t="shared" si="12"/>
        <v>74.816000000000003</v>
      </c>
      <c r="AN54" s="107">
        <f t="shared" si="12"/>
        <v>124.92400000000001</v>
      </c>
      <c r="AO54" s="107">
        <f t="shared" si="12"/>
        <v>133.208</v>
      </c>
      <c r="AP54" s="107">
        <f t="shared" si="12"/>
        <v>81.088999999999999</v>
      </c>
      <c r="AQ54" s="107">
        <f t="shared" si="12"/>
        <v>140.09399999999999</v>
      </c>
      <c r="AR54" s="107">
        <f t="shared" si="12"/>
        <v>146.19999999999999</v>
      </c>
      <c r="AS54" s="107">
        <f t="shared" si="12"/>
        <v>147.32</v>
      </c>
      <c r="AT54" s="107">
        <f t="shared" si="12"/>
        <v>48.634</v>
      </c>
      <c r="AU54" s="107">
        <f t="shared" si="12"/>
        <v>79.561999999999998</v>
      </c>
      <c r="AV54" s="107">
        <f t="shared" si="12"/>
        <v>101.72499999999999</v>
      </c>
      <c r="AW54" s="107">
        <f t="shared" si="12"/>
        <v>110.75700000000001</v>
      </c>
      <c r="AX54" s="107">
        <f t="shared" si="12"/>
        <v>71.24199999999999</v>
      </c>
      <c r="AY54" s="107">
        <f t="shared" si="12"/>
        <v>97.043999999999997</v>
      </c>
      <c r="AZ54" s="107">
        <f t="shared" si="12"/>
        <v>80.263999999999996</v>
      </c>
      <c r="BA54" s="107">
        <f t="shared" si="12"/>
        <v>75.438999999999993</v>
      </c>
      <c r="BB54" s="107">
        <f t="shared" si="12"/>
        <v>64.564999999999998</v>
      </c>
      <c r="BC54" s="107">
        <f t="shared" si="12"/>
        <v>65.703000000000003</v>
      </c>
      <c r="BD54" s="107">
        <f t="shared" si="12"/>
        <v>66.23</v>
      </c>
      <c r="BE54" s="107">
        <f t="shared" si="12"/>
        <v>68.248000000000005</v>
      </c>
      <c r="BF54" s="107">
        <f t="shared" si="12"/>
        <v>67.064000000000007</v>
      </c>
      <c r="BG54" s="107">
        <f t="shared" si="12"/>
        <v>68.210000000000008</v>
      </c>
      <c r="BH54" s="107">
        <f t="shared" si="12"/>
        <v>67.549000000000007</v>
      </c>
      <c r="BI54" s="107">
        <f t="shared" si="12"/>
        <v>82.358000000000004</v>
      </c>
      <c r="BJ54" s="107">
        <f t="shared" si="12"/>
        <v>73.161000000000001</v>
      </c>
      <c r="BK54" s="107">
        <f t="shared" si="12"/>
        <v>70.863</v>
      </c>
      <c r="BL54" s="107">
        <f t="shared" si="12"/>
        <v>67.105999999999995</v>
      </c>
      <c r="BM54" s="107">
        <f t="shared" si="12"/>
        <v>63.179000000000002</v>
      </c>
      <c r="BN54" s="107">
        <f t="shared" si="12"/>
        <v>64.64</v>
      </c>
      <c r="BO54" s="107">
        <f t="shared" ref="BO54:CX54" si="13">BO18+BO28+BO42</f>
        <v>28.167999999999999</v>
      </c>
      <c r="BP54" s="107">
        <f t="shared" si="13"/>
        <v>75.088999999999999</v>
      </c>
      <c r="BQ54" s="107">
        <f t="shared" si="13"/>
        <v>77.75</v>
      </c>
      <c r="BR54" s="107">
        <f t="shared" si="13"/>
        <v>83.15</v>
      </c>
      <c r="BS54" s="107">
        <f t="shared" si="13"/>
        <v>39.102000000000004</v>
      </c>
      <c r="BT54" s="107">
        <f t="shared" si="13"/>
        <v>102.81800000000001</v>
      </c>
      <c r="BU54" s="107">
        <f t="shared" si="13"/>
        <v>153.5</v>
      </c>
      <c r="BV54" s="107">
        <f t="shared" si="13"/>
        <v>25.6</v>
      </c>
      <c r="BW54" s="107">
        <f t="shared" si="13"/>
        <v>42.37</v>
      </c>
      <c r="BX54" s="107">
        <f t="shared" si="13"/>
        <v>28.75</v>
      </c>
      <c r="BY54" s="107">
        <f t="shared" si="13"/>
        <v>46.807000000000002</v>
      </c>
      <c r="BZ54" s="107">
        <f t="shared" si="13"/>
        <v>24.03</v>
      </c>
      <c r="CA54" s="107">
        <f t="shared" si="13"/>
        <v>40.08</v>
      </c>
      <c r="CB54" s="107">
        <f t="shared" si="13"/>
        <v>46.1</v>
      </c>
      <c r="CC54" s="107">
        <f t="shared" si="13"/>
        <v>51.771999999999998</v>
      </c>
      <c r="CD54" s="107">
        <f t="shared" si="13"/>
        <v>64.103000000000009</v>
      </c>
      <c r="CE54" s="107">
        <f t="shared" si="13"/>
        <v>51.322000000000003</v>
      </c>
      <c r="CF54" s="107">
        <f t="shared" si="13"/>
        <v>39.825000000000003</v>
      </c>
      <c r="CG54" s="107">
        <f t="shared" si="13"/>
        <v>23.78</v>
      </c>
      <c r="CH54" s="107">
        <f t="shared" si="13"/>
        <v>23.960999999999999</v>
      </c>
      <c r="CI54" s="107">
        <f t="shared" si="13"/>
        <v>22.661999999999999</v>
      </c>
      <c r="CJ54" s="107">
        <f t="shared" si="13"/>
        <v>61.436</v>
      </c>
      <c r="CK54" s="107">
        <f t="shared" si="13"/>
        <v>25.125999999999998</v>
      </c>
      <c r="CL54" s="107">
        <f t="shared" si="13"/>
        <v>57.537999999999997</v>
      </c>
      <c r="CM54" s="107">
        <f t="shared" si="13"/>
        <v>63.513999999999996</v>
      </c>
      <c r="CN54" s="107">
        <f t="shared" si="13"/>
        <v>64.295999999999992</v>
      </c>
      <c r="CO54" s="107">
        <f t="shared" si="13"/>
        <v>70.676999999999992</v>
      </c>
      <c r="CP54" s="107">
        <f t="shared" si="13"/>
        <v>71.198000000000008</v>
      </c>
      <c r="CQ54" s="107">
        <f t="shared" si="13"/>
        <v>69.433999999999997</v>
      </c>
      <c r="CR54" s="107">
        <f t="shared" si="13"/>
        <v>73.540999999999997</v>
      </c>
      <c r="CS54" s="107">
        <f t="shared" si="13"/>
        <v>71.042999999999992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2200.1342500000005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46156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112.8</v>
      </c>
      <c r="C5" s="25">
        <v>123.4</v>
      </c>
      <c r="D5" s="25">
        <v>79.5</v>
      </c>
      <c r="E5" s="25">
        <v>0.2</v>
      </c>
      <c r="F5" s="25">
        <v>97.6</v>
      </c>
      <c r="G5" s="25">
        <v>62.7</v>
      </c>
      <c r="H5" s="25">
        <v>10.8</v>
      </c>
      <c r="I5" s="25">
        <v>-86.2</v>
      </c>
      <c r="J5" s="25">
        <v>-107.4</v>
      </c>
      <c r="K5" s="25">
        <v>-9.4</v>
      </c>
      <c r="L5" s="25">
        <v>34.1</v>
      </c>
      <c r="M5" s="25">
        <v>51.4</v>
      </c>
      <c r="N5" s="25">
        <v>25.5</v>
      </c>
      <c r="O5" s="25">
        <v>35.700000000000003</v>
      </c>
      <c r="P5" s="25">
        <v>39</v>
      </c>
      <c r="Q5" s="25">
        <v>22.3</v>
      </c>
      <c r="R5" s="25">
        <v>22.1</v>
      </c>
      <c r="S5" s="25">
        <v>23.3</v>
      </c>
      <c r="T5" s="25">
        <v>19.8</v>
      </c>
      <c r="U5" s="25">
        <v>57.6</v>
      </c>
      <c r="V5" s="25">
        <v>6</v>
      </c>
      <c r="W5" s="25">
        <v>-1.1000000000000001</v>
      </c>
      <c r="X5" s="25">
        <v>21.6</v>
      </c>
      <c r="Y5" s="25">
        <v>118</v>
      </c>
      <c r="Z5" s="25">
        <v>-18.5</v>
      </c>
      <c r="AA5" s="25">
        <v>-6.7</v>
      </c>
      <c r="AB5" s="25">
        <v>-31.2</v>
      </c>
      <c r="AC5" s="25">
        <v>-31.2</v>
      </c>
      <c r="AD5" s="25">
        <v>85.1</v>
      </c>
      <c r="AE5" s="25">
        <v>66.900000000000006</v>
      </c>
      <c r="AF5" s="25">
        <v>-178.3</v>
      </c>
      <c r="AG5" s="25">
        <v>-184.3</v>
      </c>
      <c r="AH5" s="25">
        <v>-197.8</v>
      </c>
      <c r="AI5" s="25">
        <v>-247.7</v>
      </c>
      <c r="AJ5" s="25">
        <v>-248.5</v>
      </c>
      <c r="AK5" s="25">
        <v>-238.4</v>
      </c>
      <c r="AL5" s="25">
        <v>-284.60000000000002</v>
      </c>
      <c r="AM5" s="25"/>
      <c r="AN5" s="25">
        <v>4</v>
      </c>
      <c r="AO5" s="25">
        <v>7.8</v>
      </c>
      <c r="AP5" s="25"/>
      <c r="AQ5" s="25">
        <v>46</v>
      </c>
      <c r="AR5" s="25">
        <v>50</v>
      </c>
      <c r="AS5" s="25">
        <v>50</v>
      </c>
      <c r="AT5" s="25">
        <v>43.1</v>
      </c>
      <c r="AU5" s="25">
        <v>43.1</v>
      </c>
      <c r="AV5" s="25">
        <v>43.1</v>
      </c>
      <c r="AW5" s="25">
        <v>43.1</v>
      </c>
      <c r="AX5" s="25">
        <v>6.1</v>
      </c>
      <c r="AY5" s="25">
        <v>9.9</v>
      </c>
      <c r="AZ5" s="25">
        <v>5.6</v>
      </c>
      <c r="BA5" s="25"/>
      <c r="BB5" s="25"/>
      <c r="BC5" s="25"/>
      <c r="BD5" s="25"/>
      <c r="BE5" s="25"/>
      <c r="BF5" s="25"/>
      <c r="BG5" s="25"/>
      <c r="BH5" s="25"/>
      <c r="BI5" s="25">
        <v>10</v>
      </c>
      <c r="BJ5" s="25">
        <v>7.8</v>
      </c>
      <c r="BK5" s="25">
        <v>17.8</v>
      </c>
      <c r="BL5" s="25">
        <v>6.8</v>
      </c>
      <c r="BM5" s="25"/>
      <c r="BN5" s="25"/>
      <c r="BO5" s="25">
        <v>-14.6</v>
      </c>
      <c r="BP5" s="25">
        <v>-62.9</v>
      </c>
      <c r="BQ5" s="25">
        <v>68</v>
      </c>
      <c r="BR5" s="25">
        <v>71.400000000000006</v>
      </c>
      <c r="BS5" s="25">
        <v>-31.8</v>
      </c>
      <c r="BT5" s="25">
        <v>-97.4</v>
      </c>
      <c r="BU5" s="25">
        <v>153.5</v>
      </c>
      <c r="BV5" s="25">
        <v>24.1</v>
      </c>
      <c r="BW5" s="25">
        <v>12.5</v>
      </c>
      <c r="BX5" s="25">
        <v>3.9</v>
      </c>
      <c r="BY5" s="25">
        <v>-36.700000000000003</v>
      </c>
      <c r="BZ5" s="25"/>
      <c r="CA5" s="25">
        <v>15</v>
      </c>
      <c r="CB5" s="25">
        <v>43.9</v>
      </c>
      <c r="CC5" s="25">
        <v>39.799999999999997</v>
      </c>
      <c r="CD5" s="25">
        <v>-24</v>
      </c>
      <c r="CE5" s="25">
        <v>20.5</v>
      </c>
      <c r="CF5" s="25">
        <v>2</v>
      </c>
      <c r="CG5" s="25"/>
      <c r="CH5" s="25"/>
      <c r="CI5" s="25"/>
      <c r="CJ5" s="25">
        <v>0.5</v>
      </c>
      <c r="CK5" s="25"/>
      <c r="CL5" s="25"/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-43.500000000000028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131.94999999999999</v>
      </c>
      <c r="C8" s="138">
        <v>130.01</v>
      </c>
      <c r="D8" s="138">
        <v>130.09</v>
      </c>
      <c r="E8" s="138">
        <v>134.57</v>
      </c>
      <c r="F8" s="138">
        <v>123.66</v>
      </c>
      <c r="G8" s="138">
        <v>125.17</v>
      </c>
      <c r="H8" s="138">
        <v>119.92</v>
      </c>
      <c r="I8" s="138">
        <v>120.98</v>
      </c>
      <c r="J8" s="138">
        <v>115.65</v>
      </c>
      <c r="K8" s="138">
        <v>122.58</v>
      </c>
      <c r="L8" s="138">
        <v>127.45</v>
      </c>
      <c r="M8" s="138">
        <v>133.32</v>
      </c>
      <c r="N8" s="138">
        <v>136</v>
      </c>
      <c r="O8" s="138">
        <v>136</v>
      </c>
      <c r="P8" s="138">
        <v>136</v>
      </c>
      <c r="Q8" s="138">
        <v>143.96</v>
      </c>
      <c r="R8" s="138">
        <v>139.69999999999999</v>
      </c>
      <c r="S8" s="138">
        <v>142.05000000000001</v>
      </c>
      <c r="T8" s="138">
        <v>141.96</v>
      </c>
      <c r="U8" s="138">
        <v>141.96</v>
      </c>
      <c r="V8" s="138">
        <v>138.84</v>
      </c>
      <c r="W8" s="138">
        <v>135.86000000000001</v>
      </c>
      <c r="X8" s="138">
        <v>136</v>
      </c>
      <c r="Y8" s="138">
        <v>141.26</v>
      </c>
      <c r="Z8" s="138">
        <v>153.33000000000001</v>
      </c>
      <c r="AA8" s="138">
        <v>154.33000000000001</v>
      </c>
      <c r="AB8" s="138">
        <v>134.36000000000001</v>
      </c>
      <c r="AC8" s="138">
        <v>118.89</v>
      </c>
      <c r="AD8" s="138">
        <v>134.62</v>
      </c>
      <c r="AE8" s="138">
        <v>131.84</v>
      </c>
      <c r="AF8" s="138">
        <v>105.31</v>
      </c>
      <c r="AG8" s="138">
        <v>95.01</v>
      </c>
      <c r="AH8" s="138">
        <v>103.72</v>
      </c>
      <c r="AI8" s="138">
        <v>96.87</v>
      </c>
      <c r="AJ8" s="138">
        <v>92.36</v>
      </c>
      <c r="AK8" s="138">
        <v>86.64</v>
      </c>
      <c r="AL8" s="138">
        <v>98</v>
      </c>
      <c r="AM8" s="138">
        <v>10.02</v>
      </c>
      <c r="AN8" s="138">
        <v>5.0199999999999996</v>
      </c>
      <c r="AO8" s="138">
        <v>5.01</v>
      </c>
      <c r="AP8" s="138">
        <v>5.01</v>
      </c>
      <c r="AQ8" s="138">
        <v>3.28</v>
      </c>
      <c r="AR8" s="138">
        <v>2.0099999999999998</v>
      </c>
      <c r="AS8" s="138">
        <v>0</v>
      </c>
      <c r="AT8" s="138">
        <v>10.1</v>
      </c>
      <c r="AU8" s="138">
        <v>5.0199999999999996</v>
      </c>
      <c r="AV8" s="138">
        <v>5.0199999999999996</v>
      </c>
      <c r="AW8" s="138">
        <v>5.01</v>
      </c>
      <c r="AX8" s="138">
        <v>0.01</v>
      </c>
      <c r="AY8" s="138">
        <v>-6.43</v>
      </c>
      <c r="AZ8" s="138">
        <v>-7.22</v>
      </c>
      <c r="BA8" s="138">
        <v>-7.44</v>
      </c>
      <c r="BB8" s="138">
        <v>-8.64</v>
      </c>
      <c r="BC8" s="138">
        <v>-8.6999999999999993</v>
      </c>
      <c r="BD8" s="138">
        <v>-8.8800000000000008</v>
      </c>
      <c r="BE8" s="138">
        <v>-8.75</v>
      </c>
      <c r="BF8" s="138">
        <v>-7.21</v>
      </c>
      <c r="BG8" s="138">
        <v>-6.85</v>
      </c>
      <c r="BH8" s="138">
        <v>-3.41</v>
      </c>
      <c r="BI8" s="138">
        <v>2.0099999999999998</v>
      </c>
      <c r="BJ8" s="138">
        <v>5.01</v>
      </c>
      <c r="BK8" s="138">
        <v>6.14</v>
      </c>
      <c r="BL8" s="138">
        <v>5.01</v>
      </c>
      <c r="BM8" s="138">
        <v>10.02</v>
      </c>
      <c r="BN8" s="138">
        <v>5.2</v>
      </c>
      <c r="BO8" s="138">
        <v>63.03</v>
      </c>
      <c r="BP8" s="138">
        <v>95.7</v>
      </c>
      <c r="BQ8" s="138">
        <v>126.97</v>
      </c>
      <c r="BR8" s="138">
        <v>78.760000000000005</v>
      </c>
      <c r="BS8" s="138">
        <v>96.58</v>
      </c>
      <c r="BT8" s="138">
        <v>120.73</v>
      </c>
      <c r="BU8" s="138">
        <v>139.46</v>
      </c>
      <c r="BV8" s="138">
        <v>138.72</v>
      </c>
      <c r="BW8" s="138">
        <v>141.08000000000001</v>
      </c>
      <c r="BX8" s="138">
        <v>178.03</v>
      </c>
      <c r="BY8" s="138">
        <v>201.22</v>
      </c>
      <c r="BZ8" s="138">
        <v>147.36000000000001</v>
      </c>
      <c r="CA8" s="138">
        <v>151</v>
      </c>
      <c r="CB8" s="138">
        <v>186.29</v>
      </c>
      <c r="CC8" s="138">
        <v>171</v>
      </c>
      <c r="CD8" s="138">
        <v>232.85</v>
      </c>
      <c r="CE8" s="138">
        <v>170.78</v>
      </c>
      <c r="CF8" s="138">
        <v>160</v>
      </c>
      <c r="CG8" s="138">
        <v>153.44999999999999</v>
      </c>
      <c r="CH8" s="138">
        <v>147.72999999999999</v>
      </c>
      <c r="CI8" s="138">
        <v>147</v>
      </c>
      <c r="CJ8" s="138">
        <v>142</v>
      </c>
      <c r="CK8" s="138">
        <v>132.5</v>
      </c>
      <c r="CL8" s="138">
        <v>132.83000000000001</v>
      </c>
      <c r="CM8" s="138">
        <v>132.82</v>
      </c>
      <c r="CN8" s="138">
        <v>133.37</v>
      </c>
      <c r="CO8" s="138">
        <v>132.77000000000001</v>
      </c>
      <c r="CP8" s="138">
        <v>132.34</v>
      </c>
      <c r="CQ8" s="138">
        <v>131.53</v>
      </c>
      <c r="CR8" s="138">
        <v>132.37</v>
      </c>
      <c r="CS8" s="138">
        <v>126.93</v>
      </c>
      <c r="CT8" s="139"/>
      <c r="CU8" s="139"/>
      <c r="CV8" s="139"/>
      <c r="CW8" s="140"/>
      <c r="CX8" s="141">
        <f>IF(SUM(B8:CW8)&lt;&gt;0,AVERAGEIF(B8:CW8,"&lt;&gt;"""),"")</f>
        <v>94.612395833333395</v>
      </c>
    </row>
    <row r="9" spans="1:102" ht="24.95" customHeight="1" thickBot="1" x14ac:dyDescent="0.25">
      <c r="A9" s="133" t="s">
        <v>6</v>
      </c>
      <c r="B9" s="42">
        <v>131.655</v>
      </c>
      <c r="C9" s="43">
        <v>131.655</v>
      </c>
      <c r="D9" s="43">
        <v>131.655</v>
      </c>
      <c r="E9" s="43">
        <v>131.655</v>
      </c>
      <c r="F9" s="43">
        <v>122.4325</v>
      </c>
      <c r="G9" s="43">
        <v>122.4325</v>
      </c>
      <c r="H9" s="43">
        <v>122.4325</v>
      </c>
      <c r="I9" s="43">
        <v>122.4325</v>
      </c>
      <c r="J9" s="43">
        <v>124.75</v>
      </c>
      <c r="K9" s="43">
        <v>124.75</v>
      </c>
      <c r="L9" s="43">
        <v>124.75</v>
      </c>
      <c r="M9" s="43">
        <v>124.75</v>
      </c>
      <c r="N9" s="43">
        <v>137.99</v>
      </c>
      <c r="O9" s="43">
        <v>137.99</v>
      </c>
      <c r="P9" s="43">
        <v>137.99</v>
      </c>
      <c r="Q9" s="43">
        <v>137.99</v>
      </c>
      <c r="R9" s="43">
        <v>141.41749999999999</v>
      </c>
      <c r="S9" s="43">
        <v>141.41749999999999</v>
      </c>
      <c r="T9" s="43">
        <v>141.41749999999999</v>
      </c>
      <c r="U9" s="43">
        <v>141.41749999999999</v>
      </c>
      <c r="V9" s="43">
        <v>137.99</v>
      </c>
      <c r="W9" s="43">
        <v>137.99</v>
      </c>
      <c r="X9" s="43">
        <v>137.99</v>
      </c>
      <c r="Y9" s="43">
        <v>137.99</v>
      </c>
      <c r="Z9" s="43">
        <v>140.22749999999999</v>
      </c>
      <c r="AA9" s="43">
        <v>140.22749999999999</v>
      </c>
      <c r="AB9" s="43">
        <v>140.22749999999999</v>
      </c>
      <c r="AC9" s="43">
        <v>140.22749999999999</v>
      </c>
      <c r="AD9" s="43">
        <v>116.69499999999999</v>
      </c>
      <c r="AE9" s="43">
        <v>116.69499999999999</v>
      </c>
      <c r="AF9" s="43">
        <v>116.69499999999999</v>
      </c>
      <c r="AG9" s="43">
        <v>116.69499999999999</v>
      </c>
      <c r="AH9" s="43">
        <v>94.897499999999994</v>
      </c>
      <c r="AI9" s="43">
        <v>94.897499999999994</v>
      </c>
      <c r="AJ9" s="43">
        <v>94.897499999999994</v>
      </c>
      <c r="AK9" s="43">
        <v>94.897499999999994</v>
      </c>
      <c r="AL9" s="43">
        <v>29.512499999999999</v>
      </c>
      <c r="AM9" s="43">
        <v>29.512499999999999</v>
      </c>
      <c r="AN9" s="43">
        <v>29.512499999999999</v>
      </c>
      <c r="AO9" s="43">
        <v>29.512499999999999</v>
      </c>
      <c r="AP9" s="43">
        <v>2.5750000000000002</v>
      </c>
      <c r="AQ9" s="43">
        <v>2.5750000000000002</v>
      </c>
      <c r="AR9" s="43">
        <v>2.5750000000000002</v>
      </c>
      <c r="AS9" s="43">
        <v>2.5750000000000002</v>
      </c>
      <c r="AT9" s="43">
        <v>6.2874999999999996</v>
      </c>
      <c r="AU9" s="43">
        <v>6.2874999999999996</v>
      </c>
      <c r="AV9" s="43">
        <v>6.2874999999999996</v>
      </c>
      <c r="AW9" s="43">
        <v>6.2874999999999996</v>
      </c>
      <c r="AX9" s="43">
        <v>-5.27</v>
      </c>
      <c r="AY9" s="43">
        <v>-5.27</v>
      </c>
      <c r="AZ9" s="43">
        <v>-5.27</v>
      </c>
      <c r="BA9" s="43">
        <v>-5.27</v>
      </c>
      <c r="BB9" s="43">
        <v>-8.7424999999999997</v>
      </c>
      <c r="BC9" s="43">
        <v>-8.7424999999999997</v>
      </c>
      <c r="BD9" s="43">
        <v>-8.7424999999999997</v>
      </c>
      <c r="BE9" s="43">
        <v>-8.7424999999999997</v>
      </c>
      <c r="BF9" s="43">
        <v>-3.8650000000000002</v>
      </c>
      <c r="BG9" s="43">
        <v>-3.8650000000000002</v>
      </c>
      <c r="BH9" s="43">
        <v>-3.8650000000000002</v>
      </c>
      <c r="BI9" s="43">
        <v>-3.8650000000000002</v>
      </c>
      <c r="BJ9" s="43">
        <v>6.5449999999999999</v>
      </c>
      <c r="BK9" s="43">
        <v>6.5449999999999999</v>
      </c>
      <c r="BL9" s="43">
        <v>6.5449999999999999</v>
      </c>
      <c r="BM9" s="43">
        <v>6.5449999999999999</v>
      </c>
      <c r="BN9" s="43">
        <v>72.724999999999994</v>
      </c>
      <c r="BO9" s="43">
        <v>72.724999999999994</v>
      </c>
      <c r="BP9" s="43">
        <v>72.724999999999994</v>
      </c>
      <c r="BQ9" s="43">
        <v>72.724999999999994</v>
      </c>
      <c r="BR9" s="43">
        <v>108.88249999999999</v>
      </c>
      <c r="BS9" s="43">
        <v>108.88249999999999</v>
      </c>
      <c r="BT9" s="43">
        <v>108.88249999999999</v>
      </c>
      <c r="BU9" s="43">
        <v>108.88249999999999</v>
      </c>
      <c r="BV9" s="43">
        <v>164.76249999999999</v>
      </c>
      <c r="BW9" s="43">
        <v>164.76249999999999</v>
      </c>
      <c r="BX9" s="43">
        <v>164.76249999999999</v>
      </c>
      <c r="BY9" s="43">
        <v>164.76249999999999</v>
      </c>
      <c r="BZ9" s="43">
        <v>163.91249999999999</v>
      </c>
      <c r="CA9" s="43">
        <v>163.91249999999999</v>
      </c>
      <c r="CB9" s="43">
        <v>163.91249999999999</v>
      </c>
      <c r="CC9" s="43">
        <v>163.91249999999999</v>
      </c>
      <c r="CD9" s="43">
        <v>179.27</v>
      </c>
      <c r="CE9" s="43">
        <v>179.27</v>
      </c>
      <c r="CF9" s="43">
        <v>179.27</v>
      </c>
      <c r="CG9" s="43">
        <v>179.27</v>
      </c>
      <c r="CH9" s="43">
        <v>142.3075</v>
      </c>
      <c r="CI9" s="43">
        <v>142.3075</v>
      </c>
      <c r="CJ9" s="43">
        <v>142.3075</v>
      </c>
      <c r="CK9" s="43">
        <v>142.3075</v>
      </c>
      <c r="CL9" s="43">
        <v>132.94749999999999</v>
      </c>
      <c r="CM9" s="43">
        <v>132.94749999999999</v>
      </c>
      <c r="CN9" s="43">
        <v>132.94749999999999</v>
      </c>
      <c r="CO9" s="43">
        <v>132.94749999999999</v>
      </c>
      <c r="CP9" s="43">
        <v>130.79249999999999</v>
      </c>
      <c r="CQ9" s="43">
        <v>130.79249999999999</v>
      </c>
      <c r="CR9" s="43">
        <v>130.79249999999999</v>
      </c>
      <c r="CS9" s="43">
        <v>130.79249999999999</v>
      </c>
      <c r="CT9" s="44"/>
      <c r="CU9" s="44"/>
      <c r="CV9" s="44"/>
      <c r="CW9" s="45"/>
      <c r="CX9" s="142">
        <f>IF(SUM(B9:CW9)&lt;&gt;0,AVERAGEIF(B9:CW9,"&lt;&gt;"""),"")</f>
        <v>94.612395833333323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>
        <v>86.2</v>
      </c>
      <c r="J14" s="149">
        <v>107.4</v>
      </c>
      <c r="K14" s="149">
        <v>9.4</v>
      </c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>
        <v>1.1000000000000001</v>
      </c>
      <c r="X14" s="149"/>
      <c r="Y14" s="149"/>
      <c r="Z14" s="149">
        <v>18.5</v>
      </c>
      <c r="AA14" s="149">
        <v>6.7</v>
      </c>
      <c r="AB14" s="149">
        <v>31.2</v>
      </c>
      <c r="AC14" s="149">
        <v>31.2</v>
      </c>
      <c r="AD14" s="149"/>
      <c r="AE14" s="149"/>
      <c r="AF14" s="149">
        <v>178.3</v>
      </c>
      <c r="AG14" s="149">
        <v>184.3</v>
      </c>
      <c r="AH14" s="149">
        <v>197.8</v>
      </c>
      <c r="AI14" s="149">
        <v>247.7</v>
      </c>
      <c r="AJ14" s="149">
        <v>248.5</v>
      </c>
      <c r="AK14" s="149">
        <v>238.4</v>
      </c>
      <c r="AL14" s="149">
        <v>284.60000000000002</v>
      </c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>
        <v>14.6</v>
      </c>
      <c r="BP14" s="149">
        <v>62.9</v>
      </c>
      <c r="BQ14" s="149"/>
      <c r="BR14" s="149"/>
      <c r="BS14" s="149">
        <v>31.8</v>
      </c>
      <c r="BT14" s="149">
        <v>97.4</v>
      </c>
      <c r="BU14" s="149"/>
      <c r="BV14" s="149"/>
      <c r="BW14" s="149"/>
      <c r="BX14" s="149"/>
      <c r="BY14" s="149">
        <v>36.700000000000003</v>
      </c>
      <c r="BZ14" s="149"/>
      <c r="CA14" s="149"/>
      <c r="CB14" s="149"/>
      <c r="CC14" s="149"/>
      <c r="CD14" s="149">
        <v>24</v>
      </c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534.67499999999995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86.2</v>
      </c>
      <c r="J17" s="160">
        <f t="shared" si="0"/>
        <v>107.4</v>
      </c>
      <c r="K17" s="160">
        <f t="shared" si="0"/>
        <v>9.4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1.1000000000000001</v>
      </c>
      <c r="X17" s="160">
        <f t="shared" si="0"/>
        <v>0</v>
      </c>
      <c r="Y17" s="160">
        <f t="shared" si="0"/>
        <v>0</v>
      </c>
      <c r="Z17" s="160">
        <f t="shared" si="0"/>
        <v>18.5</v>
      </c>
      <c r="AA17" s="160">
        <f t="shared" si="0"/>
        <v>6.7</v>
      </c>
      <c r="AB17" s="160">
        <f t="shared" si="0"/>
        <v>31.2</v>
      </c>
      <c r="AC17" s="160">
        <f t="shared" si="0"/>
        <v>31.2</v>
      </c>
      <c r="AD17" s="160">
        <f t="shared" si="0"/>
        <v>0</v>
      </c>
      <c r="AE17" s="160">
        <f t="shared" si="0"/>
        <v>0</v>
      </c>
      <c r="AF17" s="160">
        <f t="shared" si="0"/>
        <v>178.3</v>
      </c>
      <c r="AG17" s="160">
        <f t="shared" si="0"/>
        <v>184.3</v>
      </c>
      <c r="AH17" s="160">
        <f t="shared" si="0"/>
        <v>197.8</v>
      </c>
      <c r="AI17" s="160">
        <f t="shared" si="0"/>
        <v>247.7</v>
      </c>
      <c r="AJ17" s="160">
        <f t="shared" si="0"/>
        <v>248.5</v>
      </c>
      <c r="AK17" s="160">
        <f t="shared" si="0"/>
        <v>238.4</v>
      </c>
      <c r="AL17" s="160">
        <f t="shared" si="0"/>
        <v>284.60000000000002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14.6</v>
      </c>
      <c r="BP17" s="160">
        <f t="shared" si="1"/>
        <v>62.9</v>
      </c>
      <c r="BQ17" s="160">
        <f t="shared" si="1"/>
        <v>0</v>
      </c>
      <c r="BR17" s="160">
        <f t="shared" si="1"/>
        <v>0</v>
      </c>
      <c r="BS17" s="160">
        <f t="shared" si="1"/>
        <v>31.8</v>
      </c>
      <c r="BT17" s="160">
        <f t="shared" si="1"/>
        <v>97.4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36.700000000000003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24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534.67499999999995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112.8</v>
      </c>
      <c r="C22" s="149">
        <v>123.4</v>
      </c>
      <c r="D22" s="149">
        <v>79.5</v>
      </c>
      <c r="E22" s="149">
        <v>0.2</v>
      </c>
      <c r="F22" s="149">
        <v>97.6</v>
      </c>
      <c r="G22" s="149">
        <v>62.7</v>
      </c>
      <c r="H22" s="149">
        <v>10.8</v>
      </c>
      <c r="I22" s="149"/>
      <c r="J22" s="149"/>
      <c r="K22" s="149"/>
      <c r="L22" s="149">
        <v>34.1</v>
      </c>
      <c r="M22" s="149">
        <v>51.4</v>
      </c>
      <c r="N22" s="149">
        <v>25.5</v>
      </c>
      <c r="O22" s="149">
        <v>35.700000000000003</v>
      </c>
      <c r="P22" s="149">
        <v>39</v>
      </c>
      <c r="Q22" s="149">
        <v>22.3</v>
      </c>
      <c r="R22" s="149">
        <v>22.1</v>
      </c>
      <c r="S22" s="149">
        <v>23.3</v>
      </c>
      <c r="T22" s="149">
        <v>19.8</v>
      </c>
      <c r="U22" s="149">
        <v>57.6</v>
      </c>
      <c r="V22" s="149">
        <v>6</v>
      </c>
      <c r="W22" s="149"/>
      <c r="X22" s="149">
        <v>21.6</v>
      </c>
      <c r="Y22" s="149">
        <v>118</v>
      </c>
      <c r="Z22" s="149"/>
      <c r="AA22" s="149"/>
      <c r="AB22" s="149"/>
      <c r="AC22" s="149"/>
      <c r="AD22" s="149">
        <v>85.1</v>
      </c>
      <c r="AE22" s="149">
        <v>66.900000000000006</v>
      </c>
      <c r="AF22" s="149"/>
      <c r="AG22" s="149"/>
      <c r="AH22" s="149"/>
      <c r="AI22" s="149"/>
      <c r="AJ22" s="149"/>
      <c r="AK22" s="149"/>
      <c r="AL22" s="149"/>
      <c r="AM22" s="149"/>
      <c r="AN22" s="149">
        <v>4</v>
      </c>
      <c r="AO22" s="149">
        <v>7.8</v>
      </c>
      <c r="AP22" s="149"/>
      <c r="AQ22" s="149">
        <v>46</v>
      </c>
      <c r="AR22" s="149">
        <v>50</v>
      </c>
      <c r="AS22" s="149">
        <v>50</v>
      </c>
      <c r="AT22" s="149">
        <v>43.1</v>
      </c>
      <c r="AU22" s="149">
        <v>43.1</v>
      </c>
      <c r="AV22" s="149">
        <v>43.1</v>
      </c>
      <c r="AW22" s="149">
        <v>43.1</v>
      </c>
      <c r="AX22" s="149">
        <v>6.1</v>
      </c>
      <c r="AY22" s="149">
        <v>9.9</v>
      </c>
      <c r="AZ22" s="149">
        <v>5.6</v>
      </c>
      <c r="BA22" s="149"/>
      <c r="BB22" s="149"/>
      <c r="BC22" s="149"/>
      <c r="BD22" s="149"/>
      <c r="BE22" s="149"/>
      <c r="BF22" s="149"/>
      <c r="BG22" s="149"/>
      <c r="BH22" s="149"/>
      <c r="BI22" s="149">
        <v>10</v>
      </c>
      <c r="BJ22" s="149">
        <v>7.8</v>
      </c>
      <c r="BK22" s="149">
        <v>17.8</v>
      </c>
      <c r="BL22" s="149">
        <v>6.8</v>
      </c>
      <c r="BM22" s="149"/>
      <c r="BN22" s="149"/>
      <c r="BO22" s="149"/>
      <c r="BP22" s="149"/>
      <c r="BQ22" s="149">
        <v>68</v>
      </c>
      <c r="BR22" s="149">
        <v>71.400000000000006</v>
      </c>
      <c r="BS22" s="149"/>
      <c r="BT22" s="149"/>
      <c r="BU22" s="149">
        <v>153.5</v>
      </c>
      <c r="BV22" s="149">
        <v>24.1</v>
      </c>
      <c r="BW22" s="149">
        <v>12.5</v>
      </c>
      <c r="BX22" s="149">
        <v>3.9</v>
      </c>
      <c r="BY22" s="149"/>
      <c r="BZ22" s="149"/>
      <c r="CA22" s="149">
        <v>15</v>
      </c>
      <c r="CB22" s="149">
        <v>43.9</v>
      </c>
      <c r="CC22" s="149">
        <v>39.799999999999997</v>
      </c>
      <c r="CD22" s="149"/>
      <c r="CE22" s="149">
        <v>20.5</v>
      </c>
      <c r="CF22" s="149">
        <v>2</v>
      </c>
      <c r="CG22" s="149"/>
      <c r="CH22" s="149"/>
      <c r="CI22" s="149"/>
      <c r="CJ22" s="149">
        <v>0.5</v>
      </c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491.1749999999999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112.8</v>
      </c>
      <c r="C25" s="160">
        <f t="shared" ref="C25:BN25" si="2">SUM(C20:C24)</f>
        <v>123.4</v>
      </c>
      <c r="D25" s="160">
        <f t="shared" si="2"/>
        <v>79.5</v>
      </c>
      <c r="E25" s="160">
        <f t="shared" si="2"/>
        <v>0.2</v>
      </c>
      <c r="F25" s="160">
        <f t="shared" si="2"/>
        <v>97.6</v>
      </c>
      <c r="G25" s="160">
        <f t="shared" si="2"/>
        <v>62.7</v>
      </c>
      <c r="H25" s="160">
        <f t="shared" si="2"/>
        <v>10.8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34.1</v>
      </c>
      <c r="M25" s="160">
        <f t="shared" si="2"/>
        <v>51.4</v>
      </c>
      <c r="N25" s="160">
        <f t="shared" si="2"/>
        <v>25.5</v>
      </c>
      <c r="O25" s="160">
        <f t="shared" si="2"/>
        <v>35.700000000000003</v>
      </c>
      <c r="P25" s="160">
        <f t="shared" si="2"/>
        <v>39</v>
      </c>
      <c r="Q25" s="160">
        <f t="shared" si="2"/>
        <v>22.3</v>
      </c>
      <c r="R25" s="160">
        <f t="shared" si="2"/>
        <v>22.1</v>
      </c>
      <c r="S25" s="160">
        <f t="shared" si="2"/>
        <v>23.3</v>
      </c>
      <c r="T25" s="160">
        <f t="shared" si="2"/>
        <v>19.8</v>
      </c>
      <c r="U25" s="160">
        <f t="shared" si="2"/>
        <v>57.6</v>
      </c>
      <c r="V25" s="160">
        <f t="shared" si="2"/>
        <v>6</v>
      </c>
      <c r="W25" s="160">
        <f t="shared" si="2"/>
        <v>0</v>
      </c>
      <c r="X25" s="160">
        <f t="shared" si="2"/>
        <v>21.6</v>
      </c>
      <c r="Y25" s="160">
        <f t="shared" si="2"/>
        <v>118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85.1</v>
      </c>
      <c r="AE25" s="160">
        <f t="shared" si="2"/>
        <v>66.900000000000006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4</v>
      </c>
      <c r="AO25" s="160">
        <f t="shared" si="2"/>
        <v>7.8</v>
      </c>
      <c r="AP25" s="160">
        <f t="shared" si="2"/>
        <v>0</v>
      </c>
      <c r="AQ25" s="160">
        <f t="shared" si="2"/>
        <v>46</v>
      </c>
      <c r="AR25" s="160">
        <f t="shared" si="2"/>
        <v>50</v>
      </c>
      <c r="AS25" s="160">
        <f t="shared" si="2"/>
        <v>50</v>
      </c>
      <c r="AT25" s="160">
        <f t="shared" si="2"/>
        <v>43.1</v>
      </c>
      <c r="AU25" s="160">
        <f t="shared" si="2"/>
        <v>43.1</v>
      </c>
      <c r="AV25" s="160">
        <f t="shared" si="2"/>
        <v>43.1</v>
      </c>
      <c r="AW25" s="160">
        <f t="shared" si="2"/>
        <v>43.1</v>
      </c>
      <c r="AX25" s="160">
        <f t="shared" si="2"/>
        <v>6.1</v>
      </c>
      <c r="AY25" s="160">
        <f t="shared" si="2"/>
        <v>9.9</v>
      </c>
      <c r="AZ25" s="160">
        <f t="shared" si="2"/>
        <v>5.6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10</v>
      </c>
      <c r="BJ25" s="160">
        <f t="shared" si="2"/>
        <v>7.8</v>
      </c>
      <c r="BK25" s="160">
        <f t="shared" si="2"/>
        <v>17.8</v>
      </c>
      <c r="BL25" s="160">
        <f t="shared" si="2"/>
        <v>6.8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68</v>
      </c>
      <c r="BR25" s="160">
        <f t="shared" si="3"/>
        <v>71.400000000000006</v>
      </c>
      <c r="BS25" s="160">
        <f t="shared" si="3"/>
        <v>0</v>
      </c>
      <c r="BT25" s="160">
        <f t="shared" si="3"/>
        <v>0</v>
      </c>
      <c r="BU25" s="160">
        <f t="shared" si="3"/>
        <v>153.5</v>
      </c>
      <c r="BV25" s="160">
        <f t="shared" si="3"/>
        <v>24.1</v>
      </c>
      <c r="BW25" s="160">
        <f t="shared" si="3"/>
        <v>12.5</v>
      </c>
      <c r="BX25" s="160">
        <f t="shared" si="3"/>
        <v>3.9</v>
      </c>
      <c r="BY25" s="160">
        <f t="shared" si="3"/>
        <v>0</v>
      </c>
      <c r="BZ25" s="160">
        <f t="shared" si="3"/>
        <v>0</v>
      </c>
      <c r="CA25" s="160">
        <f t="shared" si="3"/>
        <v>15</v>
      </c>
      <c r="CB25" s="160">
        <f t="shared" si="3"/>
        <v>43.9</v>
      </c>
      <c r="CC25" s="160">
        <f t="shared" si="3"/>
        <v>39.799999999999997</v>
      </c>
      <c r="CD25" s="160">
        <f t="shared" si="3"/>
        <v>0</v>
      </c>
      <c r="CE25" s="160">
        <f t="shared" si="3"/>
        <v>20.5</v>
      </c>
      <c r="CF25" s="160">
        <f t="shared" si="3"/>
        <v>2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0.5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491.1749999999999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2026-05-13T20:29:43Z</dcterms:created>
  <dcterms:modified xsi:type="dcterms:W3CDTF">2026-05-13T20:29:45Z</dcterms:modified>
</cp:coreProperties>
</file>