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<sst xmlns="http://schemas.openxmlformats.org/spreadsheetml/2006/main" count="124" uniqueCount="57">
  <si>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30/08/2026 11:24:55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</si>
  <si>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</si>
  <si>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</si>
  <si>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</si>
  <si>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</si>
  <si>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</si>
  <si>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</si>
  <si>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</si>
  <si>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</si>
  <si>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</si>
  <si>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</si>
  <si>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</si>
  <si>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</si>
  <si>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</si>
  <si>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</si>
  <si>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</si>
  <si>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</si>
  <si>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</si>
  <si>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</si>
  <si>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</si>
  <si>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</si>
  <si>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</si>
  <si>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</si>
  <si>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</si>
  <si>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</si>
  <si>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</si>
  <si>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</si>
  <si>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</si>
  <si>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</si>
  <si>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</si>
  <si>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</si>
  <si>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</si>
  <si>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</si>
  <si>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</si>
  <si>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</si>
  <si>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</si>
  <si>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</si>
  <si>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</si>
  <si>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</si>
  <si>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</si>
  <si>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</si>
  <si>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</si>
  <si>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</si>
  <si>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</si>
  <si>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</si>
  <si>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</si>
  <si>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</si>
  <si>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</si>
  <si>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</si>
  <si>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</si>
  <si>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</si>
  <si>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</si>
  <si>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</si>
  <si>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</si>
  <si>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</si>
  <si>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IDA '3' Market</t>
  </si>
  <si>
    <t>IDA '3'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</si>
</sst>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4B10-4616-98F2-E4403D8E8629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4B10-4616-98F2-E4403D8E8629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  <c:pt idx="63">
                  <c:v>5.9470000000000001</c:v>
                </c:pt>
                <c:pt idx="64">
                  <c:v>1.4</c:v>
                </c:pt>
                <c:pt idx="65">
                  <c:v>1.4</c:v>
                </c:pt>
                <c:pt idx="66">
                  <c:v>1.5</c:v>
                </c:pt>
                <c:pt idx="67">
                  <c:v>11.5</c:v>
                </c:pt>
                <c:pt idx="68">
                  <c:v>1.5</c:v>
                </c:pt>
                <c:pt idx="69">
                  <c:v>1.6</c:v>
                </c:pt>
                <c:pt idx="70">
                  <c:v>1.6</c:v>
                </c:pt>
                <c:pt idx="71">
                  <c:v>1.7</c:v>
                </c:pt>
                <c:pt idx="72">
                  <c:v>1.7</c:v>
                </c:pt>
                <c:pt idx="73">
                  <c:v>1.7</c:v>
                </c:pt>
                <c:pt idx="74">
                  <c:v>1.7</c:v>
                </c:pt>
                <c:pt idx="75">
                  <c:v>1.7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B10-4616-98F2-E4403D8E8629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  <c:pt idx="48">
                  <c:v>2.0139999999999998</c:v>
                </c:pt>
                <c:pt idx="49">
                  <c:v>3.1339999999999999</c:v>
                </c:pt>
                <c:pt idx="50">
                  <c:v>3.3580000000000001</c:v>
                </c:pt>
                <c:pt idx="51">
                  <c:v>3.3580000000000001</c:v>
                </c:pt>
                <c:pt idx="52">
                  <c:v>25.742000000000001</c:v>
                </c:pt>
                <c:pt idx="53">
                  <c:v>12.42</c:v>
                </c:pt>
                <c:pt idx="54">
                  <c:v>10.6</c:v>
                </c:pt>
                <c:pt idx="55">
                  <c:v>6.6379999999999999</c:v>
                </c:pt>
                <c:pt idx="56">
                  <c:v>24.949000000000002</c:v>
                </c:pt>
                <c:pt idx="57">
                  <c:v>14.898999999999999</c:v>
                </c:pt>
                <c:pt idx="58">
                  <c:v>12.856999999999999</c:v>
                </c:pt>
                <c:pt idx="59">
                  <c:v>7.3949999999999996</c:v>
                </c:pt>
                <c:pt idx="60">
                  <c:v>12.984</c:v>
                </c:pt>
                <c:pt idx="61">
                  <c:v>33.476999999999997</c:v>
                </c:pt>
                <c:pt idx="62">
                  <c:v>30.161999999999999</c:v>
                </c:pt>
                <c:pt idx="63">
                  <c:v>18.398</c:v>
                </c:pt>
                <c:pt idx="64">
                  <c:v>5.9560000000000004</c:v>
                </c:pt>
                <c:pt idx="65">
                  <c:v>24.15</c:v>
                </c:pt>
                <c:pt idx="66">
                  <c:v>19.190999999999999</c:v>
                </c:pt>
                <c:pt idx="67">
                  <c:v>6.048</c:v>
                </c:pt>
                <c:pt idx="68">
                  <c:v>19.68</c:v>
                </c:pt>
                <c:pt idx="69">
                  <c:v>3</c:v>
                </c:pt>
                <c:pt idx="70">
                  <c:v>6.2640000000000002</c:v>
                </c:pt>
                <c:pt idx="71">
                  <c:v>3</c:v>
                </c:pt>
                <c:pt idx="72">
                  <c:v>8.9239999999999995</c:v>
                </c:pt>
                <c:pt idx="73">
                  <c:v>3.129</c:v>
                </c:pt>
                <c:pt idx="74">
                  <c:v>17.187000000000001</c:v>
                </c:pt>
                <c:pt idx="75">
                  <c:v>4.0439999999999996</c:v>
                </c:pt>
                <c:pt idx="76">
                  <c:v>0.129</c:v>
                </c:pt>
                <c:pt idx="77">
                  <c:v>0.90200000000000002</c:v>
                </c:pt>
                <c:pt idx="78">
                  <c:v>0.90400000000000003</c:v>
                </c:pt>
                <c:pt idx="79">
                  <c:v>1.129</c:v>
                </c:pt>
                <c:pt idx="80">
                  <c:v>0.88600000000000001</c:v>
                </c:pt>
                <c:pt idx="81">
                  <c:v>0.88800000000000001</c:v>
                </c:pt>
                <c:pt idx="82">
                  <c:v>0.88800000000000001</c:v>
                </c:pt>
                <c:pt idx="84">
                  <c:v>0.66600000000000004</c:v>
                </c:pt>
                <c:pt idx="85">
                  <c:v>0.66600000000000004</c:v>
                </c:pt>
                <c:pt idx="88">
                  <c:v>4.367</c:v>
                </c:pt>
                <c:pt idx="90">
                  <c:v>0.67700000000000005</c:v>
                </c:pt>
                <c:pt idx="91">
                  <c:v>0.45100000000000001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B10-4616-98F2-E4403D8E8629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4B10-4616-98F2-E4403D8E8629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4B10-4616-98F2-E4403D8E8629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4B10-4616-98F2-E4403D8E8629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4B10-4616-98F2-E4403D8E8629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4B10-4616-98F2-E4403D8E8629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69">
                  <c:v>30</c:v>
                </c:pt>
                <c:pt idx="71">
                  <c:v>6.6280000000000001</c:v>
                </c:pt>
                <c:pt idx="72">
                  <c:v>30</c:v>
                </c:pt>
                <c:pt idx="73">
                  <c:v>23.4</c:v>
                </c:pt>
                <c:pt idx="74">
                  <c:v>30</c:v>
                </c:pt>
                <c:pt idx="75">
                  <c:v>30</c:v>
                </c:pt>
                <c:pt idx="76">
                  <c:v>30</c:v>
                </c:pt>
                <c:pt idx="77">
                  <c:v>30</c:v>
                </c:pt>
                <c:pt idx="78">
                  <c:v>30</c:v>
                </c:pt>
                <c:pt idx="79">
                  <c:v>30</c:v>
                </c:pt>
                <c:pt idx="80">
                  <c:v>30</c:v>
                </c:pt>
                <c:pt idx="81">
                  <c:v>30</c:v>
                </c:pt>
                <c:pt idx="82">
                  <c:v>30</c:v>
                </c:pt>
                <c:pt idx="83">
                  <c:v>30</c:v>
                </c:pt>
                <c:pt idx="84">
                  <c:v>30</c:v>
                </c:pt>
                <c:pt idx="85">
                  <c:v>30</c:v>
                </c:pt>
                <c:pt idx="86">
                  <c:v>30</c:v>
                </c:pt>
                <c:pt idx="87">
                  <c:v>30</c:v>
                </c:pt>
                <c:pt idx="88">
                  <c:v>30</c:v>
                </c:pt>
                <c:pt idx="89">
                  <c:v>30</c:v>
                </c:pt>
                <c:pt idx="93">
                  <c:v>27.981000000000002</c:v>
                </c:pt>
                <c:pt idx="94">
                  <c:v>15.259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B10-4616-98F2-E4403D8E8629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3.3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0.1</c:v>
                </c:pt>
                <c:pt idx="54">
                  <c:v>3.1</c:v>
                </c:pt>
                <c:pt idx="55">
                  <c:v>5.4</c:v>
                </c:pt>
                <c:pt idx="56">
                  <c:v>0.1</c:v>
                </c:pt>
                <c:pt idx="57">
                  <c:v>4.3</c:v>
                </c:pt>
                <c:pt idx="58">
                  <c:v>0</c:v>
                </c:pt>
                <c:pt idx="59">
                  <c:v>31.6</c:v>
                </c:pt>
                <c:pt idx="60">
                  <c:v>38.200000000000003</c:v>
                </c:pt>
                <c:pt idx="61">
                  <c:v>25.2</c:v>
                </c:pt>
                <c:pt idx="62">
                  <c:v>0</c:v>
                </c:pt>
                <c:pt idx="63">
                  <c:v>20.399999999999999</c:v>
                </c:pt>
                <c:pt idx="64">
                  <c:v>104.9</c:v>
                </c:pt>
                <c:pt idx="65">
                  <c:v>94.7</c:v>
                </c:pt>
                <c:pt idx="66">
                  <c:v>61.5</c:v>
                </c:pt>
                <c:pt idx="67">
                  <c:v>73</c:v>
                </c:pt>
                <c:pt idx="68">
                  <c:v>0</c:v>
                </c:pt>
                <c:pt idx="69">
                  <c:v>92.5</c:v>
                </c:pt>
                <c:pt idx="70">
                  <c:v>75.3</c:v>
                </c:pt>
                <c:pt idx="71">
                  <c:v>95.6</c:v>
                </c:pt>
                <c:pt idx="72">
                  <c:v>0</c:v>
                </c:pt>
                <c:pt idx="73">
                  <c:v>23.1</c:v>
                </c:pt>
                <c:pt idx="74">
                  <c:v>0</c:v>
                </c:pt>
                <c:pt idx="75">
                  <c:v>0</c:v>
                </c:pt>
                <c:pt idx="76">
                  <c:v>18.600000000000001</c:v>
                </c:pt>
                <c:pt idx="77">
                  <c:v>0</c:v>
                </c:pt>
                <c:pt idx="78">
                  <c:v>1.8</c:v>
                </c:pt>
                <c:pt idx="79">
                  <c:v>5.2</c:v>
                </c:pt>
                <c:pt idx="80">
                  <c:v>8.6999999999999993</c:v>
                </c:pt>
                <c:pt idx="81">
                  <c:v>8.6999999999999993</c:v>
                </c:pt>
                <c:pt idx="82">
                  <c:v>8.6999999999999993</c:v>
                </c:pt>
                <c:pt idx="83">
                  <c:v>8.6999999999999993</c:v>
                </c:pt>
                <c:pt idx="84">
                  <c:v>5.4</c:v>
                </c:pt>
                <c:pt idx="85">
                  <c:v>0.1</c:v>
                </c:pt>
                <c:pt idx="86">
                  <c:v>0</c:v>
                </c:pt>
                <c:pt idx="87">
                  <c:v>11.1</c:v>
                </c:pt>
                <c:pt idx="88">
                  <c:v>0</c:v>
                </c:pt>
                <c:pt idx="89">
                  <c:v>2.5</c:v>
                </c:pt>
                <c:pt idx="90">
                  <c:v>126.9</c:v>
                </c:pt>
                <c:pt idx="91">
                  <c:v>89.2</c:v>
                </c:pt>
                <c:pt idx="92">
                  <c:v>80.400000000000006</c:v>
                </c:pt>
                <c:pt idx="93">
                  <c:v>80.400000000000006</c:v>
                </c:pt>
                <c:pt idx="94">
                  <c:v>87.9</c:v>
                </c:pt>
                <c:pt idx="95">
                  <c:v>122.30000000000001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B10-4616-98F2-E4403D8E8629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6.7220000000000004</c:v>
                </c:pt>
                <c:pt idx="54">
                  <c:v>8.1</c:v>
                </c:pt>
                <c:pt idx="55">
                  <c:v>11.5</c:v>
                </c:pt>
                <c:pt idx="56">
                  <c:v>16.05</c:v>
                </c:pt>
                <c:pt idx="57">
                  <c:v>13.7</c:v>
                </c:pt>
                <c:pt idx="58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B10-4616-98F2-E4403D8E8629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48">
                  <c:v>31.704000000000001</c:v>
                </c:pt>
                <c:pt idx="49">
                  <c:v>31.366</c:v>
                </c:pt>
                <c:pt idx="50">
                  <c:v>30.155999999999999</c:v>
                </c:pt>
                <c:pt idx="51">
                  <c:v>29.567</c:v>
                </c:pt>
                <c:pt idx="52">
                  <c:v>23.370999999999999</c:v>
                </c:pt>
                <c:pt idx="53">
                  <c:v>31.343</c:v>
                </c:pt>
                <c:pt idx="54">
                  <c:v>30.367999999999999</c:v>
                </c:pt>
                <c:pt idx="55">
                  <c:v>30.925999999999998</c:v>
                </c:pt>
                <c:pt idx="56">
                  <c:v>40.890999999999998</c:v>
                </c:pt>
                <c:pt idx="57">
                  <c:v>48.133000000000003</c:v>
                </c:pt>
                <c:pt idx="58">
                  <c:v>54.033000000000001</c:v>
                </c:pt>
                <c:pt idx="59">
                  <c:v>46.4</c:v>
                </c:pt>
                <c:pt idx="60">
                  <c:v>44.792999999999999</c:v>
                </c:pt>
                <c:pt idx="61">
                  <c:v>48.875999999999998</c:v>
                </c:pt>
                <c:pt idx="62">
                  <c:v>15.868</c:v>
                </c:pt>
                <c:pt idx="63">
                  <c:v>23.094000000000001</c:v>
                </c:pt>
                <c:pt idx="64">
                  <c:v>17.318999999999999</c:v>
                </c:pt>
                <c:pt idx="65">
                  <c:v>22.53</c:v>
                </c:pt>
                <c:pt idx="66">
                  <c:v>16.404</c:v>
                </c:pt>
                <c:pt idx="67">
                  <c:v>0.64800000000000002</c:v>
                </c:pt>
                <c:pt idx="68">
                  <c:v>53.508000000000003</c:v>
                </c:pt>
                <c:pt idx="69">
                  <c:v>0.48899999999999999</c:v>
                </c:pt>
                <c:pt idx="70">
                  <c:v>0.32300000000000001</c:v>
                </c:pt>
                <c:pt idx="71">
                  <c:v>0.17599999999999999</c:v>
                </c:pt>
                <c:pt idx="72">
                  <c:v>6.5359999999999996</c:v>
                </c:pt>
                <c:pt idx="73">
                  <c:v>6.0000000000000001E-3</c:v>
                </c:pt>
                <c:pt idx="74">
                  <c:v>13.388</c:v>
                </c:pt>
                <c:pt idx="86">
                  <c:v>1.546</c:v>
                </c:pt>
                <c:pt idx="89">
                  <c:v>7.3999999999999996E-2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B10-4616-98F2-E4403D8E8629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53">
                  <c:v>6.7220000000000004</c:v>
                </c:pt>
                <c:pt idx="54">
                  <c:v>8.1</c:v>
                </c:pt>
                <c:pt idx="55">
                  <c:v>11.5</c:v>
                </c:pt>
                <c:pt idx="56">
                  <c:v>16.05</c:v>
                </c:pt>
                <c:pt idx="57">
                  <c:v>13.7</c:v>
                </c:pt>
                <c:pt idx="58">
                  <c:v>13.7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B10-4616-98F2-E4403D8E8629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4B10-4616-98F2-E4403D8E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48">
                  <c:v>-0.71</c:v>
                </c:pt>
                <c:pt idx="49">
                  <c:v>-1.89</c:v>
                </c:pt>
                <c:pt idx="50">
                  <c:v>-0.56000000000000005</c:v>
                </c:pt>
                <c:pt idx="51">
                  <c:v>-0.83</c:v>
                </c:pt>
                <c:pt idx="52">
                  <c:v>1.1100000000000001</c:v>
                </c:pt>
                <c:pt idx="53">
                  <c:v>2.2400000000000002</c:v>
                </c:pt>
                <c:pt idx="54">
                  <c:v>4.53</c:v>
                </c:pt>
                <c:pt idx="55">
                  <c:v>3.3</c:v>
                </c:pt>
                <c:pt idx="56">
                  <c:v>3.19</c:v>
                </c:pt>
                <c:pt idx="57">
                  <c:v>3.05</c:v>
                </c:pt>
                <c:pt idx="58">
                  <c:v>2.33</c:v>
                </c:pt>
                <c:pt idx="59">
                  <c:v>4.12</c:v>
                </c:pt>
                <c:pt idx="60">
                  <c:v>6.12</c:v>
                </c:pt>
                <c:pt idx="61">
                  <c:v>4.22</c:v>
                </c:pt>
                <c:pt idx="62">
                  <c:v>4.71</c:v>
                </c:pt>
                <c:pt idx="63">
                  <c:v>12.02</c:v>
                </c:pt>
                <c:pt idx="64">
                  <c:v>8.3699999999999992</c:v>
                </c:pt>
                <c:pt idx="65">
                  <c:v>17.88</c:v>
                </c:pt>
                <c:pt idx="66">
                  <c:v>76.16</c:v>
                </c:pt>
                <c:pt idx="67">
                  <c:v>142.22</c:v>
                </c:pt>
                <c:pt idx="68">
                  <c:v>144.11000000000001</c:v>
                </c:pt>
                <c:pt idx="69">
                  <c:v>163.43</c:v>
                </c:pt>
                <c:pt idx="70">
                  <c:v>192.64</c:v>
                </c:pt>
                <c:pt idx="71">
                  <c:v>200.07</c:v>
                </c:pt>
                <c:pt idx="72">
                  <c:v>216.61</c:v>
                </c:pt>
                <c:pt idx="73">
                  <c:v>203.6</c:v>
                </c:pt>
                <c:pt idx="74">
                  <c:v>208.24</c:v>
                </c:pt>
                <c:pt idx="75">
                  <c:v>211.7</c:v>
                </c:pt>
                <c:pt idx="76">
                  <c:v>197.05</c:v>
                </c:pt>
                <c:pt idx="77">
                  <c:v>203.27</c:v>
                </c:pt>
                <c:pt idx="78">
                  <c:v>201.49</c:v>
                </c:pt>
                <c:pt idx="79">
                  <c:v>207.29</c:v>
                </c:pt>
                <c:pt idx="80">
                  <c:v>207.39</c:v>
                </c:pt>
                <c:pt idx="81">
                  <c:v>205.9</c:v>
                </c:pt>
                <c:pt idx="82">
                  <c:v>216.04</c:v>
                </c:pt>
                <c:pt idx="83">
                  <c:v>232.01</c:v>
                </c:pt>
                <c:pt idx="84">
                  <c:v>201.24</c:v>
                </c:pt>
                <c:pt idx="85">
                  <c:v>202.14</c:v>
                </c:pt>
                <c:pt idx="86">
                  <c:v>224.01</c:v>
                </c:pt>
                <c:pt idx="87">
                  <c:v>191.96</c:v>
                </c:pt>
                <c:pt idx="88">
                  <c:v>192.75</c:v>
                </c:pt>
                <c:pt idx="89">
                  <c:v>194.29</c:v>
                </c:pt>
                <c:pt idx="90">
                  <c:v>209.52</c:v>
                </c:pt>
                <c:pt idx="91">
                  <c:v>201.99</c:v>
                </c:pt>
                <c:pt idx="92">
                  <c:v>188.06</c:v>
                </c:pt>
                <c:pt idx="93">
                  <c:v>198.38</c:v>
                </c:pt>
                <c:pt idx="94">
                  <c:v>181.98</c:v>
                </c:pt>
                <c:pt idx="95">
                  <c:v>175.95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B10-4616-98F2-E4403D8E8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AE76-4483-B663-9094D98D0B5C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56">
                  <c:v>5.3</c:v>
                </c:pt>
                <c:pt idx="57">
                  <c:v>5</c:v>
                </c:pt>
                <c:pt idx="58">
                  <c:v>5.3</c:v>
                </c:pt>
                <c:pt idx="59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E76-4483-B663-9094D98D0B5C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48">
                  <c:v>1.1000000000000001</c:v>
                </c:pt>
                <c:pt idx="49">
                  <c:v>1.1000000000000001</c:v>
                </c:pt>
                <c:pt idx="50">
                  <c:v>1.1000000000000001</c:v>
                </c:pt>
                <c:pt idx="51">
                  <c:v>1.1000000000000001</c:v>
                </c:pt>
                <c:pt idx="52">
                  <c:v>1.1000000000000001</c:v>
                </c:pt>
                <c:pt idx="53">
                  <c:v>1.1000000000000001</c:v>
                </c:pt>
                <c:pt idx="54">
                  <c:v>1.2</c:v>
                </c:pt>
                <c:pt idx="55">
                  <c:v>1.2</c:v>
                </c:pt>
                <c:pt idx="56">
                  <c:v>8.32</c:v>
                </c:pt>
                <c:pt idx="57">
                  <c:v>8.32</c:v>
                </c:pt>
                <c:pt idx="58">
                  <c:v>8.32</c:v>
                </c:pt>
                <c:pt idx="59">
                  <c:v>8.64</c:v>
                </c:pt>
                <c:pt idx="80">
                  <c:v>0.5</c:v>
                </c:pt>
                <c:pt idx="82">
                  <c:v>0.5</c:v>
                </c:pt>
                <c:pt idx="83">
                  <c:v>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E76-4483-B663-9094D98D0B5C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48">
                  <c:v>6.1280000000000001</c:v>
                </c:pt>
                <c:pt idx="49">
                  <c:v>2.9</c:v>
                </c:pt>
                <c:pt idx="50">
                  <c:v>2.9</c:v>
                </c:pt>
                <c:pt idx="51">
                  <c:v>5.1349999999999998</c:v>
                </c:pt>
                <c:pt idx="52">
                  <c:v>3</c:v>
                </c:pt>
                <c:pt idx="53">
                  <c:v>2.9</c:v>
                </c:pt>
                <c:pt idx="54">
                  <c:v>2.9</c:v>
                </c:pt>
                <c:pt idx="55">
                  <c:v>2.9</c:v>
                </c:pt>
                <c:pt idx="56">
                  <c:v>17.600000000000001</c:v>
                </c:pt>
                <c:pt idx="57">
                  <c:v>17.28</c:v>
                </c:pt>
                <c:pt idx="58">
                  <c:v>17.600000000000001</c:v>
                </c:pt>
                <c:pt idx="59">
                  <c:v>20.8</c:v>
                </c:pt>
                <c:pt idx="67">
                  <c:v>6.8010000000000002</c:v>
                </c:pt>
                <c:pt idx="68">
                  <c:v>0.85299999999999998</c:v>
                </c:pt>
                <c:pt idx="69">
                  <c:v>3.2879999999999998</c:v>
                </c:pt>
                <c:pt idx="70">
                  <c:v>4.9340000000000002</c:v>
                </c:pt>
                <c:pt idx="71">
                  <c:v>0.503</c:v>
                </c:pt>
                <c:pt idx="72">
                  <c:v>0.112</c:v>
                </c:pt>
                <c:pt idx="74">
                  <c:v>3.226</c:v>
                </c:pt>
                <c:pt idx="75">
                  <c:v>1.216</c:v>
                </c:pt>
                <c:pt idx="76">
                  <c:v>4.3179999999999996</c:v>
                </c:pt>
                <c:pt idx="79">
                  <c:v>4.8090000000000002</c:v>
                </c:pt>
                <c:pt idx="80">
                  <c:v>6.6909999999999998</c:v>
                </c:pt>
                <c:pt idx="81">
                  <c:v>9.5950000000000006</c:v>
                </c:pt>
                <c:pt idx="82">
                  <c:v>12.128</c:v>
                </c:pt>
                <c:pt idx="83">
                  <c:v>7.3369999999999997</c:v>
                </c:pt>
                <c:pt idx="85">
                  <c:v>8.5020000000000007</c:v>
                </c:pt>
                <c:pt idx="86">
                  <c:v>2.113</c:v>
                </c:pt>
                <c:pt idx="87">
                  <c:v>9.1140000000000008</c:v>
                </c:pt>
                <c:pt idx="88">
                  <c:v>5.0979999999999999</c:v>
                </c:pt>
                <c:pt idx="89">
                  <c:v>5.0979999999999999</c:v>
                </c:pt>
                <c:pt idx="90">
                  <c:v>18.289000000000001</c:v>
                </c:pt>
                <c:pt idx="91">
                  <c:v>65.376999999999995</c:v>
                </c:pt>
                <c:pt idx="92">
                  <c:v>18.515000000000001</c:v>
                </c:pt>
                <c:pt idx="93">
                  <c:v>35.106000000000002</c:v>
                </c:pt>
                <c:pt idx="94">
                  <c:v>54.573999999999998</c:v>
                </c:pt>
                <c:pt idx="95">
                  <c:v>75.78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E76-4483-B663-9094D98D0B5C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AE76-4483-B663-9094D98D0B5C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AE76-4483-B663-9094D98D0B5C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2.6070000000000002</c:v>
                </c:pt>
                <c:pt idx="75">
                  <c:v>7.3230000000000004</c:v>
                </c:pt>
                <c:pt idx="76">
                  <c:v>7.0369999999999999</c:v>
                </c:pt>
                <c:pt idx="78">
                  <c:v>2.4649999999999999</c:v>
                </c:pt>
                <c:pt idx="79">
                  <c:v>4.79</c:v>
                </c:pt>
                <c:pt idx="90">
                  <c:v>87.686999999999998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E76-4483-B663-9094D98D0B5C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7-AE76-4483-B663-9094D98D0B5C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AE76-4483-B663-9094D98D0B5C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AE76-4483-B663-9094D98D0B5C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  <c:pt idx="61">
                  <c:v>25.952000000000002</c:v>
                </c:pt>
                <c:pt idx="62">
                  <c:v>4.59</c:v>
                </c:pt>
                <c:pt idx="64">
                  <c:v>55.540999999999997</c:v>
                </c:pt>
                <c:pt idx="65">
                  <c:v>80</c:v>
                </c:pt>
                <c:pt idx="66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E76-4483-B663-9094D98D0B5C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2.6</c:v>
                </c:pt>
                <c:pt idx="51">
                  <c:v>0.3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45.1</c:v>
                </c:pt>
                <c:pt idx="69">
                  <c:v>45.1</c:v>
                </c:pt>
                <c:pt idx="70">
                  <c:v>45.1</c:v>
                </c:pt>
                <c:pt idx="71">
                  <c:v>45.1</c:v>
                </c:pt>
                <c:pt idx="72">
                  <c:v>0</c:v>
                </c:pt>
                <c:pt idx="73">
                  <c:v>0</c:v>
                </c:pt>
                <c:pt idx="74">
                  <c:v>17.600000000000001</c:v>
                </c:pt>
                <c:pt idx="75">
                  <c:v>2.9</c:v>
                </c:pt>
                <c:pt idx="76">
                  <c:v>0</c:v>
                </c:pt>
                <c:pt idx="77">
                  <c:v>1.6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2.6</c:v>
                </c:pt>
                <c:pt idx="85">
                  <c:v>2.6</c:v>
                </c:pt>
                <c:pt idx="86">
                  <c:v>2.6</c:v>
                </c:pt>
                <c:pt idx="87">
                  <c:v>2.6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21.5</c:v>
                </c:pt>
                <c:pt idx="93">
                  <c:v>33.299999999999997</c:v>
                </c:pt>
                <c:pt idx="94">
                  <c:v>0</c:v>
                </c:pt>
                <c:pt idx="9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E76-4483-B663-9094D98D0B5C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48">
                  <c:v>26.49</c:v>
                </c:pt>
                <c:pt idx="49">
                  <c:v>33.799999999999997</c:v>
                </c:pt>
                <c:pt idx="50">
                  <c:v>26.87</c:v>
                </c:pt>
                <c:pt idx="51">
                  <c:v>26.39</c:v>
                </c:pt>
                <c:pt idx="52">
                  <c:v>45.02</c:v>
                </c:pt>
                <c:pt idx="53">
                  <c:v>46.55</c:v>
                </c:pt>
                <c:pt idx="54">
                  <c:v>48.09</c:v>
                </c:pt>
                <c:pt idx="55">
                  <c:v>50.36</c:v>
                </c:pt>
                <c:pt idx="56">
                  <c:v>50.74</c:v>
                </c:pt>
                <c:pt idx="57">
                  <c:v>50.44</c:v>
                </c:pt>
                <c:pt idx="58">
                  <c:v>49.37</c:v>
                </c:pt>
                <c:pt idx="59">
                  <c:v>50.93</c:v>
                </c:pt>
                <c:pt idx="60">
                  <c:v>96.001999999999995</c:v>
                </c:pt>
                <c:pt idx="61">
                  <c:v>81.632000000000005</c:v>
                </c:pt>
                <c:pt idx="62">
                  <c:v>41.44</c:v>
                </c:pt>
                <c:pt idx="63">
                  <c:v>67.790999999999997</c:v>
                </c:pt>
                <c:pt idx="64">
                  <c:v>73.989999999999995</c:v>
                </c:pt>
                <c:pt idx="65">
                  <c:v>62.75</c:v>
                </c:pt>
                <c:pt idx="66">
                  <c:v>18.57</c:v>
                </c:pt>
                <c:pt idx="67">
                  <c:v>84.394999999999996</c:v>
                </c:pt>
                <c:pt idx="68">
                  <c:v>28.7</c:v>
                </c:pt>
                <c:pt idx="69">
                  <c:v>79.17</c:v>
                </c:pt>
                <c:pt idx="70">
                  <c:v>33.417000000000002</c:v>
                </c:pt>
                <c:pt idx="71">
                  <c:v>61.488</c:v>
                </c:pt>
                <c:pt idx="72">
                  <c:v>47.048000000000002</c:v>
                </c:pt>
                <c:pt idx="73">
                  <c:v>48.728000000000002</c:v>
                </c:pt>
                <c:pt idx="74">
                  <c:v>41.402000000000001</c:v>
                </c:pt>
                <c:pt idx="75">
                  <c:v>24.285</c:v>
                </c:pt>
                <c:pt idx="76">
                  <c:v>37.390999999999998</c:v>
                </c:pt>
                <c:pt idx="77">
                  <c:v>29.312999999999999</c:v>
                </c:pt>
                <c:pt idx="78">
                  <c:v>30.239000000000001</c:v>
                </c:pt>
                <c:pt idx="79">
                  <c:v>26.73</c:v>
                </c:pt>
                <c:pt idx="80">
                  <c:v>32.357999999999997</c:v>
                </c:pt>
                <c:pt idx="81">
                  <c:v>29.956</c:v>
                </c:pt>
                <c:pt idx="82">
                  <c:v>26.922999999999998</c:v>
                </c:pt>
                <c:pt idx="83">
                  <c:v>30.826000000000001</c:v>
                </c:pt>
                <c:pt idx="84">
                  <c:v>33.481999999999999</c:v>
                </c:pt>
                <c:pt idx="85">
                  <c:v>19.68</c:v>
                </c:pt>
                <c:pt idx="86">
                  <c:v>26.849</c:v>
                </c:pt>
                <c:pt idx="87">
                  <c:v>29.419</c:v>
                </c:pt>
                <c:pt idx="88">
                  <c:v>29.268999999999998</c:v>
                </c:pt>
                <c:pt idx="89">
                  <c:v>27.46</c:v>
                </c:pt>
                <c:pt idx="90">
                  <c:v>21.573</c:v>
                </c:pt>
                <c:pt idx="91">
                  <c:v>24.271999999999998</c:v>
                </c:pt>
                <c:pt idx="92">
                  <c:v>40.36</c:v>
                </c:pt>
                <c:pt idx="93">
                  <c:v>39.918999999999997</c:v>
                </c:pt>
                <c:pt idx="94">
                  <c:v>48.503</c:v>
                </c:pt>
                <c:pt idx="95">
                  <c:v>46.451999999999998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E76-4483-B663-9094D98D0B5C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73">
                  <c:v>2.6070000000000002</c:v>
                </c:pt>
                <c:pt idx="75">
                  <c:v>7.3230000000000004</c:v>
                </c:pt>
                <c:pt idx="76">
                  <c:v>7.0369999999999999</c:v>
                </c:pt>
                <c:pt idx="78">
                  <c:v>2.4649999999999999</c:v>
                </c:pt>
                <c:pt idx="79">
                  <c:v>4.79</c:v>
                </c:pt>
                <c:pt idx="90">
                  <c:v>87.686999999999998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AE76-4483-B663-9094D98D0B5C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AE76-4483-B663-9094D98D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48">
                  <c:v>-0.71</c:v>
                </c:pt>
                <c:pt idx="49">
                  <c:v>-1.89</c:v>
                </c:pt>
                <c:pt idx="50">
                  <c:v>-0.56000000000000005</c:v>
                </c:pt>
                <c:pt idx="51">
                  <c:v>-0.83</c:v>
                </c:pt>
                <c:pt idx="52">
                  <c:v>1.1100000000000001</c:v>
                </c:pt>
                <c:pt idx="53">
                  <c:v>2.2400000000000002</c:v>
                </c:pt>
                <c:pt idx="54">
                  <c:v>4.53</c:v>
                </c:pt>
                <c:pt idx="55">
                  <c:v>3.3</c:v>
                </c:pt>
                <c:pt idx="56">
                  <c:v>3.19</c:v>
                </c:pt>
                <c:pt idx="57">
                  <c:v>3.05</c:v>
                </c:pt>
                <c:pt idx="58">
                  <c:v>2.33</c:v>
                </c:pt>
                <c:pt idx="59">
                  <c:v>4.12</c:v>
                </c:pt>
                <c:pt idx="60">
                  <c:v>6.12</c:v>
                </c:pt>
                <c:pt idx="61">
                  <c:v>4.22</c:v>
                </c:pt>
                <c:pt idx="62">
                  <c:v>4.71</c:v>
                </c:pt>
                <c:pt idx="63">
                  <c:v>12.02</c:v>
                </c:pt>
                <c:pt idx="64">
                  <c:v>8.3699999999999992</c:v>
                </c:pt>
                <c:pt idx="65">
                  <c:v>17.88</c:v>
                </c:pt>
                <c:pt idx="66">
                  <c:v>76.16</c:v>
                </c:pt>
                <c:pt idx="67">
                  <c:v>142.22</c:v>
                </c:pt>
                <c:pt idx="68">
                  <c:v>144.11000000000001</c:v>
                </c:pt>
                <c:pt idx="69">
                  <c:v>163.43</c:v>
                </c:pt>
                <c:pt idx="70">
                  <c:v>192.64</c:v>
                </c:pt>
                <c:pt idx="71">
                  <c:v>200.07</c:v>
                </c:pt>
                <c:pt idx="72">
                  <c:v>216.61</c:v>
                </c:pt>
                <c:pt idx="73">
                  <c:v>203.6</c:v>
                </c:pt>
                <c:pt idx="74">
                  <c:v>208.24</c:v>
                </c:pt>
                <c:pt idx="75">
                  <c:v>211.7</c:v>
                </c:pt>
                <c:pt idx="76">
                  <c:v>197.05</c:v>
                </c:pt>
                <c:pt idx="77">
                  <c:v>203.27</c:v>
                </c:pt>
                <c:pt idx="78">
                  <c:v>201.49</c:v>
                </c:pt>
                <c:pt idx="79">
                  <c:v>207.29</c:v>
                </c:pt>
                <c:pt idx="80">
                  <c:v>207.39</c:v>
                </c:pt>
                <c:pt idx="81">
                  <c:v>205.9</c:v>
                </c:pt>
                <c:pt idx="82">
                  <c:v>216.04</c:v>
                </c:pt>
                <c:pt idx="83">
                  <c:v>232.01</c:v>
                </c:pt>
                <c:pt idx="84">
                  <c:v>201.24</c:v>
                </c:pt>
                <c:pt idx="85">
                  <c:v>202.14</c:v>
                </c:pt>
                <c:pt idx="86">
                  <c:v>224.01</c:v>
                </c:pt>
                <c:pt idx="87">
                  <c:v>191.96</c:v>
                </c:pt>
                <c:pt idx="88">
                  <c:v>192.75</c:v>
                </c:pt>
                <c:pt idx="89">
                  <c:v>194.29</c:v>
                </c:pt>
                <c:pt idx="90">
                  <c:v>209.52</c:v>
                </c:pt>
                <c:pt idx="91">
                  <c:v>201.99</c:v>
                </c:pt>
                <c:pt idx="92">
                  <c:v>188.06</c:v>
                </c:pt>
                <c:pt idx="93">
                  <c:v>198.38</c:v>
                </c:pt>
                <c:pt idx="94">
                  <c:v>181.98</c:v>
                </c:pt>
                <c:pt idx="95">
                  <c:v>175.95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E76-4483-B663-9094D98D0B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78938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8667750" cy="6294438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F4" activePane="bottomRight" state="frozen"/>
      <selection sqref="A1:XFD1048576"/>
      <selection pane="topRight" sqref="A1:XFD1048576"/>
      <selection pane="bottomLeft" sqref="A1:XFD1048576"/>
      <selection pane="bottomRight" activeCell="B10" sqref="B10:CW10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46264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33.718000000000004</v>
      </c>
      <c r="AY5" s="25">
        <v>37.799999999999997</v>
      </c>
      <c r="AZ5" s="25">
        <v>33.514000000000003</v>
      </c>
      <c r="BA5" s="25">
        <v>32.924999999999997</v>
      </c>
      <c r="BB5" s="25">
        <v>49.113</v>
      </c>
      <c r="BC5" s="25">
        <v>50.585000000000001</v>
      </c>
      <c r="BD5" s="25">
        <v>52.167999999999999</v>
      </c>
      <c r="BE5" s="25">
        <v>54.463999999999999</v>
      </c>
      <c r="BF5" s="25">
        <v>81.99</v>
      </c>
      <c r="BG5" s="25">
        <v>81.031999999999996</v>
      </c>
      <c r="BH5" s="25">
        <v>80.59</v>
      </c>
      <c r="BI5" s="25">
        <v>85.394999999999996</v>
      </c>
      <c r="BJ5" s="25">
        <v>95.977000000000004</v>
      </c>
      <c r="BK5" s="25">
        <v>107.553</v>
      </c>
      <c r="BL5" s="25">
        <v>46.03</v>
      </c>
      <c r="BM5" s="25">
        <v>67.838999999999999</v>
      </c>
      <c r="BN5" s="25">
        <v>129.57499999999999</v>
      </c>
      <c r="BO5" s="25">
        <v>142.78</v>
      </c>
      <c r="BP5" s="25">
        <v>98.594999999999999</v>
      </c>
      <c r="BQ5" s="25">
        <v>91.195999999999998</v>
      </c>
      <c r="BR5" s="25">
        <v>74.688000000000002</v>
      </c>
      <c r="BS5" s="25">
        <v>127.589</v>
      </c>
      <c r="BT5" s="25">
        <v>83.486999999999995</v>
      </c>
      <c r="BU5" s="25">
        <v>107.104</v>
      </c>
      <c r="BV5" s="25">
        <v>47.16</v>
      </c>
      <c r="BW5" s="25">
        <v>51.335000000000001</v>
      </c>
      <c r="BX5" s="25">
        <v>62.274999999999999</v>
      </c>
      <c r="BY5" s="25">
        <v>35.744</v>
      </c>
      <c r="BZ5" s="25">
        <v>48.728999999999999</v>
      </c>
      <c r="CA5" s="25">
        <v>30.902000000000001</v>
      </c>
      <c r="CB5" s="25">
        <v>32.704000000000001</v>
      </c>
      <c r="CC5" s="25">
        <v>36.329000000000001</v>
      </c>
      <c r="CD5" s="25">
        <v>39.585999999999999</v>
      </c>
      <c r="CE5" s="25">
        <v>39.588000000000001</v>
      </c>
      <c r="CF5" s="25">
        <v>39.588000000000001</v>
      </c>
      <c r="CG5" s="25">
        <v>38.700000000000003</v>
      </c>
      <c r="CH5" s="25">
        <v>36.066000000000003</v>
      </c>
      <c r="CI5" s="25">
        <v>30.765999999999998</v>
      </c>
      <c r="CJ5" s="25">
        <v>31.545999999999999</v>
      </c>
      <c r="CK5" s="25">
        <v>41.1</v>
      </c>
      <c r="CL5" s="25">
        <v>34.366999999999997</v>
      </c>
      <c r="CM5" s="25">
        <v>32.573999999999998</v>
      </c>
      <c r="CN5" s="25">
        <v>127.577</v>
      </c>
      <c r="CO5" s="25">
        <v>89.650999999999996</v>
      </c>
      <c r="CP5" s="25">
        <v>80.400000000000006</v>
      </c>
      <c r="CQ5" s="25">
        <v>108.381</v>
      </c>
      <c r="CR5" s="25">
        <v>103.15900000000001</v>
      </c>
      <c r="CS5" s="25">
        <v>122.3</v>
      </c>
      <c r="CT5" s="26"/>
      <c r="CU5" s="26"/>
      <c r="CV5" s="26"/>
      <c r="CW5" s="27"/>
      <c r="CX5" s="28">
        <f t="array" ref="CX5">SUMPRODUCT(B5:CW5*0.25)</f>
        <v>796.55850000000021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-0.71</v>
      </c>
      <c r="AY8" s="37">
        <v>-1.89</v>
      </c>
      <c r="AZ8" s="37">
        <v>-0.56000000000000005</v>
      </c>
      <c r="BA8" s="37">
        <v>-0.83</v>
      </c>
      <c r="BB8" s="37">
        <v>1.1100000000000001</v>
      </c>
      <c r="BC8" s="37">
        <v>2.2400000000000002</v>
      </c>
      <c r="BD8" s="37">
        <v>4.53</v>
      </c>
      <c r="BE8" s="37">
        <v>3.3</v>
      </c>
      <c r="BF8" s="37">
        <v>3.19</v>
      </c>
      <c r="BG8" s="37">
        <v>3.05</v>
      </c>
      <c r="BH8" s="37">
        <v>2.33</v>
      </c>
      <c r="BI8" s="37">
        <v>4.12</v>
      </c>
      <c r="BJ8" s="37">
        <v>6.12</v>
      </c>
      <c r="BK8" s="37">
        <v>4.22</v>
      </c>
      <c r="BL8" s="37">
        <v>4.71</v>
      </c>
      <c r="BM8" s="37">
        <v>12.02</v>
      </c>
      <c r="BN8" s="37">
        <v>8.3699999999999992</v>
      </c>
      <c r="BO8" s="37">
        <v>17.88</v>
      </c>
      <c r="BP8" s="37">
        <v>76.16</v>
      </c>
      <c r="BQ8" s="37">
        <v>142.22</v>
      </c>
      <c r="BR8" s="37">
        <v>144.11000000000001</v>
      </c>
      <c r="BS8" s="37">
        <v>163.43</v>
      </c>
      <c r="BT8" s="37">
        <v>192.64</v>
      </c>
      <c r="BU8" s="37">
        <v>200.07</v>
      </c>
      <c r="BV8" s="37">
        <v>216.61</v>
      </c>
      <c r="BW8" s="37">
        <v>203.6</v>
      </c>
      <c r="BX8" s="37">
        <v>208.24</v>
      </c>
      <c r="BY8" s="37">
        <v>211.7</v>
      </c>
      <c r="BZ8" s="37">
        <v>197.05</v>
      </c>
      <c r="CA8" s="37">
        <v>203.27</v>
      </c>
      <c r="CB8" s="37">
        <v>201.49</v>
      </c>
      <c r="CC8" s="37">
        <v>207.29</v>
      </c>
      <c r="CD8" s="37">
        <v>207.39</v>
      </c>
      <c r="CE8" s="37">
        <v>205.9</v>
      </c>
      <c r="CF8" s="37">
        <v>216.04</v>
      </c>
      <c r="CG8" s="37">
        <v>232.01</v>
      </c>
      <c r="CH8" s="37">
        <v>201.24</v>
      </c>
      <c r="CI8" s="37">
        <v>202.14</v>
      </c>
      <c r="CJ8" s="37">
        <v>224.01</v>
      </c>
      <c r="CK8" s="37">
        <v>191.96</v>
      </c>
      <c r="CL8" s="37">
        <v>192.75</v>
      </c>
      <c r="CM8" s="37">
        <v>194.29</v>
      </c>
      <c r="CN8" s="37">
        <v>209.52</v>
      </c>
      <c r="CO8" s="37">
        <v>201.99</v>
      </c>
      <c r="CP8" s="37">
        <v>188.06</v>
      </c>
      <c r="CQ8" s="37">
        <v>198.38</v>
      </c>
      <c r="CR8" s="37">
        <v>181.98</v>
      </c>
      <c r="CS8" s="37">
        <v>175.95</v>
      </c>
      <c r="CT8" s="38"/>
      <c r="CU8" s="38"/>
      <c r="CV8" s="38"/>
      <c r="CW8" s="39"/>
      <c r="CX8" s="40">
        <f>IF(SUM(B8:CW8)&lt;&gt;0,AVERAGEIF(B8:CW8,"&lt;&gt;"""),"")</f>
        <v>122.18104166666666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-0.99750000000000005</v>
      </c>
      <c r="AY9" s="43">
        <v>-0.99750000000000005</v>
      </c>
      <c r="AZ9" s="43">
        <v>-0.99750000000000005</v>
      </c>
      <c r="BA9" s="43">
        <v>-0.99750000000000005</v>
      </c>
      <c r="BB9" s="43">
        <v>2.7949999999999999</v>
      </c>
      <c r="BC9" s="43">
        <v>2.7949999999999999</v>
      </c>
      <c r="BD9" s="43">
        <v>2.7949999999999999</v>
      </c>
      <c r="BE9" s="43">
        <v>2.7949999999999999</v>
      </c>
      <c r="BF9" s="43">
        <v>3.1724999999999999</v>
      </c>
      <c r="BG9" s="43">
        <v>3.1724999999999999</v>
      </c>
      <c r="BH9" s="43">
        <v>3.1724999999999999</v>
      </c>
      <c r="BI9" s="43">
        <v>3.1724999999999999</v>
      </c>
      <c r="BJ9" s="43">
        <v>6.7675000000000001</v>
      </c>
      <c r="BK9" s="43">
        <v>6.7675000000000001</v>
      </c>
      <c r="BL9" s="43">
        <v>6.7675000000000001</v>
      </c>
      <c r="BM9" s="43">
        <v>6.7675000000000001</v>
      </c>
      <c r="BN9" s="43">
        <v>61.157499999999999</v>
      </c>
      <c r="BO9" s="43">
        <v>61.157499999999999</v>
      </c>
      <c r="BP9" s="43">
        <v>61.157499999999999</v>
      </c>
      <c r="BQ9" s="43">
        <v>61.157499999999999</v>
      </c>
      <c r="BR9" s="43">
        <v>175.0625</v>
      </c>
      <c r="BS9" s="43">
        <v>175.0625</v>
      </c>
      <c r="BT9" s="43">
        <v>175.0625</v>
      </c>
      <c r="BU9" s="43">
        <v>175.0625</v>
      </c>
      <c r="BV9" s="43">
        <v>210.03749999999999</v>
      </c>
      <c r="BW9" s="43">
        <v>210.03749999999999</v>
      </c>
      <c r="BX9" s="43">
        <v>210.03749999999999</v>
      </c>
      <c r="BY9" s="43">
        <v>210.03749999999999</v>
      </c>
      <c r="BZ9" s="43">
        <v>202.27500000000001</v>
      </c>
      <c r="CA9" s="43">
        <v>202.27500000000001</v>
      </c>
      <c r="CB9" s="43">
        <v>202.27500000000001</v>
      </c>
      <c r="CC9" s="43">
        <v>202.27500000000001</v>
      </c>
      <c r="CD9" s="43">
        <v>215.33500000000001</v>
      </c>
      <c r="CE9" s="43">
        <v>215.33500000000001</v>
      </c>
      <c r="CF9" s="43">
        <v>215.33500000000001</v>
      </c>
      <c r="CG9" s="43">
        <v>215.33500000000001</v>
      </c>
      <c r="CH9" s="43">
        <v>204.83750000000001</v>
      </c>
      <c r="CI9" s="43">
        <v>204.83750000000001</v>
      </c>
      <c r="CJ9" s="43">
        <v>204.83750000000001</v>
      </c>
      <c r="CK9" s="43">
        <v>204.83750000000001</v>
      </c>
      <c r="CL9" s="43">
        <v>199.63749999999999</v>
      </c>
      <c r="CM9" s="43">
        <v>199.63749999999999</v>
      </c>
      <c r="CN9" s="43">
        <v>199.63749999999999</v>
      </c>
      <c r="CO9" s="43">
        <v>199.63749999999999</v>
      </c>
      <c r="CP9" s="43">
        <v>186.0925</v>
      </c>
      <c r="CQ9" s="43">
        <v>186.0925</v>
      </c>
      <c r="CR9" s="43">
        <v>186.0925</v>
      </c>
      <c r="CS9" s="43">
        <v>186.0925</v>
      </c>
      <c r="CT9" s="44"/>
      <c r="CU9" s="44"/>
      <c r="CV9" s="44"/>
      <c r="CW9" s="45"/>
      <c r="CX9" s="46">
        <f>IF(SUM(B9:CW9)&lt;&gt;0,AVERAGEIF(B9:CW9,"&lt;&gt;"""),"")</f>
        <v>122.18104166666662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>
        <v>30</v>
      </c>
      <c r="BT13" s="65"/>
      <c r="BU13" s="65">
        <v>6.6280000000000001</v>
      </c>
      <c r="BV13" s="65">
        <v>30</v>
      </c>
      <c r="BW13" s="65">
        <v>23.4</v>
      </c>
      <c r="BX13" s="65">
        <v>30</v>
      </c>
      <c r="BY13" s="65">
        <v>30</v>
      </c>
      <c r="BZ13" s="65">
        <v>30</v>
      </c>
      <c r="CA13" s="65">
        <v>30</v>
      </c>
      <c r="CB13" s="65">
        <v>30</v>
      </c>
      <c r="CC13" s="65">
        <v>30</v>
      </c>
      <c r="CD13" s="65">
        <v>30</v>
      </c>
      <c r="CE13" s="65">
        <v>30</v>
      </c>
      <c r="CF13" s="65">
        <v>30</v>
      </c>
      <c r="CG13" s="65">
        <v>30</v>
      </c>
      <c r="CH13" s="65">
        <v>30</v>
      </c>
      <c r="CI13" s="65">
        <v>30</v>
      </c>
      <c r="CJ13" s="65">
        <v>30</v>
      </c>
      <c r="CK13" s="65">
        <v>30</v>
      </c>
      <c r="CL13" s="65">
        <v>30</v>
      </c>
      <c r="CM13" s="65">
        <v>30</v>
      </c>
      <c r="CN13" s="65"/>
      <c r="CO13" s="65"/>
      <c r="CP13" s="65"/>
      <c r="CQ13" s="65">
        <v>27.981000000000002</v>
      </c>
      <c r="CR13" s="65">
        <v>15.259</v>
      </c>
      <c r="CS13" s="65"/>
      <c r="CT13" s="66"/>
      <c r="CU13" s="66"/>
      <c r="CV13" s="66"/>
      <c r="CW13" s="67"/>
      <c r="CX13" s="68">
        <f t="array" ref="CX13">SUMPRODUCT(B13:CW13*0.25)</f>
        <v>153.31700000000001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31.704000000000001</v>
      </c>
      <c r="AY15" s="71">
        <v>31.366</v>
      </c>
      <c r="AZ15" s="71">
        <v>30.155999999999999</v>
      </c>
      <c r="BA15" s="71">
        <v>29.567</v>
      </c>
      <c r="BB15" s="71">
        <v>23.370999999999999</v>
      </c>
      <c r="BC15" s="71">
        <v>31.343</v>
      </c>
      <c r="BD15" s="71">
        <v>30.367999999999999</v>
      </c>
      <c r="BE15" s="71">
        <v>30.925999999999998</v>
      </c>
      <c r="BF15" s="71">
        <v>40.890999999999998</v>
      </c>
      <c r="BG15" s="71">
        <v>48.133000000000003</v>
      </c>
      <c r="BH15" s="71">
        <v>54.033000000000001</v>
      </c>
      <c r="BI15" s="71">
        <v>46.4</v>
      </c>
      <c r="BJ15" s="71">
        <v>44.792999999999999</v>
      </c>
      <c r="BK15" s="71">
        <v>48.875999999999998</v>
      </c>
      <c r="BL15" s="71">
        <v>15.868</v>
      </c>
      <c r="BM15" s="71">
        <v>23.094000000000001</v>
      </c>
      <c r="BN15" s="71">
        <v>17.318999999999999</v>
      </c>
      <c r="BO15" s="71">
        <v>22.53</v>
      </c>
      <c r="BP15" s="71">
        <v>16.404</v>
      </c>
      <c r="BQ15" s="71">
        <v>0.64800000000000002</v>
      </c>
      <c r="BR15" s="71">
        <v>53.508000000000003</v>
      </c>
      <c r="BS15" s="71">
        <v>0.48899999999999999</v>
      </c>
      <c r="BT15" s="71">
        <v>0.32300000000000001</v>
      </c>
      <c r="BU15" s="71">
        <v>0.17599999999999999</v>
      </c>
      <c r="BV15" s="71">
        <v>6.5359999999999996</v>
      </c>
      <c r="BW15" s="71">
        <v>6.0000000000000001E-3</v>
      </c>
      <c r="BX15" s="71">
        <v>13.388</v>
      </c>
      <c r="BY15" s="71"/>
      <c r="BZ15" s="71"/>
      <c r="CA15" s="71"/>
      <c r="CB15" s="71"/>
      <c r="CC15" s="71"/>
      <c r="CD15" s="71"/>
      <c r="CE15" s="71"/>
      <c r="CF15" s="71"/>
      <c r="CG15" s="71"/>
      <c r="CH15" s="71"/>
      <c r="CI15" s="71"/>
      <c r="CJ15" s="71">
        <v>1.546</v>
      </c>
      <c r="CK15" s="71"/>
      <c r="CL15" s="71"/>
      <c r="CM15" s="71">
        <v>7.3999999999999996E-2</v>
      </c>
      <c r="CN15" s="71"/>
      <c r="CO15" s="71"/>
      <c r="CP15" s="71"/>
      <c r="CQ15" s="71"/>
      <c r="CR15" s="71"/>
      <c r="CS15" s="71"/>
      <c r="CT15" s="72"/>
      <c r="CU15" s="72"/>
      <c r="CV15" s="72"/>
      <c r="CW15" s="73"/>
      <c r="CX15" s="74">
        <f t="array" ref="CX15">SUMPRODUCT(B15:CW15*0.25)</f>
        <v>173.45900000000003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>
        <v>6.7220000000000004</v>
      </c>
      <c r="BD17" s="71">
        <v>8.1</v>
      </c>
      <c r="BE17" s="71">
        <v>11.5</v>
      </c>
      <c r="BF17" s="71">
        <v>16.05</v>
      </c>
      <c r="BG17" s="71">
        <v>13.7</v>
      </c>
      <c r="BH17" s="71">
        <v>13.7</v>
      </c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17.443000000000001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31.704000000000001</v>
      </c>
      <c r="AY18" s="77">
        <f t="shared" si="0"/>
        <v>31.366</v>
      </c>
      <c r="AZ18" s="77">
        <f t="shared" si="0"/>
        <v>30.155999999999999</v>
      </c>
      <c r="BA18" s="77">
        <f t="shared" si="0"/>
        <v>29.567</v>
      </c>
      <c r="BB18" s="77">
        <f t="shared" si="0"/>
        <v>23.370999999999999</v>
      </c>
      <c r="BC18" s="77">
        <f t="shared" si="0"/>
        <v>38.064999999999998</v>
      </c>
      <c r="BD18" s="77">
        <f t="shared" si="0"/>
        <v>38.467999999999996</v>
      </c>
      <c r="BE18" s="77">
        <f t="shared" si="0"/>
        <v>42.426000000000002</v>
      </c>
      <c r="BF18" s="77">
        <f t="shared" si="0"/>
        <v>56.941000000000003</v>
      </c>
      <c r="BG18" s="77">
        <f t="shared" si="0"/>
        <v>61.832999999999998</v>
      </c>
      <c r="BH18" s="77">
        <f t="shared" si="0"/>
        <v>67.733000000000004</v>
      </c>
      <c r="BI18" s="77">
        <f t="shared" si="0"/>
        <v>46.4</v>
      </c>
      <c r="BJ18" s="77">
        <f t="shared" si="0"/>
        <v>44.792999999999999</v>
      </c>
      <c r="BK18" s="77">
        <f t="shared" si="0"/>
        <v>48.875999999999998</v>
      </c>
      <c r="BL18" s="77">
        <f t="shared" si="0"/>
        <v>15.868</v>
      </c>
      <c r="BM18" s="77">
        <f t="shared" si="0"/>
        <v>23.094000000000001</v>
      </c>
      <c r="BN18" s="77">
        <f t="shared" si="0"/>
        <v>17.318999999999999</v>
      </c>
      <c r="BO18" s="77">
        <f t="shared" ref="BO18:CW18" si="1">SUM(BO11:BO17)</f>
        <v>22.53</v>
      </c>
      <c r="BP18" s="77">
        <f t="shared" si="1"/>
        <v>16.404</v>
      </c>
      <c r="BQ18" s="77">
        <f t="shared" si="1"/>
        <v>0.64800000000000002</v>
      </c>
      <c r="BR18" s="77">
        <f t="shared" si="1"/>
        <v>53.508000000000003</v>
      </c>
      <c r="BS18" s="77">
        <f t="shared" si="1"/>
        <v>30.489000000000001</v>
      </c>
      <c r="BT18" s="77">
        <f t="shared" si="1"/>
        <v>0.32300000000000001</v>
      </c>
      <c r="BU18" s="77">
        <f t="shared" si="1"/>
        <v>6.8040000000000003</v>
      </c>
      <c r="BV18" s="77">
        <f t="shared" si="1"/>
        <v>36.536000000000001</v>
      </c>
      <c r="BW18" s="77">
        <f t="shared" si="1"/>
        <v>23.405999999999999</v>
      </c>
      <c r="BX18" s="77">
        <f t="shared" si="1"/>
        <v>43.387999999999998</v>
      </c>
      <c r="BY18" s="77">
        <f t="shared" si="1"/>
        <v>30</v>
      </c>
      <c r="BZ18" s="77">
        <f t="shared" si="1"/>
        <v>30</v>
      </c>
      <c r="CA18" s="77">
        <f t="shared" si="1"/>
        <v>30</v>
      </c>
      <c r="CB18" s="77">
        <f t="shared" si="1"/>
        <v>30</v>
      </c>
      <c r="CC18" s="77">
        <f t="shared" si="1"/>
        <v>30</v>
      </c>
      <c r="CD18" s="77">
        <f t="shared" si="1"/>
        <v>30</v>
      </c>
      <c r="CE18" s="77">
        <f t="shared" si="1"/>
        <v>30</v>
      </c>
      <c r="CF18" s="77">
        <f t="shared" si="1"/>
        <v>30</v>
      </c>
      <c r="CG18" s="77">
        <f t="shared" si="1"/>
        <v>30</v>
      </c>
      <c r="CH18" s="77">
        <f t="shared" si="1"/>
        <v>30</v>
      </c>
      <c r="CI18" s="77">
        <f t="shared" si="1"/>
        <v>30</v>
      </c>
      <c r="CJ18" s="77">
        <f t="shared" si="1"/>
        <v>31.545999999999999</v>
      </c>
      <c r="CK18" s="77">
        <f t="shared" si="1"/>
        <v>30</v>
      </c>
      <c r="CL18" s="77">
        <f t="shared" si="1"/>
        <v>30</v>
      </c>
      <c r="CM18" s="77">
        <f t="shared" si="1"/>
        <v>30.074000000000002</v>
      </c>
      <c r="CN18" s="77">
        <f t="shared" si="1"/>
        <v>0</v>
      </c>
      <c r="CO18" s="77">
        <f t="shared" si="1"/>
        <v>0</v>
      </c>
      <c r="CP18" s="77">
        <f t="shared" si="1"/>
        <v>0</v>
      </c>
      <c r="CQ18" s="77">
        <f t="shared" si="1"/>
        <v>27.981000000000002</v>
      </c>
      <c r="CR18" s="77">
        <f t="shared" si="1"/>
        <v>15.259</v>
      </c>
      <c r="CS18" s="77">
        <f t="shared" si="1"/>
        <v>0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344.21900000000005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>
        <v>5.9470000000000001</v>
      </c>
      <c r="BN22" s="94">
        <v>1.4</v>
      </c>
      <c r="BO22" s="94">
        <v>1.4</v>
      </c>
      <c r="BP22" s="94">
        <v>1.5</v>
      </c>
      <c r="BQ22" s="94">
        <v>11.5</v>
      </c>
      <c r="BR22" s="94">
        <v>1.5</v>
      </c>
      <c r="BS22" s="94">
        <v>1.6</v>
      </c>
      <c r="BT22" s="94">
        <v>1.6</v>
      </c>
      <c r="BU22" s="94">
        <v>1.7</v>
      </c>
      <c r="BV22" s="94">
        <v>1.7</v>
      </c>
      <c r="BW22" s="94">
        <v>1.7</v>
      </c>
      <c r="BX22" s="94">
        <v>1.7</v>
      </c>
      <c r="BY22" s="94">
        <v>1.7</v>
      </c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8.7367500000000007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2.0139999999999998</v>
      </c>
      <c r="AY23" s="99">
        <v>3.1339999999999999</v>
      </c>
      <c r="AZ23" s="99">
        <v>3.3580000000000001</v>
      </c>
      <c r="BA23" s="99">
        <v>3.3580000000000001</v>
      </c>
      <c r="BB23" s="99">
        <v>25.742000000000001</v>
      </c>
      <c r="BC23" s="99">
        <v>12.42</v>
      </c>
      <c r="BD23" s="99">
        <v>10.6</v>
      </c>
      <c r="BE23" s="99">
        <v>6.6379999999999999</v>
      </c>
      <c r="BF23" s="99">
        <v>24.949000000000002</v>
      </c>
      <c r="BG23" s="99">
        <v>14.898999999999999</v>
      </c>
      <c r="BH23" s="99">
        <v>12.856999999999999</v>
      </c>
      <c r="BI23" s="99">
        <v>7.3949999999999996</v>
      </c>
      <c r="BJ23" s="99">
        <v>12.984</v>
      </c>
      <c r="BK23" s="99">
        <v>33.476999999999997</v>
      </c>
      <c r="BL23" s="99">
        <v>30.161999999999999</v>
      </c>
      <c r="BM23" s="99">
        <v>18.398</v>
      </c>
      <c r="BN23" s="99">
        <v>5.9560000000000004</v>
      </c>
      <c r="BO23" s="99">
        <v>24.15</v>
      </c>
      <c r="BP23" s="99">
        <v>19.190999999999999</v>
      </c>
      <c r="BQ23" s="99">
        <v>6.048</v>
      </c>
      <c r="BR23" s="99">
        <v>19.68</v>
      </c>
      <c r="BS23" s="99">
        <v>3</v>
      </c>
      <c r="BT23" s="99">
        <v>6.2640000000000002</v>
      </c>
      <c r="BU23" s="99">
        <v>3</v>
      </c>
      <c r="BV23" s="99">
        <v>8.9239999999999995</v>
      </c>
      <c r="BW23" s="99">
        <v>3.129</v>
      </c>
      <c r="BX23" s="99">
        <v>17.187000000000001</v>
      </c>
      <c r="BY23" s="99">
        <v>4.0439999999999996</v>
      </c>
      <c r="BZ23" s="99">
        <v>0.129</v>
      </c>
      <c r="CA23" s="99">
        <v>0.90200000000000002</v>
      </c>
      <c r="CB23" s="99">
        <v>0.90400000000000003</v>
      </c>
      <c r="CC23" s="99">
        <v>1.129</v>
      </c>
      <c r="CD23" s="99">
        <v>0.88600000000000001</v>
      </c>
      <c r="CE23" s="99">
        <v>0.88800000000000001</v>
      </c>
      <c r="CF23" s="99">
        <v>0.88800000000000001</v>
      </c>
      <c r="CG23" s="99"/>
      <c r="CH23" s="99">
        <v>0.66600000000000004</v>
      </c>
      <c r="CI23" s="99">
        <v>0.66600000000000004</v>
      </c>
      <c r="CJ23" s="99"/>
      <c r="CK23" s="99"/>
      <c r="CL23" s="99">
        <v>4.367</v>
      </c>
      <c r="CM23" s="99"/>
      <c r="CN23" s="99">
        <v>0.67700000000000005</v>
      </c>
      <c r="CO23" s="99">
        <v>0.45100000000000001</v>
      </c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88.87775000000002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 t="str">
        <f t="shared" ref="B28:P28" si="2">IF(LEN(B$3)&gt;0,SUM(B21:B27),"")</f>
        <v/>
      </c>
      <c r="C28" s="107" t="str">
        <f t="shared" si="2"/>
        <v/>
      </c>
      <c r="D28" s="107" t="str">
        <f t="shared" si="2"/>
        <v/>
      </c>
      <c r="E28" s="107" t="str">
        <f t="shared" si="2"/>
        <v/>
      </c>
      <c r="F28" s="107" t="str">
        <f t="shared" si="2"/>
        <v/>
      </c>
      <c r="G28" s="107" t="str">
        <f t="shared" si="2"/>
        <v/>
      </c>
      <c r="H28" s="107" t="str">
        <f t="shared" si="2"/>
        <v/>
      </c>
      <c r="I28" s="107" t="str">
        <f t="shared" si="2"/>
        <v/>
      </c>
      <c r="J28" s="107" t="str">
        <f t="shared" si="2"/>
        <v/>
      </c>
      <c r="K28" s="107" t="str">
        <f t="shared" si="2"/>
        <v/>
      </c>
      <c r="L28" s="107" t="str">
        <f t="shared" si="2"/>
        <v/>
      </c>
      <c r="M28" s="107" t="str">
        <f t="shared" si="2"/>
        <v/>
      </c>
      <c r="N28" s="107" t="str">
        <f t="shared" si="2"/>
        <v/>
      </c>
      <c r="O28" s="107" t="str">
        <f t="shared" si="2"/>
        <v/>
      </c>
      <c r="P28" s="107" t="str">
        <f t="shared" si="2"/>
        <v/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2.0139999999999998</v>
      </c>
      <c r="AY28" s="107">
        <f t="shared" si="3"/>
        <v>3.1339999999999999</v>
      </c>
      <c r="AZ28" s="107">
        <f t="shared" si="3"/>
        <v>3.3580000000000001</v>
      </c>
      <c r="BA28" s="107">
        <f t="shared" si="3"/>
        <v>3.3580000000000001</v>
      </c>
      <c r="BB28" s="107">
        <f t="shared" si="3"/>
        <v>25.742000000000001</v>
      </c>
      <c r="BC28" s="107">
        <f t="shared" si="3"/>
        <v>12.42</v>
      </c>
      <c r="BD28" s="107">
        <f t="shared" si="3"/>
        <v>10.6</v>
      </c>
      <c r="BE28" s="107">
        <f t="shared" si="3"/>
        <v>6.6379999999999999</v>
      </c>
      <c r="BF28" s="107">
        <f t="shared" si="3"/>
        <v>24.949000000000002</v>
      </c>
      <c r="BG28" s="107">
        <f t="shared" si="3"/>
        <v>14.898999999999999</v>
      </c>
      <c r="BH28" s="107">
        <f t="shared" si="3"/>
        <v>12.856999999999999</v>
      </c>
      <c r="BI28" s="107">
        <f t="shared" si="3"/>
        <v>7.3949999999999996</v>
      </c>
      <c r="BJ28" s="107">
        <f t="shared" si="3"/>
        <v>12.984</v>
      </c>
      <c r="BK28" s="107">
        <f t="shared" si="3"/>
        <v>33.476999999999997</v>
      </c>
      <c r="BL28" s="107">
        <f t="shared" si="3"/>
        <v>30.161999999999999</v>
      </c>
      <c r="BM28" s="107">
        <f t="shared" si="3"/>
        <v>24.344999999999999</v>
      </c>
      <c r="BN28" s="107">
        <f t="shared" si="3"/>
        <v>7.3559999999999999</v>
      </c>
      <c r="BO28" s="107">
        <f t="shared" si="3"/>
        <v>25.549999999999997</v>
      </c>
      <c r="BP28" s="107">
        <f t="shared" si="3"/>
        <v>20.690999999999999</v>
      </c>
      <c r="BQ28" s="107">
        <f t="shared" si="3"/>
        <v>17.548000000000002</v>
      </c>
      <c r="BR28" s="107">
        <f t="shared" si="3"/>
        <v>21.18</v>
      </c>
      <c r="BS28" s="107">
        <f t="shared" si="3"/>
        <v>4.5999999999999996</v>
      </c>
      <c r="BT28" s="107">
        <f t="shared" si="3"/>
        <v>7.8640000000000008</v>
      </c>
      <c r="BU28" s="107">
        <f t="shared" si="3"/>
        <v>4.7</v>
      </c>
      <c r="BV28" s="107">
        <f t="shared" si="3"/>
        <v>10.623999999999999</v>
      </c>
      <c r="BW28" s="107">
        <f t="shared" si="3"/>
        <v>4.8289999999999997</v>
      </c>
      <c r="BX28" s="107">
        <f t="shared" si="3"/>
        <v>18.887</v>
      </c>
      <c r="BY28" s="107">
        <f t="shared" si="3"/>
        <v>5.7439999999999998</v>
      </c>
      <c r="BZ28" s="107">
        <f t="shared" si="3"/>
        <v>0.129</v>
      </c>
      <c r="CA28" s="107">
        <f t="shared" si="3"/>
        <v>0.90200000000000002</v>
      </c>
      <c r="CB28" s="107">
        <f t="shared" si="3"/>
        <v>0.90400000000000003</v>
      </c>
      <c r="CC28" s="107">
        <f t="shared" si="3"/>
        <v>1.129</v>
      </c>
      <c r="CD28" s="107">
        <f t="shared" ref="CD28:CW28" si="4">SUM(CD21:CD27)</f>
        <v>0.88600000000000001</v>
      </c>
      <c r="CE28" s="107">
        <f t="shared" si="4"/>
        <v>0.88800000000000001</v>
      </c>
      <c r="CF28" s="107">
        <f t="shared" si="4"/>
        <v>0.88800000000000001</v>
      </c>
      <c r="CG28" s="107">
        <f t="shared" si="4"/>
        <v>0</v>
      </c>
      <c r="CH28" s="107">
        <f t="shared" si="4"/>
        <v>0.66600000000000004</v>
      </c>
      <c r="CI28" s="107">
        <f t="shared" si="4"/>
        <v>0.66600000000000004</v>
      </c>
      <c r="CJ28" s="107">
        <f t="shared" si="4"/>
        <v>0</v>
      </c>
      <c r="CK28" s="107">
        <f t="shared" si="4"/>
        <v>0</v>
      </c>
      <c r="CL28" s="107">
        <f t="shared" si="4"/>
        <v>4.367</v>
      </c>
      <c r="CM28" s="107">
        <f t="shared" si="4"/>
        <v>0</v>
      </c>
      <c r="CN28" s="107">
        <f t="shared" si="4"/>
        <v>0.67700000000000005</v>
      </c>
      <c r="CO28" s="107">
        <f t="shared" si="4"/>
        <v>0.45100000000000001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97.614500000000021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33.718000000000004</v>
      </c>
      <c r="AY32" s="94">
        <v>34.5</v>
      </c>
      <c r="AZ32" s="94">
        <v>33.514000000000003</v>
      </c>
      <c r="BA32" s="94">
        <v>32.924999999999997</v>
      </c>
      <c r="BB32" s="94">
        <v>49.113</v>
      </c>
      <c r="BC32" s="94">
        <v>50.484999999999999</v>
      </c>
      <c r="BD32" s="94">
        <v>49.067999999999998</v>
      </c>
      <c r="BE32" s="94">
        <v>49.064</v>
      </c>
      <c r="BF32" s="94">
        <v>81.89</v>
      </c>
      <c r="BG32" s="94">
        <v>76.731999999999999</v>
      </c>
      <c r="BH32" s="94">
        <v>80.59</v>
      </c>
      <c r="BI32" s="94">
        <v>53.795000000000002</v>
      </c>
      <c r="BJ32" s="94">
        <v>57.777000000000001</v>
      </c>
      <c r="BK32" s="94">
        <v>82.352999999999994</v>
      </c>
      <c r="BL32" s="94">
        <v>46.03</v>
      </c>
      <c r="BM32" s="94">
        <v>47.439</v>
      </c>
      <c r="BN32" s="94">
        <v>24.675000000000001</v>
      </c>
      <c r="BO32" s="94">
        <v>48.08</v>
      </c>
      <c r="BP32" s="94">
        <v>37.094999999999999</v>
      </c>
      <c r="BQ32" s="94">
        <v>18.196000000000002</v>
      </c>
      <c r="BR32" s="94">
        <v>74.688000000000002</v>
      </c>
      <c r="BS32" s="94">
        <v>35.088999999999999</v>
      </c>
      <c r="BT32" s="94">
        <v>8.1869999999999994</v>
      </c>
      <c r="BU32" s="94">
        <v>11.504</v>
      </c>
      <c r="BV32" s="94">
        <v>47.16</v>
      </c>
      <c r="BW32" s="94">
        <v>28.234999999999999</v>
      </c>
      <c r="BX32" s="94">
        <v>62.274999999999999</v>
      </c>
      <c r="BY32" s="94">
        <v>35.744</v>
      </c>
      <c r="BZ32" s="94">
        <v>30.129000000000001</v>
      </c>
      <c r="CA32" s="94">
        <v>30.902000000000001</v>
      </c>
      <c r="CB32" s="94">
        <v>30.904</v>
      </c>
      <c r="CC32" s="94">
        <v>31.129000000000001</v>
      </c>
      <c r="CD32" s="94">
        <v>30.885999999999999</v>
      </c>
      <c r="CE32" s="94">
        <v>30.888000000000002</v>
      </c>
      <c r="CF32" s="94">
        <v>30.888000000000002</v>
      </c>
      <c r="CG32" s="94">
        <v>30</v>
      </c>
      <c r="CH32" s="94">
        <v>30.666</v>
      </c>
      <c r="CI32" s="94">
        <v>30.666</v>
      </c>
      <c r="CJ32" s="94">
        <v>31.545999999999999</v>
      </c>
      <c r="CK32" s="94">
        <v>30</v>
      </c>
      <c r="CL32" s="94">
        <v>34.366999999999997</v>
      </c>
      <c r="CM32" s="94">
        <v>30.074000000000002</v>
      </c>
      <c r="CN32" s="94">
        <v>0.67700000000000005</v>
      </c>
      <c r="CO32" s="94">
        <v>0.45100000000000001</v>
      </c>
      <c r="CP32" s="94"/>
      <c r="CQ32" s="94">
        <v>27.981000000000002</v>
      </c>
      <c r="CR32" s="94">
        <v>15.259</v>
      </c>
      <c r="CS32" s="94"/>
      <c r="CT32" s="95"/>
      <c r="CU32" s="95"/>
      <c r="CV32" s="95"/>
      <c r="CW32" s="96"/>
      <c r="CX32" s="97">
        <f t="array" ref="CX32">SUMPRODUCT(B32:CW32*0.25)</f>
        <v>441.83349999999984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29</v>
      </c>
      <c r="B34" s="76">
        <f>SUM(B31:B33)</f>
        <v>0</v>
      </c>
      <c r="C34" s="77">
        <f t="shared" ref="C34:BN34" si="5">SUM(C31:C33)</f>
        <v>0</v>
      </c>
      <c r="D34" s="77">
        <f t="shared" si="5"/>
        <v>0</v>
      </c>
      <c r="E34" s="77">
        <f t="shared" si="5"/>
        <v>0</v>
      </c>
      <c r="F34" s="77">
        <f t="shared" si="5"/>
        <v>0</v>
      </c>
      <c r="G34" s="77">
        <f t="shared" si="5"/>
        <v>0</v>
      </c>
      <c r="H34" s="77">
        <f t="shared" si="5"/>
        <v>0</v>
      </c>
      <c r="I34" s="77">
        <f t="shared" si="5"/>
        <v>0</v>
      </c>
      <c r="J34" s="77">
        <f t="shared" si="5"/>
        <v>0</v>
      </c>
      <c r="K34" s="77">
        <f t="shared" si="5"/>
        <v>0</v>
      </c>
      <c r="L34" s="77">
        <f t="shared" si="5"/>
        <v>0</v>
      </c>
      <c r="M34" s="77">
        <f t="shared" si="5"/>
        <v>0</v>
      </c>
      <c r="N34" s="77">
        <f t="shared" si="5"/>
        <v>0</v>
      </c>
      <c r="O34" s="77">
        <f t="shared" si="5"/>
        <v>0</v>
      </c>
      <c r="P34" s="77">
        <f t="shared" si="5"/>
        <v>0</v>
      </c>
      <c r="Q34" s="77">
        <f t="shared" si="5"/>
        <v>0</v>
      </c>
      <c r="R34" s="77">
        <f t="shared" si="5"/>
        <v>0</v>
      </c>
      <c r="S34" s="77">
        <f t="shared" si="5"/>
        <v>0</v>
      </c>
      <c r="T34" s="77">
        <f t="shared" si="5"/>
        <v>0</v>
      </c>
      <c r="U34" s="77">
        <f t="shared" si="5"/>
        <v>0</v>
      </c>
      <c r="V34" s="77">
        <f t="shared" si="5"/>
        <v>0</v>
      </c>
      <c r="W34" s="77">
        <f t="shared" si="5"/>
        <v>0</v>
      </c>
      <c r="X34" s="77">
        <f t="shared" si="5"/>
        <v>0</v>
      </c>
      <c r="Y34" s="77">
        <f t="shared" si="5"/>
        <v>0</v>
      </c>
      <c r="Z34" s="77">
        <f t="shared" si="5"/>
        <v>0</v>
      </c>
      <c r="AA34" s="77">
        <f t="shared" si="5"/>
        <v>0</v>
      </c>
      <c r="AB34" s="77">
        <f t="shared" si="5"/>
        <v>0</v>
      </c>
      <c r="AC34" s="77">
        <f t="shared" si="5"/>
        <v>0</v>
      </c>
      <c r="AD34" s="77">
        <f t="shared" si="5"/>
        <v>0</v>
      </c>
      <c r="AE34" s="77">
        <f t="shared" si="5"/>
        <v>0</v>
      </c>
      <c r="AF34" s="77">
        <f t="shared" si="5"/>
        <v>0</v>
      </c>
      <c r="AG34" s="77">
        <f t="shared" si="5"/>
        <v>0</v>
      </c>
      <c r="AH34" s="77">
        <f t="shared" si="5"/>
        <v>0</v>
      </c>
      <c r="AI34" s="77">
        <f t="shared" si="5"/>
        <v>0</v>
      </c>
      <c r="AJ34" s="77">
        <f t="shared" si="5"/>
        <v>0</v>
      </c>
      <c r="AK34" s="77">
        <f t="shared" si="5"/>
        <v>0</v>
      </c>
      <c r="AL34" s="77">
        <f t="shared" si="5"/>
        <v>0</v>
      </c>
      <c r="AM34" s="77">
        <f t="shared" si="5"/>
        <v>0</v>
      </c>
      <c r="AN34" s="77">
        <f t="shared" si="5"/>
        <v>0</v>
      </c>
      <c r="AO34" s="77">
        <f t="shared" si="5"/>
        <v>0</v>
      </c>
      <c r="AP34" s="77">
        <f t="shared" si="5"/>
        <v>0</v>
      </c>
      <c r="AQ34" s="77">
        <f t="shared" si="5"/>
        <v>0</v>
      </c>
      <c r="AR34" s="77">
        <f t="shared" si="5"/>
        <v>0</v>
      </c>
      <c r="AS34" s="77">
        <f t="shared" si="5"/>
        <v>0</v>
      </c>
      <c r="AT34" s="77">
        <f t="shared" si="5"/>
        <v>0</v>
      </c>
      <c r="AU34" s="77">
        <f t="shared" si="5"/>
        <v>0</v>
      </c>
      <c r="AV34" s="77">
        <f t="shared" si="5"/>
        <v>0</v>
      </c>
      <c r="AW34" s="77">
        <f t="shared" si="5"/>
        <v>0</v>
      </c>
      <c r="AX34" s="77">
        <f t="shared" si="5"/>
        <v>33.718000000000004</v>
      </c>
      <c r="AY34" s="77">
        <f t="shared" si="5"/>
        <v>34.5</v>
      </c>
      <c r="AZ34" s="77">
        <f t="shared" si="5"/>
        <v>33.514000000000003</v>
      </c>
      <c r="BA34" s="77">
        <f t="shared" si="5"/>
        <v>32.924999999999997</v>
      </c>
      <c r="BB34" s="77">
        <f t="shared" si="5"/>
        <v>49.113</v>
      </c>
      <c r="BC34" s="77">
        <f t="shared" si="5"/>
        <v>50.484999999999999</v>
      </c>
      <c r="BD34" s="77">
        <f t="shared" si="5"/>
        <v>49.067999999999998</v>
      </c>
      <c r="BE34" s="77">
        <f t="shared" si="5"/>
        <v>49.064</v>
      </c>
      <c r="BF34" s="77">
        <f t="shared" si="5"/>
        <v>81.89</v>
      </c>
      <c r="BG34" s="77">
        <f t="shared" si="5"/>
        <v>76.731999999999999</v>
      </c>
      <c r="BH34" s="77">
        <f t="shared" si="5"/>
        <v>80.59</v>
      </c>
      <c r="BI34" s="77">
        <f t="shared" si="5"/>
        <v>53.795000000000002</v>
      </c>
      <c r="BJ34" s="77">
        <f t="shared" si="5"/>
        <v>57.777000000000001</v>
      </c>
      <c r="BK34" s="77">
        <f t="shared" si="5"/>
        <v>82.352999999999994</v>
      </c>
      <c r="BL34" s="77">
        <f t="shared" si="5"/>
        <v>46.03</v>
      </c>
      <c r="BM34" s="77">
        <f t="shared" si="5"/>
        <v>47.439</v>
      </c>
      <c r="BN34" s="77">
        <f t="shared" si="5"/>
        <v>24.675000000000001</v>
      </c>
      <c r="BO34" s="77">
        <f t="shared" ref="BO34:CW34" si="6">SUM(BO31:BO33)</f>
        <v>48.08</v>
      </c>
      <c r="BP34" s="77">
        <f t="shared" si="6"/>
        <v>37.094999999999999</v>
      </c>
      <c r="BQ34" s="77">
        <f t="shared" si="6"/>
        <v>18.196000000000002</v>
      </c>
      <c r="BR34" s="77">
        <f t="shared" si="6"/>
        <v>74.688000000000002</v>
      </c>
      <c r="BS34" s="77">
        <f t="shared" si="6"/>
        <v>35.088999999999999</v>
      </c>
      <c r="BT34" s="77">
        <f t="shared" si="6"/>
        <v>8.1869999999999994</v>
      </c>
      <c r="BU34" s="77">
        <f t="shared" si="6"/>
        <v>11.504</v>
      </c>
      <c r="BV34" s="77">
        <f t="shared" si="6"/>
        <v>47.16</v>
      </c>
      <c r="BW34" s="77">
        <f t="shared" si="6"/>
        <v>28.234999999999999</v>
      </c>
      <c r="BX34" s="77">
        <f t="shared" si="6"/>
        <v>62.274999999999999</v>
      </c>
      <c r="BY34" s="77">
        <f t="shared" si="6"/>
        <v>35.744</v>
      </c>
      <c r="BZ34" s="77">
        <f t="shared" si="6"/>
        <v>30.129000000000001</v>
      </c>
      <c r="CA34" s="77">
        <f t="shared" si="6"/>
        <v>30.902000000000001</v>
      </c>
      <c r="CB34" s="77">
        <f t="shared" si="6"/>
        <v>30.904</v>
      </c>
      <c r="CC34" s="77">
        <f t="shared" si="6"/>
        <v>31.129000000000001</v>
      </c>
      <c r="CD34" s="77">
        <f t="shared" si="6"/>
        <v>30.885999999999999</v>
      </c>
      <c r="CE34" s="77">
        <f t="shared" si="6"/>
        <v>30.888000000000002</v>
      </c>
      <c r="CF34" s="77">
        <f t="shared" si="6"/>
        <v>30.888000000000002</v>
      </c>
      <c r="CG34" s="77">
        <f t="shared" si="6"/>
        <v>30</v>
      </c>
      <c r="CH34" s="77">
        <f t="shared" si="6"/>
        <v>30.666</v>
      </c>
      <c r="CI34" s="77">
        <f t="shared" si="6"/>
        <v>30.666</v>
      </c>
      <c r="CJ34" s="77">
        <f t="shared" si="6"/>
        <v>31.545999999999999</v>
      </c>
      <c r="CK34" s="77">
        <f t="shared" si="6"/>
        <v>30</v>
      </c>
      <c r="CL34" s="77">
        <f t="shared" si="6"/>
        <v>34.366999999999997</v>
      </c>
      <c r="CM34" s="77">
        <f t="shared" si="6"/>
        <v>30.074000000000002</v>
      </c>
      <c r="CN34" s="77">
        <f t="shared" si="6"/>
        <v>0.67700000000000005</v>
      </c>
      <c r="CO34" s="77">
        <f t="shared" si="6"/>
        <v>0.45100000000000001</v>
      </c>
      <c r="CP34" s="77">
        <f t="shared" si="6"/>
        <v>0</v>
      </c>
      <c r="CQ34" s="77">
        <f t="shared" si="6"/>
        <v>27.981000000000002</v>
      </c>
      <c r="CR34" s="77">
        <f t="shared" si="6"/>
        <v>15.259</v>
      </c>
      <c r="CS34" s="77">
        <f t="shared" si="6"/>
        <v>0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441.83349999999984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33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>
        <v>3.3</v>
      </c>
      <c r="AZ39" s="120"/>
      <c r="BA39" s="120"/>
      <c r="BB39" s="120"/>
      <c r="BC39" s="120">
        <v>0.1</v>
      </c>
      <c r="BD39" s="120">
        <v>3.1</v>
      </c>
      <c r="BE39" s="120">
        <v>5.4</v>
      </c>
      <c r="BF39" s="120">
        <v>0.1</v>
      </c>
      <c r="BG39" s="120">
        <v>4.3</v>
      </c>
      <c r="BH39" s="120"/>
      <c r="BI39" s="120">
        <v>31.6</v>
      </c>
      <c r="BJ39" s="120">
        <v>38.200000000000003</v>
      </c>
      <c r="BK39" s="120">
        <v>25.2</v>
      </c>
      <c r="BL39" s="120"/>
      <c r="BM39" s="120">
        <v>20.399999999999999</v>
      </c>
      <c r="BN39" s="120">
        <v>104.9</v>
      </c>
      <c r="BO39" s="120">
        <v>94.7</v>
      </c>
      <c r="BP39" s="120">
        <v>61.5</v>
      </c>
      <c r="BQ39" s="120">
        <v>73</v>
      </c>
      <c r="BR39" s="120"/>
      <c r="BS39" s="120">
        <v>92.5</v>
      </c>
      <c r="BT39" s="120">
        <v>75.3</v>
      </c>
      <c r="BU39" s="120">
        <v>95.6</v>
      </c>
      <c r="BV39" s="120"/>
      <c r="BW39" s="120">
        <v>23.1</v>
      </c>
      <c r="BX39" s="120"/>
      <c r="BY39" s="120"/>
      <c r="BZ39" s="120">
        <v>18.600000000000001</v>
      </c>
      <c r="CA39" s="120"/>
      <c r="CB39" s="120">
        <v>1.8</v>
      </c>
      <c r="CC39" s="120">
        <v>5.2</v>
      </c>
      <c r="CD39" s="120"/>
      <c r="CE39" s="120"/>
      <c r="CF39" s="120"/>
      <c r="CG39" s="120"/>
      <c r="CH39" s="120">
        <v>5.4</v>
      </c>
      <c r="CI39" s="120">
        <v>0.1</v>
      </c>
      <c r="CJ39" s="120"/>
      <c r="CK39" s="120">
        <v>11.1</v>
      </c>
      <c r="CL39" s="120"/>
      <c r="CM39" s="120">
        <v>2.5</v>
      </c>
      <c r="CN39" s="120">
        <v>126.9</v>
      </c>
      <c r="CO39" s="120">
        <v>89.2</v>
      </c>
      <c r="CP39" s="120"/>
      <c r="CQ39" s="120"/>
      <c r="CR39" s="120">
        <v>7.5</v>
      </c>
      <c r="CS39" s="120">
        <v>41.9</v>
      </c>
      <c r="CT39" s="122"/>
      <c r="CU39" s="122"/>
      <c r="CV39" s="122"/>
      <c r="CW39" s="121"/>
      <c r="CX39" s="97">
        <f t="array" ref="CX39">SUMPRODUCT(B39:CW39*0.25)</f>
        <v>265.625</v>
      </c>
    </row>
    <row r="40" spans="1:102" ht="24.95" customHeight="1" x14ac:dyDescent="0.2">
      <c r="A40" s="118" t="s">
        <v>34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>
        <v>8.6999999999999993</v>
      </c>
      <c r="CE41" s="120">
        <v>8.6999999999999993</v>
      </c>
      <c r="CF41" s="120">
        <v>8.6999999999999993</v>
      </c>
      <c r="CG41" s="120">
        <v>8.6999999999999993</v>
      </c>
      <c r="CH41" s="120"/>
      <c r="CI41" s="120"/>
      <c r="CJ41" s="120"/>
      <c r="CK41" s="120"/>
      <c r="CL41" s="120"/>
      <c r="CM41" s="120"/>
      <c r="CN41" s="120"/>
      <c r="CO41" s="120"/>
      <c r="CP41" s="120">
        <v>80.400000000000006</v>
      </c>
      <c r="CQ41" s="120">
        <v>80.400000000000006</v>
      </c>
      <c r="CR41" s="120">
        <v>80.400000000000006</v>
      </c>
      <c r="CS41" s="120">
        <v>80.400000000000006</v>
      </c>
      <c r="CT41" s="122"/>
      <c r="CU41" s="122"/>
      <c r="CV41" s="122"/>
      <c r="CW41" s="121"/>
      <c r="CX41" s="97">
        <f t="array" ref="CX41">SUMPRODUCT(B41:CW41*0.25)</f>
        <v>89.1</v>
      </c>
    </row>
    <row r="42" spans="1:102" ht="30" customHeight="1" thickBot="1" x14ac:dyDescent="0.25">
      <c r="A42" s="105" t="s">
        <v>36</v>
      </c>
      <c r="B42" s="106">
        <f>SUM(B37:B41)</f>
        <v>0</v>
      </c>
      <c r="C42" s="107">
        <f t="shared" ref="C42:BN42" si="7">SUM(C37:C41)</f>
        <v>0</v>
      </c>
      <c r="D42" s="107">
        <f t="shared" si="7"/>
        <v>0</v>
      </c>
      <c r="E42" s="107">
        <f t="shared" si="7"/>
        <v>0</v>
      </c>
      <c r="F42" s="107">
        <f t="shared" si="7"/>
        <v>0</v>
      </c>
      <c r="G42" s="107">
        <f t="shared" si="7"/>
        <v>0</v>
      </c>
      <c r="H42" s="107">
        <f t="shared" si="7"/>
        <v>0</v>
      </c>
      <c r="I42" s="107">
        <f t="shared" si="7"/>
        <v>0</v>
      </c>
      <c r="J42" s="107">
        <f t="shared" si="7"/>
        <v>0</v>
      </c>
      <c r="K42" s="107">
        <f t="shared" si="7"/>
        <v>0</v>
      </c>
      <c r="L42" s="107">
        <f t="shared" si="7"/>
        <v>0</v>
      </c>
      <c r="M42" s="107">
        <f t="shared" si="7"/>
        <v>0</v>
      </c>
      <c r="N42" s="107">
        <f t="shared" si="7"/>
        <v>0</v>
      </c>
      <c r="O42" s="107">
        <f t="shared" si="7"/>
        <v>0</v>
      </c>
      <c r="P42" s="107">
        <f t="shared" si="7"/>
        <v>0</v>
      </c>
      <c r="Q42" s="107">
        <f t="shared" si="7"/>
        <v>0</v>
      </c>
      <c r="R42" s="107">
        <f t="shared" si="7"/>
        <v>0</v>
      </c>
      <c r="S42" s="107">
        <f t="shared" si="7"/>
        <v>0</v>
      </c>
      <c r="T42" s="107">
        <f t="shared" si="7"/>
        <v>0</v>
      </c>
      <c r="U42" s="107">
        <f t="shared" si="7"/>
        <v>0</v>
      </c>
      <c r="V42" s="107">
        <f t="shared" si="7"/>
        <v>0</v>
      </c>
      <c r="W42" s="107">
        <f t="shared" si="7"/>
        <v>0</v>
      </c>
      <c r="X42" s="107">
        <f t="shared" si="7"/>
        <v>0</v>
      </c>
      <c r="Y42" s="107">
        <f t="shared" si="7"/>
        <v>0</v>
      </c>
      <c r="Z42" s="107">
        <f t="shared" si="7"/>
        <v>0</v>
      </c>
      <c r="AA42" s="107">
        <f t="shared" si="7"/>
        <v>0</v>
      </c>
      <c r="AB42" s="107">
        <f t="shared" si="7"/>
        <v>0</v>
      </c>
      <c r="AC42" s="107">
        <f t="shared" si="7"/>
        <v>0</v>
      </c>
      <c r="AD42" s="107">
        <f t="shared" si="7"/>
        <v>0</v>
      </c>
      <c r="AE42" s="107">
        <f t="shared" si="7"/>
        <v>0</v>
      </c>
      <c r="AF42" s="107">
        <f t="shared" si="7"/>
        <v>0</v>
      </c>
      <c r="AG42" s="107">
        <f t="shared" si="7"/>
        <v>0</v>
      </c>
      <c r="AH42" s="107">
        <f t="shared" si="7"/>
        <v>0</v>
      </c>
      <c r="AI42" s="107">
        <f t="shared" si="7"/>
        <v>0</v>
      </c>
      <c r="AJ42" s="107">
        <f t="shared" si="7"/>
        <v>0</v>
      </c>
      <c r="AK42" s="107">
        <f t="shared" si="7"/>
        <v>0</v>
      </c>
      <c r="AL42" s="107">
        <f t="shared" si="7"/>
        <v>0</v>
      </c>
      <c r="AM42" s="107">
        <f t="shared" si="7"/>
        <v>0</v>
      </c>
      <c r="AN42" s="107">
        <f t="shared" si="7"/>
        <v>0</v>
      </c>
      <c r="AO42" s="107">
        <f t="shared" si="7"/>
        <v>0</v>
      </c>
      <c r="AP42" s="107">
        <f t="shared" si="7"/>
        <v>0</v>
      </c>
      <c r="AQ42" s="107">
        <f t="shared" si="7"/>
        <v>0</v>
      </c>
      <c r="AR42" s="107">
        <f t="shared" si="7"/>
        <v>0</v>
      </c>
      <c r="AS42" s="107">
        <f t="shared" si="7"/>
        <v>0</v>
      </c>
      <c r="AT42" s="107">
        <f t="shared" si="7"/>
        <v>0</v>
      </c>
      <c r="AU42" s="107">
        <f t="shared" si="7"/>
        <v>0</v>
      </c>
      <c r="AV42" s="107">
        <f t="shared" si="7"/>
        <v>0</v>
      </c>
      <c r="AW42" s="107">
        <f t="shared" si="7"/>
        <v>0</v>
      </c>
      <c r="AX42" s="107">
        <f t="shared" si="7"/>
        <v>0</v>
      </c>
      <c r="AY42" s="107">
        <f t="shared" si="7"/>
        <v>3.3</v>
      </c>
      <c r="AZ42" s="107">
        <f t="shared" si="7"/>
        <v>0</v>
      </c>
      <c r="BA42" s="107">
        <f t="shared" si="7"/>
        <v>0</v>
      </c>
      <c r="BB42" s="107">
        <f t="shared" si="7"/>
        <v>0</v>
      </c>
      <c r="BC42" s="107">
        <f t="shared" si="7"/>
        <v>0.1</v>
      </c>
      <c r="BD42" s="107">
        <f t="shared" si="7"/>
        <v>3.1</v>
      </c>
      <c r="BE42" s="107">
        <f t="shared" si="7"/>
        <v>5.4</v>
      </c>
      <c r="BF42" s="107">
        <f t="shared" si="7"/>
        <v>0.1</v>
      </c>
      <c r="BG42" s="107">
        <f t="shared" si="7"/>
        <v>4.3</v>
      </c>
      <c r="BH42" s="107">
        <f t="shared" si="7"/>
        <v>0</v>
      </c>
      <c r="BI42" s="107">
        <f t="shared" si="7"/>
        <v>31.6</v>
      </c>
      <c r="BJ42" s="107">
        <f t="shared" si="7"/>
        <v>38.200000000000003</v>
      </c>
      <c r="BK42" s="107">
        <f t="shared" si="7"/>
        <v>25.2</v>
      </c>
      <c r="BL42" s="107">
        <f t="shared" si="7"/>
        <v>0</v>
      </c>
      <c r="BM42" s="107">
        <f t="shared" si="7"/>
        <v>20.399999999999999</v>
      </c>
      <c r="BN42" s="107">
        <f t="shared" si="7"/>
        <v>104.9</v>
      </c>
      <c r="BO42" s="107">
        <f t="shared" ref="BO42:CW42" si="8">SUM(BO37:BO41)</f>
        <v>94.7</v>
      </c>
      <c r="BP42" s="107">
        <f t="shared" si="8"/>
        <v>61.5</v>
      </c>
      <c r="BQ42" s="107">
        <f t="shared" si="8"/>
        <v>73</v>
      </c>
      <c r="BR42" s="107">
        <f t="shared" si="8"/>
        <v>0</v>
      </c>
      <c r="BS42" s="107">
        <f t="shared" si="8"/>
        <v>92.5</v>
      </c>
      <c r="BT42" s="107">
        <f t="shared" si="8"/>
        <v>75.3</v>
      </c>
      <c r="BU42" s="107">
        <f t="shared" si="8"/>
        <v>95.6</v>
      </c>
      <c r="BV42" s="107">
        <f t="shared" si="8"/>
        <v>0</v>
      </c>
      <c r="BW42" s="107">
        <f t="shared" si="8"/>
        <v>23.1</v>
      </c>
      <c r="BX42" s="107">
        <f t="shared" si="8"/>
        <v>0</v>
      </c>
      <c r="BY42" s="107">
        <f t="shared" si="8"/>
        <v>0</v>
      </c>
      <c r="BZ42" s="107">
        <f t="shared" si="8"/>
        <v>18.600000000000001</v>
      </c>
      <c r="CA42" s="107">
        <f t="shared" si="8"/>
        <v>0</v>
      </c>
      <c r="CB42" s="107">
        <f t="shared" si="8"/>
        <v>1.8</v>
      </c>
      <c r="CC42" s="107">
        <f t="shared" si="8"/>
        <v>5.2</v>
      </c>
      <c r="CD42" s="107">
        <f t="shared" si="8"/>
        <v>8.6999999999999993</v>
      </c>
      <c r="CE42" s="107">
        <f t="shared" si="8"/>
        <v>8.6999999999999993</v>
      </c>
      <c r="CF42" s="107">
        <f t="shared" si="8"/>
        <v>8.6999999999999993</v>
      </c>
      <c r="CG42" s="107">
        <f t="shared" si="8"/>
        <v>8.6999999999999993</v>
      </c>
      <c r="CH42" s="107">
        <f t="shared" si="8"/>
        <v>5.4</v>
      </c>
      <c r="CI42" s="107">
        <f t="shared" si="8"/>
        <v>0.1</v>
      </c>
      <c r="CJ42" s="107">
        <f t="shared" si="8"/>
        <v>0</v>
      </c>
      <c r="CK42" s="107">
        <f t="shared" si="8"/>
        <v>11.1</v>
      </c>
      <c r="CL42" s="107">
        <f t="shared" si="8"/>
        <v>0</v>
      </c>
      <c r="CM42" s="107">
        <f t="shared" si="8"/>
        <v>2.5</v>
      </c>
      <c r="CN42" s="107">
        <f t="shared" si="8"/>
        <v>126.9</v>
      </c>
      <c r="CO42" s="107">
        <f t="shared" si="8"/>
        <v>89.2</v>
      </c>
      <c r="CP42" s="107">
        <f t="shared" si="8"/>
        <v>80.400000000000006</v>
      </c>
      <c r="CQ42" s="107">
        <f t="shared" si="8"/>
        <v>80.400000000000006</v>
      </c>
      <c r="CR42" s="107">
        <f t="shared" si="8"/>
        <v>87.9</v>
      </c>
      <c r="CS42" s="107">
        <f t="shared" si="8"/>
        <v>122.30000000000001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354.72500000000002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>
        <v>3.3</v>
      </c>
      <c r="AZ47" s="120"/>
      <c r="BA47" s="120"/>
      <c r="BB47" s="120"/>
      <c r="BC47" s="120">
        <v>0.1</v>
      </c>
      <c r="BD47" s="120">
        <v>3.1</v>
      </c>
      <c r="BE47" s="120">
        <v>5.4</v>
      </c>
      <c r="BF47" s="120">
        <v>0.1</v>
      </c>
      <c r="BG47" s="120">
        <v>4.3</v>
      </c>
      <c r="BH47" s="120"/>
      <c r="BI47" s="120">
        <v>31.6</v>
      </c>
      <c r="BJ47" s="120">
        <v>38.200000000000003</v>
      </c>
      <c r="BK47" s="120">
        <v>25.2</v>
      </c>
      <c r="BL47" s="120"/>
      <c r="BM47" s="120">
        <v>20.399999999999999</v>
      </c>
      <c r="BN47" s="120">
        <v>104.9</v>
      </c>
      <c r="BO47" s="120">
        <v>94.7</v>
      </c>
      <c r="BP47" s="120">
        <v>61.5</v>
      </c>
      <c r="BQ47" s="120">
        <v>73</v>
      </c>
      <c r="BR47" s="120"/>
      <c r="BS47" s="120">
        <v>92.5</v>
      </c>
      <c r="BT47" s="120">
        <v>75.3</v>
      </c>
      <c r="BU47" s="120">
        <v>95.6</v>
      </c>
      <c r="BV47" s="120"/>
      <c r="BW47" s="120">
        <v>23.1</v>
      </c>
      <c r="BX47" s="120"/>
      <c r="BY47" s="120"/>
      <c r="BZ47" s="120">
        <v>18.600000000000001</v>
      </c>
      <c r="CA47" s="120"/>
      <c r="CB47" s="120">
        <v>1.8</v>
      </c>
      <c r="CC47" s="120">
        <v>5.2</v>
      </c>
      <c r="CD47" s="120"/>
      <c r="CE47" s="120"/>
      <c r="CF47" s="120"/>
      <c r="CG47" s="120"/>
      <c r="CH47" s="120">
        <v>5.4</v>
      </c>
      <c r="CI47" s="120">
        <v>0.1</v>
      </c>
      <c r="CJ47" s="120"/>
      <c r="CK47" s="120">
        <v>11.1</v>
      </c>
      <c r="CL47" s="120"/>
      <c r="CM47" s="120">
        <v>2.5</v>
      </c>
      <c r="CN47" s="120">
        <v>126.9</v>
      </c>
      <c r="CO47" s="120">
        <v>89.2</v>
      </c>
      <c r="CP47" s="120"/>
      <c r="CQ47" s="120"/>
      <c r="CR47" s="120">
        <v>7.5</v>
      </c>
      <c r="CS47" s="120">
        <v>41.9</v>
      </c>
      <c r="CT47" s="122"/>
      <c r="CU47" s="122"/>
      <c r="CV47" s="122"/>
      <c r="CW47" s="121"/>
      <c r="CX47" s="97">
        <f t="array" ref="CX47">SUMPRODUCT(B47:CW47*0.25)</f>
        <v>265.625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>
        <v>8.6999999999999993</v>
      </c>
      <c r="CE49" s="120">
        <v>8.6999999999999993</v>
      </c>
      <c r="CF49" s="120">
        <v>8.6999999999999993</v>
      </c>
      <c r="CG49" s="120">
        <v>8.6999999999999993</v>
      </c>
      <c r="CH49" s="120"/>
      <c r="CI49" s="120"/>
      <c r="CJ49" s="120"/>
      <c r="CK49" s="120"/>
      <c r="CL49" s="120"/>
      <c r="CM49" s="120"/>
      <c r="CN49" s="120"/>
      <c r="CO49" s="120"/>
      <c r="CP49" s="120">
        <v>80.400000000000006</v>
      </c>
      <c r="CQ49" s="120">
        <v>80.400000000000006</v>
      </c>
      <c r="CR49" s="120">
        <v>80.400000000000006</v>
      </c>
      <c r="CS49" s="120">
        <v>80.400000000000006</v>
      </c>
      <c r="CT49" s="122"/>
      <c r="CU49" s="122"/>
      <c r="CV49" s="122"/>
      <c r="CW49" s="121"/>
      <c r="CX49" s="97">
        <f t="array" ref="CX49">SUMPRODUCT(B49:CW49*0.25)</f>
        <v>89.1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0</v>
      </c>
      <c r="C51" s="107">
        <f t="shared" ref="C51:BN51" si="9">SUM(C45:C50)</f>
        <v>0</v>
      </c>
      <c r="D51" s="107">
        <f t="shared" si="9"/>
        <v>0</v>
      </c>
      <c r="E51" s="107">
        <f t="shared" si="9"/>
        <v>0</v>
      </c>
      <c r="F51" s="107">
        <f t="shared" si="9"/>
        <v>0</v>
      </c>
      <c r="G51" s="107">
        <f t="shared" si="9"/>
        <v>0</v>
      </c>
      <c r="H51" s="107">
        <f t="shared" si="9"/>
        <v>0</v>
      </c>
      <c r="I51" s="107">
        <f t="shared" si="9"/>
        <v>0</v>
      </c>
      <c r="J51" s="107">
        <f t="shared" si="9"/>
        <v>0</v>
      </c>
      <c r="K51" s="107">
        <f t="shared" si="9"/>
        <v>0</v>
      </c>
      <c r="L51" s="107">
        <f t="shared" si="9"/>
        <v>0</v>
      </c>
      <c r="M51" s="107">
        <f t="shared" si="9"/>
        <v>0</v>
      </c>
      <c r="N51" s="107">
        <f t="shared" si="9"/>
        <v>0</v>
      </c>
      <c r="O51" s="107">
        <f t="shared" si="9"/>
        <v>0</v>
      </c>
      <c r="P51" s="107">
        <f t="shared" si="9"/>
        <v>0</v>
      </c>
      <c r="Q51" s="107">
        <f t="shared" si="9"/>
        <v>0</v>
      </c>
      <c r="R51" s="107">
        <f t="shared" si="9"/>
        <v>0</v>
      </c>
      <c r="S51" s="107">
        <f t="shared" si="9"/>
        <v>0</v>
      </c>
      <c r="T51" s="107">
        <f t="shared" si="9"/>
        <v>0</v>
      </c>
      <c r="U51" s="107">
        <f t="shared" si="9"/>
        <v>0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0</v>
      </c>
      <c r="AA51" s="107">
        <f t="shared" si="9"/>
        <v>0</v>
      </c>
      <c r="AB51" s="107">
        <f t="shared" si="9"/>
        <v>0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3.3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0.1</v>
      </c>
      <c r="BD51" s="107">
        <f t="shared" si="9"/>
        <v>3.1</v>
      </c>
      <c r="BE51" s="107">
        <f t="shared" si="9"/>
        <v>5.4</v>
      </c>
      <c r="BF51" s="107">
        <f t="shared" si="9"/>
        <v>0.1</v>
      </c>
      <c r="BG51" s="107">
        <f t="shared" si="9"/>
        <v>4.3</v>
      </c>
      <c r="BH51" s="107">
        <f t="shared" si="9"/>
        <v>0</v>
      </c>
      <c r="BI51" s="107">
        <f t="shared" si="9"/>
        <v>31.6</v>
      </c>
      <c r="BJ51" s="107">
        <f t="shared" si="9"/>
        <v>38.200000000000003</v>
      </c>
      <c r="BK51" s="107">
        <f t="shared" si="9"/>
        <v>25.2</v>
      </c>
      <c r="BL51" s="107">
        <f t="shared" si="9"/>
        <v>0</v>
      </c>
      <c r="BM51" s="107">
        <f t="shared" si="9"/>
        <v>20.399999999999999</v>
      </c>
      <c r="BN51" s="107">
        <f t="shared" si="9"/>
        <v>104.9</v>
      </c>
      <c r="BO51" s="107">
        <f t="shared" ref="BO51:CW51" si="10">SUM(BO45:BO50)</f>
        <v>94.7</v>
      </c>
      <c r="BP51" s="107">
        <f t="shared" si="10"/>
        <v>61.5</v>
      </c>
      <c r="BQ51" s="107">
        <f t="shared" si="10"/>
        <v>73</v>
      </c>
      <c r="BR51" s="107">
        <f t="shared" si="10"/>
        <v>0</v>
      </c>
      <c r="BS51" s="107">
        <f t="shared" si="10"/>
        <v>92.5</v>
      </c>
      <c r="BT51" s="107">
        <f t="shared" si="10"/>
        <v>75.3</v>
      </c>
      <c r="BU51" s="107">
        <f t="shared" si="10"/>
        <v>95.6</v>
      </c>
      <c r="BV51" s="107">
        <f t="shared" si="10"/>
        <v>0</v>
      </c>
      <c r="BW51" s="107">
        <f t="shared" si="10"/>
        <v>23.1</v>
      </c>
      <c r="BX51" s="107">
        <f t="shared" si="10"/>
        <v>0</v>
      </c>
      <c r="BY51" s="107">
        <f t="shared" si="10"/>
        <v>0</v>
      </c>
      <c r="BZ51" s="107">
        <f t="shared" si="10"/>
        <v>18.600000000000001</v>
      </c>
      <c r="CA51" s="107">
        <f t="shared" si="10"/>
        <v>0</v>
      </c>
      <c r="CB51" s="107">
        <f t="shared" si="10"/>
        <v>1.8</v>
      </c>
      <c r="CC51" s="107">
        <f t="shared" si="10"/>
        <v>5.2</v>
      </c>
      <c r="CD51" s="107">
        <f t="shared" si="10"/>
        <v>8.6999999999999993</v>
      </c>
      <c r="CE51" s="107">
        <f t="shared" si="10"/>
        <v>8.6999999999999993</v>
      </c>
      <c r="CF51" s="107">
        <f t="shared" si="10"/>
        <v>8.6999999999999993</v>
      </c>
      <c r="CG51" s="107">
        <f t="shared" si="10"/>
        <v>8.6999999999999993</v>
      </c>
      <c r="CH51" s="107">
        <f t="shared" si="10"/>
        <v>5.4</v>
      </c>
      <c r="CI51" s="107">
        <f t="shared" si="10"/>
        <v>0.1</v>
      </c>
      <c r="CJ51" s="107">
        <f t="shared" si="10"/>
        <v>0</v>
      </c>
      <c r="CK51" s="107">
        <f t="shared" si="10"/>
        <v>11.1</v>
      </c>
      <c r="CL51" s="107">
        <f t="shared" si="10"/>
        <v>0</v>
      </c>
      <c r="CM51" s="107">
        <f t="shared" si="10"/>
        <v>2.5</v>
      </c>
      <c r="CN51" s="107">
        <f t="shared" si="10"/>
        <v>126.9</v>
      </c>
      <c r="CO51" s="107">
        <f t="shared" si="10"/>
        <v>89.2</v>
      </c>
      <c r="CP51" s="107">
        <f t="shared" si="10"/>
        <v>80.400000000000006</v>
      </c>
      <c r="CQ51" s="107">
        <f t="shared" si="10"/>
        <v>80.400000000000006</v>
      </c>
      <c r="CR51" s="107">
        <f t="shared" si="10"/>
        <v>87.9</v>
      </c>
      <c r="CS51" s="107">
        <f t="shared" si="10"/>
        <v>122.30000000000001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354.72500000000002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1">IF(LEN(C$3)&gt;0,C$3,"")</f>
        <v/>
      </c>
      <c r="D53" s="12" t="str">
        <f t="shared" si="11"/>
        <v/>
      </c>
      <c r="E53" s="12" t="str">
        <f t="shared" si="11"/>
        <v/>
      </c>
      <c r="F53" s="12" t="str">
        <f t="shared" si="11"/>
        <v/>
      </c>
      <c r="G53" s="12" t="str">
        <f t="shared" si="11"/>
        <v/>
      </c>
      <c r="H53" s="12" t="str">
        <f t="shared" si="11"/>
        <v/>
      </c>
      <c r="I53" s="12" t="str">
        <f t="shared" si="11"/>
        <v/>
      </c>
      <c r="J53" s="12" t="str">
        <f t="shared" si="11"/>
        <v/>
      </c>
      <c r="K53" s="12" t="str">
        <f t="shared" si="11"/>
        <v/>
      </c>
      <c r="L53" s="12" t="str">
        <f t="shared" si="11"/>
        <v/>
      </c>
      <c r="M53" s="12" t="str">
        <f t="shared" si="11"/>
        <v/>
      </c>
      <c r="N53" s="12" t="str">
        <f t="shared" si="11"/>
        <v/>
      </c>
      <c r="O53" s="12" t="str">
        <f t="shared" si="11"/>
        <v/>
      </c>
      <c r="P53" s="12" t="str">
        <f t="shared" si="11"/>
        <v/>
      </c>
      <c r="Q53" s="12" t="str">
        <f t="shared" si="11"/>
        <v/>
      </c>
      <c r="R53" s="12" t="str">
        <f t="shared" si="11"/>
        <v/>
      </c>
      <c r="S53" s="12" t="str">
        <f t="shared" si="11"/>
        <v/>
      </c>
      <c r="T53" s="12" t="str">
        <f t="shared" si="11"/>
        <v/>
      </c>
      <c r="U53" s="12" t="str">
        <f t="shared" si="11"/>
        <v/>
      </c>
      <c r="V53" s="12" t="str">
        <f t="shared" si="11"/>
        <v/>
      </c>
      <c r="W53" s="12" t="str">
        <f t="shared" si="11"/>
        <v/>
      </c>
      <c r="X53" s="12" t="str">
        <f t="shared" si="11"/>
        <v/>
      </c>
      <c r="Y53" s="12" t="str">
        <f t="shared" si="11"/>
        <v/>
      </c>
      <c r="Z53" s="12" t="str">
        <f t="shared" si="11"/>
        <v/>
      </c>
      <c r="AA53" s="12" t="str">
        <f t="shared" si="11"/>
        <v/>
      </c>
      <c r="AB53" s="12" t="str">
        <f t="shared" si="11"/>
        <v/>
      </c>
      <c r="AC53" s="12" t="str">
        <f t="shared" si="11"/>
        <v/>
      </c>
      <c r="AD53" s="12" t="str">
        <f t="shared" si="11"/>
        <v/>
      </c>
      <c r="AE53" s="12" t="str">
        <f t="shared" si="11"/>
        <v/>
      </c>
      <c r="AF53" s="12" t="str">
        <f t="shared" si="11"/>
        <v/>
      </c>
      <c r="AG53" s="12" t="str">
        <f t="shared" si="11"/>
        <v/>
      </c>
      <c r="AH53" s="12" t="str">
        <f t="shared" si="11"/>
        <v/>
      </c>
      <c r="AI53" s="12" t="str">
        <f t="shared" si="11"/>
        <v/>
      </c>
      <c r="AJ53" s="12" t="str">
        <f t="shared" si="11"/>
        <v/>
      </c>
      <c r="AK53" s="12" t="str">
        <f t="shared" si="11"/>
        <v/>
      </c>
      <c r="AL53" s="12" t="str">
        <f t="shared" si="11"/>
        <v/>
      </c>
      <c r="AM53" s="12" t="str">
        <f t="shared" si="11"/>
        <v/>
      </c>
      <c r="AN53" s="12" t="str">
        <f t="shared" si="11"/>
        <v/>
      </c>
      <c r="AO53" s="12" t="str">
        <f t="shared" si="11"/>
        <v/>
      </c>
      <c r="AP53" s="12" t="str">
        <f t="shared" si="11"/>
        <v/>
      </c>
      <c r="AQ53" s="12" t="str">
        <f t="shared" si="11"/>
        <v/>
      </c>
      <c r="AR53" s="12" t="str">
        <f t="shared" si="11"/>
        <v/>
      </c>
      <c r="AS53" s="12" t="str">
        <f t="shared" si="11"/>
        <v/>
      </c>
      <c r="AT53" s="12" t="str">
        <f t="shared" si="11"/>
        <v/>
      </c>
      <c r="AU53" s="12" t="str">
        <f t="shared" si="11"/>
        <v/>
      </c>
      <c r="AV53" s="12" t="str">
        <f t="shared" si="11"/>
        <v/>
      </c>
      <c r="AW53" s="12" t="str">
        <f t="shared" si="11"/>
        <v/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 t="e">
        <f>B18+B28+B42</f>
        <v>#VALUE!</v>
      </c>
      <c r="C54" s="107" t="e">
        <f t="shared" ref="C54:BN54" si="13">C18+C28+C42</f>
        <v>#VALUE!</v>
      </c>
      <c r="D54" s="107" t="e">
        <f t="shared" si="13"/>
        <v>#VALUE!</v>
      </c>
      <c r="E54" s="107" t="e">
        <f t="shared" si="13"/>
        <v>#VALUE!</v>
      </c>
      <c r="F54" s="107" t="e">
        <f t="shared" si="13"/>
        <v>#VALUE!</v>
      </c>
      <c r="G54" s="107" t="e">
        <f t="shared" si="13"/>
        <v>#VALUE!</v>
      </c>
      <c r="H54" s="107" t="e">
        <f t="shared" si="13"/>
        <v>#VALUE!</v>
      </c>
      <c r="I54" s="107" t="e">
        <f t="shared" si="13"/>
        <v>#VALUE!</v>
      </c>
      <c r="J54" s="107" t="e">
        <f t="shared" si="13"/>
        <v>#VALUE!</v>
      </c>
      <c r="K54" s="107" t="e">
        <f t="shared" si="13"/>
        <v>#VALUE!</v>
      </c>
      <c r="L54" s="107" t="e">
        <f t="shared" si="13"/>
        <v>#VALUE!</v>
      </c>
      <c r="M54" s="107" t="e">
        <f t="shared" si="13"/>
        <v>#VALUE!</v>
      </c>
      <c r="N54" s="107" t="e">
        <f t="shared" si="13"/>
        <v>#VALUE!</v>
      </c>
      <c r="O54" s="107" t="e">
        <f t="shared" si="13"/>
        <v>#VALUE!</v>
      </c>
      <c r="P54" s="107" t="e">
        <f t="shared" si="13"/>
        <v>#VALUE!</v>
      </c>
      <c r="Q54" s="107">
        <f t="shared" si="13"/>
        <v>0</v>
      </c>
      <c r="R54" s="107">
        <f t="shared" si="13"/>
        <v>0</v>
      </c>
      <c r="S54" s="107">
        <f t="shared" si="13"/>
        <v>0</v>
      </c>
      <c r="T54" s="107">
        <f t="shared" si="13"/>
        <v>0</v>
      </c>
      <c r="U54" s="107">
        <f t="shared" si="13"/>
        <v>0</v>
      </c>
      <c r="V54" s="107">
        <f t="shared" si="13"/>
        <v>0</v>
      </c>
      <c r="W54" s="107">
        <f t="shared" si="13"/>
        <v>0</v>
      </c>
      <c r="X54" s="107">
        <f t="shared" si="13"/>
        <v>0</v>
      </c>
      <c r="Y54" s="107">
        <f t="shared" si="13"/>
        <v>0</v>
      </c>
      <c r="Z54" s="107">
        <f t="shared" si="13"/>
        <v>0</v>
      </c>
      <c r="AA54" s="107">
        <f t="shared" si="13"/>
        <v>0</v>
      </c>
      <c r="AB54" s="107">
        <f t="shared" si="13"/>
        <v>0</v>
      </c>
      <c r="AC54" s="107">
        <f t="shared" si="13"/>
        <v>0</v>
      </c>
      <c r="AD54" s="107">
        <f t="shared" si="13"/>
        <v>0</v>
      </c>
      <c r="AE54" s="107">
        <f t="shared" si="13"/>
        <v>0</v>
      </c>
      <c r="AF54" s="107">
        <f t="shared" si="13"/>
        <v>0</v>
      </c>
      <c r="AG54" s="107">
        <f t="shared" si="13"/>
        <v>0</v>
      </c>
      <c r="AH54" s="107">
        <f t="shared" si="13"/>
        <v>0</v>
      </c>
      <c r="AI54" s="107">
        <f t="shared" si="13"/>
        <v>0</v>
      </c>
      <c r="AJ54" s="107">
        <f t="shared" si="13"/>
        <v>0</v>
      </c>
      <c r="AK54" s="107">
        <f t="shared" si="13"/>
        <v>0</v>
      </c>
      <c r="AL54" s="107">
        <f t="shared" si="13"/>
        <v>0</v>
      </c>
      <c r="AM54" s="107">
        <f t="shared" si="13"/>
        <v>0</v>
      </c>
      <c r="AN54" s="107">
        <f t="shared" si="13"/>
        <v>0</v>
      </c>
      <c r="AO54" s="107">
        <f t="shared" si="13"/>
        <v>0</v>
      </c>
      <c r="AP54" s="107">
        <f t="shared" si="13"/>
        <v>0</v>
      </c>
      <c r="AQ54" s="107">
        <f t="shared" si="13"/>
        <v>0</v>
      </c>
      <c r="AR54" s="107">
        <f t="shared" si="13"/>
        <v>0</v>
      </c>
      <c r="AS54" s="107">
        <f t="shared" si="13"/>
        <v>0</v>
      </c>
      <c r="AT54" s="107">
        <f t="shared" si="13"/>
        <v>0</v>
      </c>
      <c r="AU54" s="107">
        <f t="shared" si="13"/>
        <v>0</v>
      </c>
      <c r="AV54" s="107">
        <f t="shared" si="13"/>
        <v>0</v>
      </c>
      <c r="AW54" s="107">
        <f t="shared" si="13"/>
        <v>0</v>
      </c>
      <c r="AX54" s="107">
        <f t="shared" si="13"/>
        <v>33.718000000000004</v>
      </c>
      <c r="AY54" s="107">
        <f t="shared" si="13"/>
        <v>37.799999999999997</v>
      </c>
      <c r="AZ54" s="107">
        <f t="shared" si="13"/>
        <v>33.513999999999996</v>
      </c>
      <c r="BA54" s="107">
        <f t="shared" si="13"/>
        <v>32.924999999999997</v>
      </c>
      <c r="BB54" s="107">
        <f t="shared" si="13"/>
        <v>49.113</v>
      </c>
      <c r="BC54" s="107">
        <f t="shared" si="13"/>
        <v>50.585000000000001</v>
      </c>
      <c r="BD54" s="107">
        <f t="shared" si="13"/>
        <v>52.167999999999999</v>
      </c>
      <c r="BE54" s="107">
        <f t="shared" si="13"/>
        <v>54.463999999999999</v>
      </c>
      <c r="BF54" s="107">
        <f t="shared" si="13"/>
        <v>81.99</v>
      </c>
      <c r="BG54" s="107">
        <f t="shared" si="13"/>
        <v>81.031999999999996</v>
      </c>
      <c r="BH54" s="107">
        <f t="shared" si="13"/>
        <v>80.59</v>
      </c>
      <c r="BI54" s="107">
        <f t="shared" si="13"/>
        <v>85.39500000000001</v>
      </c>
      <c r="BJ54" s="107">
        <f t="shared" si="13"/>
        <v>95.977000000000004</v>
      </c>
      <c r="BK54" s="107">
        <f t="shared" si="13"/>
        <v>107.553</v>
      </c>
      <c r="BL54" s="107">
        <f t="shared" si="13"/>
        <v>46.03</v>
      </c>
      <c r="BM54" s="107">
        <f t="shared" si="13"/>
        <v>67.838999999999999</v>
      </c>
      <c r="BN54" s="107">
        <f t="shared" si="13"/>
        <v>129.57499999999999</v>
      </c>
      <c r="BO54" s="107">
        <f t="shared" ref="BO54:CX54" si="14">BO18+BO28+BO42</f>
        <v>142.78</v>
      </c>
      <c r="BP54" s="107">
        <f t="shared" si="14"/>
        <v>98.594999999999999</v>
      </c>
      <c r="BQ54" s="107">
        <f t="shared" si="14"/>
        <v>91.195999999999998</v>
      </c>
      <c r="BR54" s="107">
        <f t="shared" si="14"/>
        <v>74.688000000000002</v>
      </c>
      <c r="BS54" s="107">
        <f t="shared" si="14"/>
        <v>127.589</v>
      </c>
      <c r="BT54" s="107">
        <f t="shared" si="14"/>
        <v>83.486999999999995</v>
      </c>
      <c r="BU54" s="107">
        <f t="shared" si="14"/>
        <v>107.104</v>
      </c>
      <c r="BV54" s="107">
        <f t="shared" si="14"/>
        <v>47.16</v>
      </c>
      <c r="BW54" s="107">
        <f t="shared" si="14"/>
        <v>51.335000000000001</v>
      </c>
      <c r="BX54" s="107">
        <f t="shared" si="14"/>
        <v>62.274999999999999</v>
      </c>
      <c r="BY54" s="107">
        <f t="shared" si="14"/>
        <v>35.744</v>
      </c>
      <c r="BZ54" s="107">
        <f t="shared" si="14"/>
        <v>48.728999999999999</v>
      </c>
      <c r="CA54" s="107">
        <f t="shared" si="14"/>
        <v>30.902000000000001</v>
      </c>
      <c r="CB54" s="107">
        <f t="shared" si="14"/>
        <v>32.704000000000001</v>
      </c>
      <c r="CC54" s="107">
        <f t="shared" si="14"/>
        <v>36.329000000000001</v>
      </c>
      <c r="CD54" s="107">
        <f t="shared" si="14"/>
        <v>39.585999999999999</v>
      </c>
      <c r="CE54" s="107">
        <f t="shared" si="14"/>
        <v>39.588000000000001</v>
      </c>
      <c r="CF54" s="107">
        <f t="shared" si="14"/>
        <v>39.588000000000001</v>
      </c>
      <c r="CG54" s="107">
        <f t="shared" si="14"/>
        <v>38.700000000000003</v>
      </c>
      <c r="CH54" s="107">
        <f t="shared" si="14"/>
        <v>36.066000000000003</v>
      </c>
      <c r="CI54" s="107">
        <f t="shared" si="14"/>
        <v>30.766000000000002</v>
      </c>
      <c r="CJ54" s="107">
        <f t="shared" si="14"/>
        <v>31.545999999999999</v>
      </c>
      <c r="CK54" s="107">
        <f t="shared" si="14"/>
        <v>41.1</v>
      </c>
      <c r="CL54" s="107">
        <f t="shared" si="14"/>
        <v>34.366999999999997</v>
      </c>
      <c r="CM54" s="107">
        <f t="shared" si="14"/>
        <v>32.573999999999998</v>
      </c>
      <c r="CN54" s="107">
        <f t="shared" si="14"/>
        <v>127.57700000000001</v>
      </c>
      <c r="CO54" s="107">
        <f t="shared" si="14"/>
        <v>89.650999999999996</v>
      </c>
      <c r="CP54" s="107">
        <f t="shared" si="14"/>
        <v>80.400000000000006</v>
      </c>
      <c r="CQ54" s="107">
        <f t="shared" si="14"/>
        <v>108.381</v>
      </c>
      <c r="CR54" s="107">
        <f t="shared" si="14"/>
        <v>103.15900000000001</v>
      </c>
      <c r="CS54" s="107">
        <f t="shared" si="14"/>
        <v>122.30000000000001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796.55850000000009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46264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>
        <v>33.718000000000004</v>
      </c>
      <c r="AY5" s="25">
        <v>37.799999999999997</v>
      </c>
      <c r="AZ5" s="25">
        <v>33.47</v>
      </c>
      <c r="BA5" s="25">
        <v>32.924999999999997</v>
      </c>
      <c r="BB5" s="25">
        <v>49.12</v>
      </c>
      <c r="BC5" s="25">
        <v>50.55</v>
      </c>
      <c r="BD5" s="25">
        <v>52.19</v>
      </c>
      <c r="BE5" s="25">
        <v>54.46</v>
      </c>
      <c r="BF5" s="25">
        <v>81.96</v>
      </c>
      <c r="BG5" s="25">
        <v>81.040000000000006</v>
      </c>
      <c r="BH5" s="25">
        <v>80.59</v>
      </c>
      <c r="BI5" s="25">
        <v>85.37</v>
      </c>
      <c r="BJ5" s="25">
        <v>96.001999999999995</v>
      </c>
      <c r="BK5" s="25">
        <v>107.584</v>
      </c>
      <c r="BL5" s="25">
        <v>46.03</v>
      </c>
      <c r="BM5" s="25">
        <v>67.790999999999997</v>
      </c>
      <c r="BN5" s="25">
        <v>129.53100000000001</v>
      </c>
      <c r="BO5" s="25">
        <v>142.75</v>
      </c>
      <c r="BP5" s="25">
        <v>98.57</v>
      </c>
      <c r="BQ5" s="25">
        <v>91.195999999999998</v>
      </c>
      <c r="BR5" s="25">
        <v>74.653000000000006</v>
      </c>
      <c r="BS5" s="25">
        <v>127.55800000000001</v>
      </c>
      <c r="BT5" s="25">
        <v>83.450999999999993</v>
      </c>
      <c r="BU5" s="25">
        <v>107.09099999999999</v>
      </c>
      <c r="BV5" s="25">
        <v>47.16</v>
      </c>
      <c r="BW5" s="25">
        <v>51.335000000000001</v>
      </c>
      <c r="BX5" s="25">
        <v>62.228000000000002</v>
      </c>
      <c r="BY5" s="25">
        <v>35.723999999999997</v>
      </c>
      <c r="BZ5" s="25">
        <v>48.746000000000002</v>
      </c>
      <c r="CA5" s="25">
        <v>30.913</v>
      </c>
      <c r="CB5" s="25">
        <v>32.704000000000001</v>
      </c>
      <c r="CC5" s="25">
        <v>36.329000000000001</v>
      </c>
      <c r="CD5" s="25">
        <v>39.548999999999999</v>
      </c>
      <c r="CE5" s="25">
        <v>39.551000000000002</v>
      </c>
      <c r="CF5" s="25">
        <v>39.551000000000002</v>
      </c>
      <c r="CG5" s="25">
        <v>38.662999999999997</v>
      </c>
      <c r="CH5" s="25">
        <v>36.082000000000001</v>
      </c>
      <c r="CI5" s="25">
        <v>30.782</v>
      </c>
      <c r="CJ5" s="25">
        <v>31.562000000000001</v>
      </c>
      <c r="CK5" s="25">
        <v>41.133000000000003</v>
      </c>
      <c r="CL5" s="25">
        <v>34.366999999999997</v>
      </c>
      <c r="CM5" s="25">
        <v>32.558</v>
      </c>
      <c r="CN5" s="25">
        <v>127.54900000000001</v>
      </c>
      <c r="CO5" s="25">
        <v>89.649000000000001</v>
      </c>
      <c r="CP5" s="25">
        <v>80.375</v>
      </c>
      <c r="CQ5" s="25">
        <v>108.325</v>
      </c>
      <c r="CR5" s="25">
        <v>103.077</v>
      </c>
      <c r="CS5" s="25">
        <v>122.232</v>
      </c>
      <c r="CT5" s="26"/>
      <c r="CU5" s="26"/>
      <c r="CV5" s="26"/>
      <c r="CW5" s="27"/>
      <c r="CX5" s="28">
        <f t="array" ref="CX5">SUMPRODUCT(B5:CW5*0.25)</f>
        <v>796.38599999999997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  <c r="AI8" s="37"/>
      <c r="AJ8" s="37"/>
      <c r="AK8" s="37"/>
      <c r="AL8" s="37"/>
      <c r="AM8" s="37"/>
      <c r="AN8" s="37"/>
      <c r="AO8" s="37"/>
      <c r="AP8" s="37"/>
      <c r="AQ8" s="37"/>
      <c r="AR8" s="37"/>
      <c r="AS8" s="37"/>
      <c r="AT8" s="37"/>
      <c r="AU8" s="37"/>
      <c r="AV8" s="37"/>
      <c r="AW8" s="37"/>
      <c r="AX8" s="37">
        <v>-0.71</v>
      </c>
      <c r="AY8" s="37">
        <v>-1.89</v>
      </c>
      <c r="AZ8" s="37">
        <v>-0.56000000000000005</v>
      </c>
      <c r="BA8" s="37">
        <v>-0.83</v>
      </c>
      <c r="BB8" s="37">
        <v>1.1100000000000001</v>
      </c>
      <c r="BC8" s="37">
        <v>2.2400000000000002</v>
      </c>
      <c r="BD8" s="37">
        <v>4.53</v>
      </c>
      <c r="BE8" s="37">
        <v>3.3</v>
      </c>
      <c r="BF8" s="37">
        <v>3.19</v>
      </c>
      <c r="BG8" s="37">
        <v>3.05</v>
      </c>
      <c r="BH8" s="37">
        <v>2.33</v>
      </c>
      <c r="BI8" s="37">
        <v>4.12</v>
      </c>
      <c r="BJ8" s="37">
        <v>6.12</v>
      </c>
      <c r="BK8" s="37">
        <v>4.22</v>
      </c>
      <c r="BL8" s="37">
        <v>4.71</v>
      </c>
      <c r="BM8" s="37">
        <v>12.02</v>
      </c>
      <c r="BN8" s="37">
        <v>8.3699999999999992</v>
      </c>
      <c r="BO8" s="37">
        <v>17.88</v>
      </c>
      <c r="BP8" s="37">
        <v>76.16</v>
      </c>
      <c r="BQ8" s="37">
        <v>142.22</v>
      </c>
      <c r="BR8" s="37">
        <v>144.11000000000001</v>
      </c>
      <c r="BS8" s="37">
        <v>163.43</v>
      </c>
      <c r="BT8" s="37">
        <v>192.64</v>
      </c>
      <c r="BU8" s="37">
        <v>200.07</v>
      </c>
      <c r="BV8" s="37">
        <v>216.61</v>
      </c>
      <c r="BW8" s="37">
        <v>203.6</v>
      </c>
      <c r="BX8" s="37">
        <v>208.24</v>
      </c>
      <c r="BY8" s="37">
        <v>211.7</v>
      </c>
      <c r="BZ8" s="37">
        <v>197.05</v>
      </c>
      <c r="CA8" s="37">
        <v>203.27</v>
      </c>
      <c r="CB8" s="37">
        <v>201.49</v>
      </c>
      <c r="CC8" s="37">
        <v>207.29</v>
      </c>
      <c r="CD8" s="37">
        <v>207.39</v>
      </c>
      <c r="CE8" s="37">
        <v>205.9</v>
      </c>
      <c r="CF8" s="37">
        <v>216.04</v>
      </c>
      <c r="CG8" s="37">
        <v>232.01</v>
      </c>
      <c r="CH8" s="37">
        <v>201.24</v>
      </c>
      <c r="CI8" s="37">
        <v>202.14</v>
      </c>
      <c r="CJ8" s="37">
        <v>224.01</v>
      </c>
      <c r="CK8" s="37">
        <v>191.96</v>
      </c>
      <c r="CL8" s="37">
        <v>192.75</v>
      </c>
      <c r="CM8" s="37">
        <v>194.29</v>
      </c>
      <c r="CN8" s="37">
        <v>209.52</v>
      </c>
      <c r="CO8" s="37">
        <v>201.99</v>
      </c>
      <c r="CP8" s="37">
        <v>188.06</v>
      </c>
      <c r="CQ8" s="37">
        <v>198.38</v>
      </c>
      <c r="CR8" s="37">
        <v>181.98</v>
      </c>
      <c r="CS8" s="37">
        <v>175.95</v>
      </c>
      <c r="CT8" s="38"/>
      <c r="CU8" s="38"/>
      <c r="CV8" s="38"/>
      <c r="CW8" s="39"/>
      <c r="CX8" s="40">
        <f>IF(SUM(B8:CW8)&lt;&gt;0,AVERAGEIF(B8:CW8,"&lt;&gt;"""),"")</f>
        <v>122.18104166666666</v>
      </c>
    </row>
    <row r="9" spans="1:102" ht="24.95" customHeight="1" thickBot="1" x14ac:dyDescent="0.25">
      <c r="A9" s="41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-0.99750000000000005</v>
      </c>
      <c r="AY9" s="43">
        <v>-0.99750000000000005</v>
      </c>
      <c r="AZ9" s="43">
        <v>-0.99750000000000005</v>
      </c>
      <c r="BA9" s="43">
        <v>-0.99750000000000005</v>
      </c>
      <c r="BB9" s="43">
        <v>2.7949999999999999</v>
      </c>
      <c r="BC9" s="43">
        <v>2.7949999999999999</v>
      </c>
      <c r="BD9" s="43">
        <v>2.7949999999999999</v>
      </c>
      <c r="BE9" s="43">
        <v>2.7949999999999999</v>
      </c>
      <c r="BF9" s="43">
        <v>3.1724999999999999</v>
      </c>
      <c r="BG9" s="43">
        <v>3.1724999999999999</v>
      </c>
      <c r="BH9" s="43">
        <v>3.1724999999999999</v>
      </c>
      <c r="BI9" s="43">
        <v>3.1724999999999999</v>
      </c>
      <c r="BJ9" s="43">
        <v>6.7675000000000001</v>
      </c>
      <c r="BK9" s="43">
        <v>6.7675000000000001</v>
      </c>
      <c r="BL9" s="43">
        <v>6.7675000000000001</v>
      </c>
      <c r="BM9" s="43">
        <v>6.7675000000000001</v>
      </c>
      <c r="BN9" s="43">
        <v>61.157499999999999</v>
      </c>
      <c r="BO9" s="43">
        <v>61.157499999999999</v>
      </c>
      <c r="BP9" s="43">
        <v>61.157499999999999</v>
      </c>
      <c r="BQ9" s="43">
        <v>61.157499999999999</v>
      </c>
      <c r="BR9" s="43">
        <v>175.0625</v>
      </c>
      <c r="BS9" s="43">
        <v>175.0625</v>
      </c>
      <c r="BT9" s="43">
        <v>175.0625</v>
      </c>
      <c r="BU9" s="43">
        <v>175.0625</v>
      </c>
      <c r="BV9" s="43">
        <v>210.03749999999999</v>
      </c>
      <c r="BW9" s="43">
        <v>210.03749999999999</v>
      </c>
      <c r="BX9" s="43">
        <v>210.03749999999999</v>
      </c>
      <c r="BY9" s="43">
        <v>210.03749999999999</v>
      </c>
      <c r="BZ9" s="43">
        <v>202.27500000000001</v>
      </c>
      <c r="CA9" s="43">
        <v>202.27500000000001</v>
      </c>
      <c r="CB9" s="43">
        <v>202.27500000000001</v>
      </c>
      <c r="CC9" s="43">
        <v>202.27500000000001</v>
      </c>
      <c r="CD9" s="43">
        <v>215.33500000000001</v>
      </c>
      <c r="CE9" s="43">
        <v>215.33500000000001</v>
      </c>
      <c r="CF9" s="43">
        <v>215.33500000000001</v>
      </c>
      <c r="CG9" s="43">
        <v>215.33500000000001</v>
      </c>
      <c r="CH9" s="43">
        <v>204.83750000000001</v>
      </c>
      <c r="CI9" s="43">
        <v>204.83750000000001</v>
      </c>
      <c r="CJ9" s="43">
        <v>204.83750000000001</v>
      </c>
      <c r="CK9" s="43">
        <v>204.83750000000001</v>
      </c>
      <c r="CL9" s="43">
        <v>199.63749999999999</v>
      </c>
      <c r="CM9" s="43">
        <v>199.63749999999999</v>
      </c>
      <c r="CN9" s="43">
        <v>199.63749999999999</v>
      </c>
      <c r="CO9" s="43">
        <v>199.63749999999999</v>
      </c>
      <c r="CP9" s="43">
        <v>186.0925</v>
      </c>
      <c r="CQ9" s="43">
        <v>186.0925</v>
      </c>
      <c r="CR9" s="43">
        <v>186.0925</v>
      </c>
      <c r="CS9" s="43">
        <v>186.0925</v>
      </c>
      <c r="CT9" s="44"/>
      <c r="CU9" s="44"/>
      <c r="CV9" s="44"/>
      <c r="CW9" s="45"/>
      <c r="CX9" s="46">
        <f>IF(SUM(B9:CW9)&lt;&gt;0,AVERAGEIF(B9:CW9,"&lt;&gt;"""),"")</f>
        <v>122.18104166666662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>
        <v>25.952000000000002</v>
      </c>
      <c r="BL13" s="65">
        <v>4.59</v>
      </c>
      <c r="BM13" s="65"/>
      <c r="BN13" s="65">
        <v>55.540999999999997</v>
      </c>
      <c r="BO13" s="65">
        <v>80</v>
      </c>
      <c r="BP13" s="65">
        <v>80</v>
      </c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61.52075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1"/>
      <c r="O15" s="71"/>
      <c r="P15" s="71"/>
      <c r="Q15" s="71"/>
      <c r="R15" s="71"/>
      <c r="S15" s="71"/>
      <c r="T15" s="71"/>
      <c r="U15" s="71"/>
      <c r="V15" s="71"/>
      <c r="W15" s="71"/>
      <c r="X15" s="71"/>
      <c r="Y15" s="71"/>
      <c r="Z15" s="71"/>
      <c r="AA15" s="71"/>
      <c r="AB15" s="71"/>
      <c r="AC15" s="71"/>
      <c r="AD15" s="71"/>
      <c r="AE15" s="71"/>
      <c r="AF15" s="71"/>
      <c r="AG15" s="71"/>
      <c r="AH15" s="71"/>
      <c r="AI15" s="71"/>
      <c r="AJ15" s="71"/>
      <c r="AK15" s="71"/>
      <c r="AL15" s="71"/>
      <c r="AM15" s="71"/>
      <c r="AN15" s="71"/>
      <c r="AO15" s="71"/>
      <c r="AP15" s="71"/>
      <c r="AQ15" s="71"/>
      <c r="AR15" s="71"/>
      <c r="AS15" s="71"/>
      <c r="AT15" s="71"/>
      <c r="AU15" s="71"/>
      <c r="AV15" s="71"/>
      <c r="AW15" s="71"/>
      <c r="AX15" s="71">
        <v>26.49</v>
      </c>
      <c r="AY15" s="71">
        <v>33.799999999999997</v>
      </c>
      <c r="AZ15" s="71">
        <v>26.87</v>
      </c>
      <c r="BA15" s="71">
        <v>26.39</v>
      </c>
      <c r="BB15" s="71">
        <v>45.02</v>
      </c>
      <c r="BC15" s="71">
        <v>46.55</v>
      </c>
      <c r="BD15" s="71">
        <v>48.09</v>
      </c>
      <c r="BE15" s="71">
        <v>50.36</v>
      </c>
      <c r="BF15" s="71">
        <v>50.74</v>
      </c>
      <c r="BG15" s="71">
        <v>50.44</v>
      </c>
      <c r="BH15" s="71">
        <v>49.37</v>
      </c>
      <c r="BI15" s="71">
        <v>50.93</v>
      </c>
      <c r="BJ15" s="71">
        <v>96.001999999999995</v>
      </c>
      <c r="BK15" s="71">
        <v>81.632000000000005</v>
      </c>
      <c r="BL15" s="71">
        <v>41.44</v>
      </c>
      <c r="BM15" s="71">
        <v>67.790999999999997</v>
      </c>
      <c r="BN15" s="71">
        <v>73.989999999999995</v>
      </c>
      <c r="BO15" s="71">
        <v>62.75</v>
      </c>
      <c r="BP15" s="71">
        <v>18.57</v>
      </c>
      <c r="BQ15" s="71">
        <v>84.394999999999996</v>
      </c>
      <c r="BR15" s="71">
        <v>28.7</v>
      </c>
      <c r="BS15" s="71">
        <v>79.17</v>
      </c>
      <c r="BT15" s="71">
        <v>33.417000000000002</v>
      </c>
      <c r="BU15" s="71">
        <v>61.488</v>
      </c>
      <c r="BV15" s="71">
        <v>47.048000000000002</v>
      </c>
      <c r="BW15" s="71">
        <v>48.728000000000002</v>
      </c>
      <c r="BX15" s="71">
        <v>41.402000000000001</v>
      </c>
      <c r="BY15" s="71">
        <v>24.285</v>
      </c>
      <c r="BZ15" s="71">
        <v>37.390999999999998</v>
      </c>
      <c r="CA15" s="71">
        <v>29.312999999999999</v>
      </c>
      <c r="CB15" s="71">
        <v>30.239000000000001</v>
      </c>
      <c r="CC15" s="71">
        <v>26.73</v>
      </c>
      <c r="CD15" s="71">
        <v>32.357999999999997</v>
      </c>
      <c r="CE15" s="71">
        <v>29.956</v>
      </c>
      <c r="CF15" s="71">
        <v>26.922999999999998</v>
      </c>
      <c r="CG15" s="71">
        <v>30.826000000000001</v>
      </c>
      <c r="CH15" s="71">
        <v>33.481999999999999</v>
      </c>
      <c r="CI15" s="71">
        <v>19.68</v>
      </c>
      <c r="CJ15" s="71">
        <v>26.849</v>
      </c>
      <c r="CK15" s="71">
        <v>29.419</v>
      </c>
      <c r="CL15" s="71">
        <v>29.268999999999998</v>
      </c>
      <c r="CM15" s="71">
        <v>27.46</v>
      </c>
      <c r="CN15" s="71">
        <v>21.573</v>
      </c>
      <c r="CO15" s="71">
        <v>24.271999999999998</v>
      </c>
      <c r="CP15" s="71">
        <v>40.36</v>
      </c>
      <c r="CQ15" s="71">
        <v>39.918999999999997</v>
      </c>
      <c r="CR15" s="71">
        <v>48.503</v>
      </c>
      <c r="CS15" s="71">
        <v>46.451999999999998</v>
      </c>
      <c r="CT15" s="72"/>
      <c r="CU15" s="72"/>
      <c r="CV15" s="72"/>
      <c r="CW15" s="73"/>
      <c r="CX15" s="74">
        <f t="array" ref="CX15">SUMPRODUCT(B15:CW15*0.25)</f>
        <v>506.70800000000014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/>
      <c r="BI17" s="71"/>
      <c r="BJ17" s="71"/>
      <c r="BK17" s="71"/>
      <c r="BL17" s="71"/>
      <c r="BM17" s="71"/>
      <c r="BN17" s="71"/>
      <c r="BO17" s="71"/>
      <c r="BP17" s="71"/>
      <c r="BQ17" s="71"/>
      <c r="BR17" s="71"/>
      <c r="BS17" s="71"/>
      <c r="BT17" s="71"/>
      <c r="BU17" s="71"/>
      <c r="BV17" s="71"/>
      <c r="BW17" s="71">
        <v>2.6070000000000002</v>
      </c>
      <c r="BX17" s="71"/>
      <c r="BY17" s="71">
        <v>7.3230000000000004</v>
      </c>
      <c r="BZ17" s="71">
        <v>7.0369999999999999</v>
      </c>
      <c r="CA17" s="71"/>
      <c r="CB17" s="71">
        <v>2.4649999999999999</v>
      </c>
      <c r="CC17" s="71">
        <v>4.79</v>
      </c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>
        <v>87.686999999999998</v>
      </c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27.977249999999998</v>
      </c>
    </row>
    <row r="18" spans="1:102" ht="30" customHeight="1" thickBot="1" x14ac:dyDescent="0.25">
      <c r="A18" s="75" t="s">
        <v>15</v>
      </c>
      <c r="B18" s="76">
        <f>SUM(B11:B17)</f>
        <v>0</v>
      </c>
      <c r="C18" s="77">
        <f t="shared" ref="C18:BN18" si="0">SUM(C11:C17)</f>
        <v>0</v>
      </c>
      <c r="D18" s="77">
        <f t="shared" si="0"/>
        <v>0</v>
      </c>
      <c r="E18" s="77">
        <f t="shared" si="0"/>
        <v>0</v>
      </c>
      <c r="F18" s="77">
        <f t="shared" si="0"/>
        <v>0</v>
      </c>
      <c r="G18" s="77">
        <f t="shared" si="0"/>
        <v>0</v>
      </c>
      <c r="H18" s="77">
        <f t="shared" si="0"/>
        <v>0</v>
      </c>
      <c r="I18" s="77">
        <f t="shared" si="0"/>
        <v>0</v>
      </c>
      <c r="J18" s="77">
        <f t="shared" si="0"/>
        <v>0</v>
      </c>
      <c r="K18" s="77">
        <f t="shared" si="0"/>
        <v>0</v>
      </c>
      <c r="L18" s="77">
        <f t="shared" si="0"/>
        <v>0</v>
      </c>
      <c r="M18" s="77">
        <f t="shared" si="0"/>
        <v>0</v>
      </c>
      <c r="N18" s="77">
        <f t="shared" si="0"/>
        <v>0</v>
      </c>
      <c r="O18" s="77">
        <f t="shared" si="0"/>
        <v>0</v>
      </c>
      <c r="P18" s="77">
        <f t="shared" si="0"/>
        <v>0</v>
      </c>
      <c r="Q18" s="77">
        <f t="shared" si="0"/>
        <v>0</v>
      </c>
      <c r="R18" s="77">
        <f t="shared" si="0"/>
        <v>0</v>
      </c>
      <c r="S18" s="77">
        <f t="shared" si="0"/>
        <v>0</v>
      </c>
      <c r="T18" s="77">
        <f t="shared" si="0"/>
        <v>0</v>
      </c>
      <c r="U18" s="77">
        <f t="shared" si="0"/>
        <v>0</v>
      </c>
      <c r="V18" s="77">
        <f t="shared" si="0"/>
        <v>0</v>
      </c>
      <c r="W18" s="77">
        <f t="shared" si="0"/>
        <v>0</v>
      </c>
      <c r="X18" s="77">
        <f t="shared" si="0"/>
        <v>0</v>
      </c>
      <c r="Y18" s="77">
        <f t="shared" si="0"/>
        <v>0</v>
      </c>
      <c r="Z18" s="77">
        <f t="shared" si="0"/>
        <v>0</v>
      </c>
      <c r="AA18" s="77">
        <f t="shared" si="0"/>
        <v>0</v>
      </c>
      <c r="AB18" s="77">
        <f t="shared" si="0"/>
        <v>0</v>
      </c>
      <c r="AC18" s="77">
        <f t="shared" si="0"/>
        <v>0</v>
      </c>
      <c r="AD18" s="77">
        <f t="shared" si="0"/>
        <v>0</v>
      </c>
      <c r="AE18" s="77">
        <f t="shared" si="0"/>
        <v>0</v>
      </c>
      <c r="AF18" s="77">
        <f t="shared" si="0"/>
        <v>0</v>
      </c>
      <c r="AG18" s="77">
        <f t="shared" si="0"/>
        <v>0</v>
      </c>
      <c r="AH18" s="77">
        <f t="shared" si="0"/>
        <v>0</v>
      </c>
      <c r="AI18" s="77">
        <f t="shared" si="0"/>
        <v>0</v>
      </c>
      <c r="AJ18" s="77">
        <f t="shared" si="0"/>
        <v>0</v>
      </c>
      <c r="AK18" s="77">
        <f t="shared" si="0"/>
        <v>0</v>
      </c>
      <c r="AL18" s="77">
        <f t="shared" si="0"/>
        <v>0</v>
      </c>
      <c r="AM18" s="77">
        <f t="shared" si="0"/>
        <v>0</v>
      </c>
      <c r="AN18" s="77">
        <f t="shared" si="0"/>
        <v>0</v>
      </c>
      <c r="AO18" s="77">
        <f t="shared" si="0"/>
        <v>0</v>
      </c>
      <c r="AP18" s="77">
        <f t="shared" si="0"/>
        <v>0</v>
      </c>
      <c r="AQ18" s="77">
        <f t="shared" si="0"/>
        <v>0</v>
      </c>
      <c r="AR18" s="77">
        <f t="shared" si="0"/>
        <v>0</v>
      </c>
      <c r="AS18" s="77">
        <f t="shared" si="0"/>
        <v>0</v>
      </c>
      <c r="AT18" s="77">
        <f t="shared" si="0"/>
        <v>0</v>
      </c>
      <c r="AU18" s="77">
        <f t="shared" si="0"/>
        <v>0</v>
      </c>
      <c r="AV18" s="77">
        <f t="shared" si="0"/>
        <v>0</v>
      </c>
      <c r="AW18" s="77">
        <f t="shared" si="0"/>
        <v>0</v>
      </c>
      <c r="AX18" s="77">
        <f t="shared" si="0"/>
        <v>26.49</v>
      </c>
      <c r="AY18" s="77">
        <f t="shared" si="0"/>
        <v>33.799999999999997</v>
      </c>
      <c r="AZ18" s="77">
        <f t="shared" si="0"/>
        <v>26.87</v>
      </c>
      <c r="BA18" s="77">
        <f t="shared" si="0"/>
        <v>26.39</v>
      </c>
      <c r="BB18" s="77">
        <f t="shared" si="0"/>
        <v>45.02</v>
      </c>
      <c r="BC18" s="77">
        <f t="shared" si="0"/>
        <v>46.55</v>
      </c>
      <c r="BD18" s="77">
        <f t="shared" si="0"/>
        <v>48.09</v>
      </c>
      <c r="BE18" s="77">
        <f t="shared" si="0"/>
        <v>50.36</v>
      </c>
      <c r="BF18" s="77">
        <f t="shared" si="0"/>
        <v>50.74</v>
      </c>
      <c r="BG18" s="77">
        <f t="shared" si="0"/>
        <v>50.44</v>
      </c>
      <c r="BH18" s="77">
        <f t="shared" si="0"/>
        <v>49.37</v>
      </c>
      <c r="BI18" s="77">
        <f t="shared" si="0"/>
        <v>50.93</v>
      </c>
      <c r="BJ18" s="77">
        <f t="shared" si="0"/>
        <v>96.001999999999995</v>
      </c>
      <c r="BK18" s="77">
        <f t="shared" si="0"/>
        <v>107.584</v>
      </c>
      <c r="BL18" s="77">
        <f t="shared" si="0"/>
        <v>46.03</v>
      </c>
      <c r="BM18" s="77">
        <f t="shared" si="0"/>
        <v>67.790999999999997</v>
      </c>
      <c r="BN18" s="77">
        <f t="shared" si="0"/>
        <v>129.53100000000001</v>
      </c>
      <c r="BO18" s="77">
        <f t="shared" ref="BO18:CW18" si="1">SUM(BO11:BO17)</f>
        <v>142.75</v>
      </c>
      <c r="BP18" s="77">
        <f t="shared" si="1"/>
        <v>98.57</v>
      </c>
      <c r="BQ18" s="77">
        <f t="shared" si="1"/>
        <v>84.394999999999996</v>
      </c>
      <c r="BR18" s="77">
        <f t="shared" si="1"/>
        <v>28.7</v>
      </c>
      <c r="BS18" s="77">
        <f t="shared" si="1"/>
        <v>79.17</v>
      </c>
      <c r="BT18" s="77">
        <f t="shared" si="1"/>
        <v>33.417000000000002</v>
      </c>
      <c r="BU18" s="77">
        <f t="shared" si="1"/>
        <v>61.488</v>
      </c>
      <c r="BV18" s="77">
        <f t="shared" si="1"/>
        <v>47.048000000000002</v>
      </c>
      <c r="BW18" s="77">
        <f t="shared" si="1"/>
        <v>51.335000000000001</v>
      </c>
      <c r="BX18" s="77">
        <f t="shared" si="1"/>
        <v>41.402000000000001</v>
      </c>
      <c r="BY18" s="77">
        <f t="shared" si="1"/>
        <v>31.608000000000001</v>
      </c>
      <c r="BZ18" s="77">
        <f t="shared" si="1"/>
        <v>44.427999999999997</v>
      </c>
      <c r="CA18" s="77">
        <f t="shared" si="1"/>
        <v>29.312999999999999</v>
      </c>
      <c r="CB18" s="77">
        <f t="shared" si="1"/>
        <v>32.704000000000001</v>
      </c>
      <c r="CC18" s="77">
        <f t="shared" si="1"/>
        <v>31.52</v>
      </c>
      <c r="CD18" s="77">
        <f t="shared" si="1"/>
        <v>32.357999999999997</v>
      </c>
      <c r="CE18" s="77">
        <f t="shared" si="1"/>
        <v>29.956</v>
      </c>
      <c r="CF18" s="77">
        <f t="shared" si="1"/>
        <v>26.922999999999998</v>
      </c>
      <c r="CG18" s="77">
        <f t="shared" si="1"/>
        <v>30.826000000000001</v>
      </c>
      <c r="CH18" s="77">
        <f t="shared" si="1"/>
        <v>33.481999999999999</v>
      </c>
      <c r="CI18" s="77">
        <f t="shared" si="1"/>
        <v>19.68</v>
      </c>
      <c r="CJ18" s="77">
        <f t="shared" si="1"/>
        <v>26.849</v>
      </c>
      <c r="CK18" s="77">
        <f t="shared" si="1"/>
        <v>29.419</v>
      </c>
      <c r="CL18" s="77">
        <f t="shared" si="1"/>
        <v>29.268999999999998</v>
      </c>
      <c r="CM18" s="77">
        <f t="shared" si="1"/>
        <v>27.46</v>
      </c>
      <c r="CN18" s="77">
        <f t="shared" si="1"/>
        <v>109.25999999999999</v>
      </c>
      <c r="CO18" s="77">
        <f t="shared" si="1"/>
        <v>24.271999999999998</v>
      </c>
      <c r="CP18" s="77">
        <f t="shared" si="1"/>
        <v>40.36</v>
      </c>
      <c r="CQ18" s="77">
        <f t="shared" si="1"/>
        <v>39.918999999999997</v>
      </c>
      <c r="CR18" s="77">
        <f t="shared" si="1"/>
        <v>48.503</v>
      </c>
      <c r="CS18" s="77">
        <f t="shared" si="1"/>
        <v>46.451999999999998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596.20600000000013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>
        <v>5.3</v>
      </c>
      <c r="BG21" s="88">
        <v>5</v>
      </c>
      <c r="BH21" s="88">
        <v>5.3</v>
      </c>
      <c r="BI21" s="88">
        <v>5</v>
      </c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5.15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>
        <v>1.1000000000000001</v>
      </c>
      <c r="AY22" s="94">
        <v>1.1000000000000001</v>
      </c>
      <c r="AZ22" s="94">
        <v>1.1000000000000001</v>
      </c>
      <c r="BA22" s="94">
        <v>1.1000000000000001</v>
      </c>
      <c r="BB22" s="94">
        <v>1.1000000000000001</v>
      </c>
      <c r="BC22" s="94">
        <v>1.1000000000000001</v>
      </c>
      <c r="BD22" s="94">
        <v>1.2</v>
      </c>
      <c r="BE22" s="94">
        <v>1.2</v>
      </c>
      <c r="BF22" s="94">
        <v>8.32</v>
      </c>
      <c r="BG22" s="94">
        <v>8.32</v>
      </c>
      <c r="BH22" s="94">
        <v>8.32</v>
      </c>
      <c r="BI22" s="94">
        <v>8.64</v>
      </c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>
        <v>0.5</v>
      </c>
      <c r="CE22" s="94"/>
      <c r="CF22" s="94">
        <v>0.5</v>
      </c>
      <c r="CG22" s="94">
        <v>0.5</v>
      </c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11.025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>
        <v>6.1280000000000001</v>
      </c>
      <c r="AY23" s="99">
        <v>2.9</v>
      </c>
      <c r="AZ23" s="99">
        <v>2.9</v>
      </c>
      <c r="BA23" s="99">
        <v>5.1349999999999998</v>
      </c>
      <c r="BB23" s="99">
        <v>3</v>
      </c>
      <c r="BC23" s="99">
        <v>2.9</v>
      </c>
      <c r="BD23" s="99">
        <v>2.9</v>
      </c>
      <c r="BE23" s="99">
        <v>2.9</v>
      </c>
      <c r="BF23" s="99">
        <v>17.600000000000001</v>
      </c>
      <c r="BG23" s="99">
        <v>17.28</v>
      </c>
      <c r="BH23" s="99">
        <v>17.600000000000001</v>
      </c>
      <c r="BI23" s="99">
        <v>20.8</v>
      </c>
      <c r="BJ23" s="99"/>
      <c r="BK23" s="99"/>
      <c r="BL23" s="99"/>
      <c r="BM23" s="99"/>
      <c r="BN23" s="99"/>
      <c r="BO23" s="99"/>
      <c r="BP23" s="99"/>
      <c r="BQ23" s="99">
        <v>6.8010000000000002</v>
      </c>
      <c r="BR23" s="99">
        <v>0.85299999999999998</v>
      </c>
      <c r="BS23" s="99">
        <v>3.2879999999999998</v>
      </c>
      <c r="BT23" s="99">
        <v>4.9340000000000002</v>
      </c>
      <c r="BU23" s="99">
        <v>0.503</v>
      </c>
      <c r="BV23" s="99">
        <v>0.112</v>
      </c>
      <c r="BW23" s="99"/>
      <c r="BX23" s="99">
        <v>3.226</v>
      </c>
      <c r="BY23" s="99">
        <v>1.216</v>
      </c>
      <c r="BZ23" s="99">
        <v>4.3179999999999996</v>
      </c>
      <c r="CA23" s="99"/>
      <c r="CB23" s="99"/>
      <c r="CC23" s="99">
        <v>4.8090000000000002</v>
      </c>
      <c r="CD23" s="99">
        <v>6.6909999999999998</v>
      </c>
      <c r="CE23" s="99">
        <v>9.5950000000000006</v>
      </c>
      <c r="CF23" s="99">
        <v>12.128</v>
      </c>
      <c r="CG23" s="99">
        <v>7.3369999999999997</v>
      </c>
      <c r="CH23" s="99"/>
      <c r="CI23" s="99">
        <v>8.5020000000000007</v>
      </c>
      <c r="CJ23" s="99">
        <v>2.113</v>
      </c>
      <c r="CK23" s="99">
        <v>9.1140000000000008</v>
      </c>
      <c r="CL23" s="99">
        <v>5.0979999999999999</v>
      </c>
      <c r="CM23" s="99">
        <v>5.0979999999999999</v>
      </c>
      <c r="CN23" s="99">
        <v>18.289000000000001</v>
      </c>
      <c r="CO23" s="99">
        <v>65.376999999999995</v>
      </c>
      <c r="CP23" s="99">
        <v>18.515000000000001</v>
      </c>
      <c r="CQ23" s="99">
        <v>35.106000000000002</v>
      </c>
      <c r="CR23" s="99">
        <v>54.573999999999998</v>
      </c>
      <c r="CS23" s="99">
        <v>75.78</v>
      </c>
      <c r="CT23" s="100"/>
      <c r="CU23" s="100"/>
      <c r="CV23" s="100"/>
      <c r="CW23" s="96"/>
      <c r="CX23" s="97">
        <f t="array" ref="CX23">SUMPRODUCT(B23:CW23*0.25)</f>
        <v>116.35500000000002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0</v>
      </c>
      <c r="C28" s="107">
        <f t="shared" ref="C28:BN28" si="2">SUM(C21:C27)</f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 t="shared" si="2"/>
        <v>0</v>
      </c>
      <c r="R28" s="107">
        <f t="shared" si="2"/>
        <v>0</v>
      </c>
      <c r="S28" s="107">
        <f t="shared" si="2"/>
        <v>0</v>
      </c>
      <c r="T28" s="107">
        <f t="shared" si="2"/>
        <v>0</v>
      </c>
      <c r="U28" s="107">
        <f t="shared" si="2"/>
        <v>0</v>
      </c>
      <c r="V28" s="107">
        <f t="shared" si="2"/>
        <v>0</v>
      </c>
      <c r="W28" s="107">
        <f t="shared" si="2"/>
        <v>0</v>
      </c>
      <c r="X28" s="107">
        <f t="shared" si="2"/>
        <v>0</v>
      </c>
      <c r="Y28" s="107">
        <f t="shared" si="2"/>
        <v>0</v>
      </c>
      <c r="Z28" s="107">
        <f t="shared" si="2"/>
        <v>0</v>
      </c>
      <c r="AA28" s="107">
        <f t="shared" si="2"/>
        <v>0</v>
      </c>
      <c r="AB28" s="107">
        <f t="shared" si="2"/>
        <v>0</v>
      </c>
      <c r="AC28" s="107">
        <f t="shared" si="2"/>
        <v>0</v>
      </c>
      <c r="AD28" s="107">
        <f t="shared" si="2"/>
        <v>0</v>
      </c>
      <c r="AE28" s="107">
        <f t="shared" si="2"/>
        <v>0</v>
      </c>
      <c r="AF28" s="107">
        <f t="shared" si="2"/>
        <v>0</v>
      </c>
      <c r="AG28" s="107">
        <f t="shared" si="2"/>
        <v>0</v>
      </c>
      <c r="AH28" s="107">
        <f t="shared" si="2"/>
        <v>0</v>
      </c>
      <c r="AI28" s="107">
        <f t="shared" si="2"/>
        <v>0</v>
      </c>
      <c r="AJ28" s="107">
        <f t="shared" si="2"/>
        <v>0</v>
      </c>
      <c r="AK28" s="107">
        <f t="shared" si="2"/>
        <v>0</v>
      </c>
      <c r="AL28" s="107">
        <f t="shared" si="2"/>
        <v>0</v>
      </c>
      <c r="AM28" s="107">
        <f t="shared" si="2"/>
        <v>0</v>
      </c>
      <c r="AN28" s="107">
        <f t="shared" si="2"/>
        <v>0</v>
      </c>
      <c r="AO28" s="107">
        <f t="shared" si="2"/>
        <v>0</v>
      </c>
      <c r="AP28" s="107">
        <f t="shared" si="2"/>
        <v>0</v>
      </c>
      <c r="AQ28" s="107">
        <f t="shared" si="2"/>
        <v>0</v>
      </c>
      <c r="AR28" s="107">
        <f t="shared" si="2"/>
        <v>0</v>
      </c>
      <c r="AS28" s="107">
        <f t="shared" si="2"/>
        <v>0</v>
      </c>
      <c r="AT28" s="107">
        <f t="shared" si="2"/>
        <v>0</v>
      </c>
      <c r="AU28" s="107">
        <f t="shared" si="2"/>
        <v>0</v>
      </c>
      <c r="AV28" s="107">
        <f t="shared" si="2"/>
        <v>0</v>
      </c>
      <c r="AW28" s="107">
        <f t="shared" si="2"/>
        <v>0</v>
      </c>
      <c r="AX28" s="107">
        <f t="shared" si="2"/>
        <v>7.2279999999999998</v>
      </c>
      <c r="AY28" s="107">
        <f t="shared" si="2"/>
        <v>4</v>
      </c>
      <c r="AZ28" s="107">
        <f t="shared" si="2"/>
        <v>4</v>
      </c>
      <c r="BA28" s="107">
        <f t="shared" si="2"/>
        <v>6.2349999999999994</v>
      </c>
      <c r="BB28" s="107">
        <f t="shared" si="2"/>
        <v>4.0999999999999996</v>
      </c>
      <c r="BC28" s="107">
        <f t="shared" si="2"/>
        <v>4</v>
      </c>
      <c r="BD28" s="107">
        <f t="shared" si="2"/>
        <v>4.0999999999999996</v>
      </c>
      <c r="BE28" s="107">
        <f t="shared" si="2"/>
        <v>4.0999999999999996</v>
      </c>
      <c r="BF28" s="107">
        <f t="shared" si="2"/>
        <v>31.220000000000002</v>
      </c>
      <c r="BG28" s="107">
        <f t="shared" si="2"/>
        <v>30.6</v>
      </c>
      <c r="BH28" s="107">
        <f t="shared" si="2"/>
        <v>31.220000000000002</v>
      </c>
      <c r="BI28" s="107">
        <f t="shared" si="2"/>
        <v>34.44</v>
      </c>
      <c r="BJ28" s="107">
        <f t="shared" si="2"/>
        <v>0</v>
      </c>
      <c r="BK28" s="107">
        <f t="shared" si="2"/>
        <v>0</v>
      </c>
      <c r="BL28" s="107">
        <f t="shared" si="2"/>
        <v>0</v>
      </c>
      <c r="BM28" s="107">
        <f t="shared" si="2"/>
        <v>0</v>
      </c>
      <c r="BN28" s="107">
        <f t="shared" si="2"/>
        <v>0</v>
      </c>
      <c r="BO28" s="107">
        <f t="shared" ref="BO28:CW28" si="3">SUM(BO21:BO27)</f>
        <v>0</v>
      </c>
      <c r="BP28" s="107">
        <f t="shared" si="3"/>
        <v>0</v>
      </c>
      <c r="BQ28" s="107">
        <f t="shared" si="3"/>
        <v>6.8010000000000002</v>
      </c>
      <c r="BR28" s="107">
        <f t="shared" si="3"/>
        <v>0.85299999999999998</v>
      </c>
      <c r="BS28" s="107">
        <f t="shared" si="3"/>
        <v>3.2879999999999998</v>
      </c>
      <c r="BT28" s="107">
        <f t="shared" si="3"/>
        <v>4.9340000000000002</v>
      </c>
      <c r="BU28" s="107">
        <f t="shared" si="3"/>
        <v>0.503</v>
      </c>
      <c r="BV28" s="107">
        <f t="shared" si="3"/>
        <v>0.112</v>
      </c>
      <c r="BW28" s="107">
        <f t="shared" si="3"/>
        <v>0</v>
      </c>
      <c r="BX28" s="107">
        <f t="shared" si="3"/>
        <v>3.226</v>
      </c>
      <c r="BY28" s="107">
        <f t="shared" si="3"/>
        <v>1.216</v>
      </c>
      <c r="BZ28" s="107">
        <f t="shared" si="3"/>
        <v>4.3179999999999996</v>
      </c>
      <c r="CA28" s="107">
        <f t="shared" si="3"/>
        <v>0</v>
      </c>
      <c r="CB28" s="107">
        <f t="shared" si="3"/>
        <v>0</v>
      </c>
      <c r="CC28" s="107">
        <f t="shared" si="3"/>
        <v>4.8090000000000002</v>
      </c>
      <c r="CD28" s="107">
        <f t="shared" si="3"/>
        <v>7.1909999999999998</v>
      </c>
      <c r="CE28" s="107">
        <f t="shared" si="3"/>
        <v>9.5950000000000006</v>
      </c>
      <c r="CF28" s="107">
        <f t="shared" si="3"/>
        <v>12.628</v>
      </c>
      <c r="CG28" s="107">
        <f t="shared" si="3"/>
        <v>7.8369999999999997</v>
      </c>
      <c r="CH28" s="107">
        <f t="shared" si="3"/>
        <v>0</v>
      </c>
      <c r="CI28" s="107">
        <f t="shared" si="3"/>
        <v>8.5020000000000007</v>
      </c>
      <c r="CJ28" s="107">
        <f t="shared" si="3"/>
        <v>2.113</v>
      </c>
      <c r="CK28" s="107">
        <f t="shared" si="3"/>
        <v>9.1140000000000008</v>
      </c>
      <c r="CL28" s="107">
        <f t="shared" si="3"/>
        <v>5.0979999999999999</v>
      </c>
      <c r="CM28" s="107">
        <f t="shared" si="3"/>
        <v>5.0979999999999999</v>
      </c>
      <c r="CN28" s="107">
        <f t="shared" si="3"/>
        <v>18.289000000000001</v>
      </c>
      <c r="CO28" s="107">
        <f t="shared" si="3"/>
        <v>65.376999999999995</v>
      </c>
      <c r="CP28" s="107">
        <f t="shared" si="3"/>
        <v>18.515000000000001</v>
      </c>
      <c r="CQ28" s="107">
        <f t="shared" si="3"/>
        <v>35.106000000000002</v>
      </c>
      <c r="CR28" s="107">
        <f t="shared" si="3"/>
        <v>54.573999999999998</v>
      </c>
      <c r="CS28" s="107">
        <f t="shared" si="3"/>
        <v>75.78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132.53000000000003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/>
      <c r="C31" s="88"/>
      <c r="D31" s="88"/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9"/>
      <c r="CU31" s="89"/>
      <c r="CV31" s="89"/>
      <c r="CW31" s="90"/>
      <c r="CX31" s="91">
        <f t="array" ref="CX31">SUMPRODUCT(B31:CW31*0.25)</f>
        <v>0</v>
      </c>
    </row>
    <row r="32" spans="1:102" ht="24.95" customHeight="1" x14ac:dyDescent="0.2">
      <c r="A32" s="92" t="s">
        <v>27</v>
      </c>
      <c r="B32" s="93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>
        <v>33.718000000000004</v>
      </c>
      <c r="AY32" s="94">
        <v>37.799999999999997</v>
      </c>
      <c r="AZ32" s="94">
        <v>30.87</v>
      </c>
      <c r="BA32" s="94">
        <v>32.625</v>
      </c>
      <c r="BB32" s="94">
        <v>49.12</v>
      </c>
      <c r="BC32" s="94">
        <v>50.55</v>
      </c>
      <c r="BD32" s="94">
        <v>52.19</v>
      </c>
      <c r="BE32" s="94">
        <v>54.46</v>
      </c>
      <c r="BF32" s="94">
        <v>81.96</v>
      </c>
      <c r="BG32" s="94">
        <v>81.040000000000006</v>
      </c>
      <c r="BH32" s="94">
        <v>80.59</v>
      </c>
      <c r="BI32" s="94">
        <v>85.37</v>
      </c>
      <c r="BJ32" s="94">
        <v>96.001999999999995</v>
      </c>
      <c r="BK32" s="94">
        <v>107.584</v>
      </c>
      <c r="BL32" s="94">
        <v>46.03</v>
      </c>
      <c r="BM32" s="94">
        <v>67.790999999999997</v>
      </c>
      <c r="BN32" s="94">
        <v>129.53100000000001</v>
      </c>
      <c r="BO32" s="94">
        <v>142.75</v>
      </c>
      <c r="BP32" s="94">
        <v>98.57</v>
      </c>
      <c r="BQ32" s="94">
        <v>91.195999999999998</v>
      </c>
      <c r="BR32" s="94">
        <v>29.553000000000001</v>
      </c>
      <c r="BS32" s="94">
        <v>82.457999999999998</v>
      </c>
      <c r="BT32" s="94">
        <v>38.350999999999999</v>
      </c>
      <c r="BU32" s="94">
        <v>61.991</v>
      </c>
      <c r="BV32" s="94">
        <v>47.16</v>
      </c>
      <c r="BW32" s="94">
        <v>51.335000000000001</v>
      </c>
      <c r="BX32" s="94">
        <v>44.628</v>
      </c>
      <c r="BY32" s="94">
        <v>32.823999999999998</v>
      </c>
      <c r="BZ32" s="94">
        <v>48.746000000000002</v>
      </c>
      <c r="CA32" s="94">
        <v>29.312999999999999</v>
      </c>
      <c r="CB32" s="94">
        <v>32.704000000000001</v>
      </c>
      <c r="CC32" s="94">
        <v>36.329000000000001</v>
      </c>
      <c r="CD32" s="94">
        <v>39.548999999999999</v>
      </c>
      <c r="CE32" s="94">
        <v>39.551000000000002</v>
      </c>
      <c r="CF32" s="94">
        <v>39.551000000000002</v>
      </c>
      <c r="CG32" s="94">
        <v>38.662999999999997</v>
      </c>
      <c r="CH32" s="94">
        <v>33.481999999999999</v>
      </c>
      <c r="CI32" s="94">
        <v>28.181999999999999</v>
      </c>
      <c r="CJ32" s="94">
        <v>28.962</v>
      </c>
      <c r="CK32" s="94">
        <v>38.533000000000001</v>
      </c>
      <c r="CL32" s="94">
        <v>34.366999999999997</v>
      </c>
      <c r="CM32" s="94">
        <v>32.558</v>
      </c>
      <c r="CN32" s="94">
        <v>127.54900000000001</v>
      </c>
      <c r="CO32" s="94">
        <v>89.649000000000001</v>
      </c>
      <c r="CP32" s="94">
        <v>58.875</v>
      </c>
      <c r="CQ32" s="94">
        <v>75.025000000000006</v>
      </c>
      <c r="CR32" s="94">
        <v>103.077</v>
      </c>
      <c r="CS32" s="94">
        <v>122.232</v>
      </c>
      <c r="CT32" s="95"/>
      <c r="CU32" s="95"/>
      <c r="CV32" s="95"/>
      <c r="CW32" s="96"/>
      <c r="CX32" s="97">
        <f t="array" ref="CX32">SUMPRODUCT(B32:CW32*0.25)</f>
        <v>728.73599999999988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0</v>
      </c>
      <c r="C34" s="77">
        <f t="shared" ref="C34:BN34" si="4">SUM(C31:C33)</f>
        <v>0</v>
      </c>
      <c r="D34" s="77">
        <f t="shared" si="4"/>
        <v>0</v>
      </c>
      <c r="E34" s="77">
        <f t="shared" si="4"/>
        <v>0</v>
      </c>
      <c r="F34" s="77">
        <f t="shared" si="4"/>
        <v>0</v>
      </c>
      <c r="G34" s="77">
        <f t="shared" si="4"/>
        <v>0</v>
      </c>
      <c r="H34" s="77">
        <f t="shared" si="4"/>
        <v>0</v>
      </c>
      <c r="I34" s="77">
        <f t="shared" si="4"/>
        <v>0</v>
      </c>
      <c r="J34" s="77">
        <f t="shared" si="4"/>
        <v>0</v>
      </c>
      <c r="K34" s="77">
        <f t="shared" si="4"/>
        <v>0</v>
      </c>
      <c r="L34" s="77">
        <f t="shared" si="4"/>
        <v>0</v>
      </c>
      <c r="M34" s="77">
        <f t="shared" si="4"/>
        <v>0</v>
      </c>
      <c r="N34" s="77">
        <f t="shared" si="4"/>
        <v>0</v>
      </c>
      <c r="O34" s="77">
        <f t="shared" si="4"/>
        <v>0</v>
      </c>
      <c r="P34" s="77">
        <f t="shared" si="4"/>
        <v>0</v>
      </c>
      <c r="Q34" s="77">
        <f t="shared" si="4"/>
        <v>0</v>
      </c>
      <c r="R34" s="77">
        <f t="shared" si="4"/>
        <v>0</v>
      </c>
      <c r="S34" s="77">
        <f t="shared" si="4"/>
        <v>0</v>
      </c>
      <c r="T34" s="77">
        <f t="shared" si="4"/>
        <v>0</v>
      </c>
      <c r="U34" s="77">
        <f t="shared" si="4"/>
        <v>0</v>
      </c>
      <c r="V34" s="77">
        <f t="shared" si="4"/>
        <v>0</v>
      </c>
      <c r="W34" s="77">
        <f t="shared" si="4"/>
        <v>0</v>
      </c>
      <c r="X34" s="77">
        <f t="shared" si="4"/>
        <v>0</v>
      </c>
      <c r="Y34" s="77">
        <f t="shared" si="4"/>
        <v>0</v>
      </c>
      <c r="Z34" s="77">
        <f t="shared" si="4"/>
        <v>0</v>
      </c>
      <c r="AA34" s="77">
        <f t="shared" si="4"/>
        <v>0</v>
      </c>
      <c r="AB34" s="77">
        <f t="shared" si="4"/>
        <v>0</v>
      </c>
      <c r="AC34" s="77">
        <f t="shared" si="4"/>
        <v>0</v>
      </c>
      <c r="AD34" s="77">
        <f t="shared" si="4"/>
        <v>0</v>
      </c>
      <c r="AE34" s="77">
        <f t="shared" si="4"/>
        <v>0</v>
      </c>
      <c r="AF34" s="77">
        <f t="shared" si="4"/>
        <v>0</v>
      </c>
      <c r="AG34" s="77">
        <f t="shared" si="4"/>
        <v>0</v>
      </c>
      <c r="AH34" s="77">
        <f t="shared" si="4"/>
        <v>0</v>
      </c>
      <c r="AI34" s="77">
        <f t="shared" si="4"/>
        <v>0</v>
      </c>
      <c r="AJ34" s="77">
        <f t="shared" si="4"/>
        <v>0</v>
      </c>
      <c r="AK34" s="77">
        <f t="shared" si="4"/>
        <v>0</v>
      </c>
      <c r="AL34" s="77">
        <f t="shared" si="4"/>
        <v>0</v>
      </c>
      <c r="AM34" s="77">
        <f t="shared" si="4"/>
        <v>0</v>
      </c>
      <c r="AN34" s="77">
        <f t="shared" si="4"/>
        <v>0</v>
      </c>
      <c r="AO34" s="77">
        <f t="shared" si="4"/>
        <v>0</v>
      </c>
      <c r="AP34" s="77">
        <f t="shared" si="4"/>
        <v>0</v>
      </c>
      <c r="AQ34" s="77">
        <f t="shared" si="4"/>
        <v>0</v>
      </c>
      <c r="AR34" s="77">
        <f t="shared" si="4"/>
        <v>0</v>
      </c>
      <c r="AS34" s="77">
        <f t="shared" si="4"/>
        <v>0</v>
      </c>
      <c r="AT34" s="77">
        <f t="shared" si="4"/>
        <v>0</v>
      </c>
      <c r="AU34" s="77">
        <f t="shared" si="4"/>
        <v>0</v>
      </c>
      <c r="AV34" s="77">
        <f t="shared" si="4"/>
        <v>0</v>
      </c>
      <c r="AW34" s="77">
        <f t="shared" si="4"/>
        <v>0</v>
      </c>
      <c r="AX34" s="77">
        <f t="shared" si="4"/>
        <v>33.718000000000004</v>
      </c>
      <c r="AY34" s="77">
        <f t="shared" si="4"/>
        <v>37.799999999999997</v>
      </c>
      <c r="AZ34" s="77">
        <f t="shared" si="4"/>
        <v>30.87</v>
      </c>
      <c r="BA34" s="77">
        <f t="shared" si="4"/>
        <v>32.625</v>
      </c>
      <c r="BB34" s="77">
        <f t="shared" si="4"/>
        <v>49.12</v>
      </c>
      <c r="BC34" s="77">
        <f t="shared" si="4"/>
        <v>50.55</v>
      </c>
      <c r="BD34" s="77">
        <f t="shared" si="4"/>
        <v>52.19</v>
      </c>
      <c r="BE34" s="77">
        <f t="shared" si="4"/>
        <v>54.46</v>
      </c>
      <c r="BF34" s="77">
        <f t="shared" si="4"/>
        <v>81.96</v>
      </c>
      <c r="BG34" s="77">
        <f t="shared" si="4"/>
        <v>81.040000000000006</v>
      </c>
      <c r="BH34" s="77">
        <f t="shared" si="4"/>
        <v>80.59</v>
      </c>
      <c r="BI34" s="77">
        <f t="shared" si="4"/>
        <v>85.37</v>
      </c>
      <c r="BJ34" s="77">
        <f t="shared" si="4"/>
        <v>96.001999999999995</v>
      </c>
      <c r="BK34" s="77">
        <f t="shared" si="4"/>
        <v>107.584</v>
      </c>
      <c r="BL34" s="77">
        <f t="shared" si="4"/>
        <v>46.03</v>
      </c>
      <c r="BM34" s="77">
        <f t="shared" si="4"/>
        <v>67.790999999999997</v>
      </c>
      <c r="BN34" s="77">
        <f t="shared" si="4"/>
        <v>129.53100000000001</v>
      </c>
      <c r="BO34" s="77">
        <f t="shared" ref="BO34:CW34" si="5">SUM(BO31:BO33)</f>
        <v>142.75</v>
      </c>
      <c r="BP34" s="77">
        <f t="shared" si="5"/>
        <v>98.57</v>
      </c>
      <c r="BQ34" s="77">
        <f t="shared" si="5"/>
        <v>91.195999999999998</v>
      </c>
      <c r="BR34" s="77">
        <f t="shared" si="5"/>
        <v>29.553000000000001</v>
      </c>
      <c r="BS34" s="77">
        <f t="shared" si="5"/>
        <v>82.457999999999998</v>
      </c>
      <c r="BT34" s="77">
        <f t="shared" si="5"/>
        <v>38.350999999999999</v>
      </c>
      <c r="BU34" s="77">
        <f t="shared" si="5"/>
        <v>61.991</v>
      </c>
      <c r="BV34" s="77">
        <f t="shared" si="5"/>
        <v>47.16</v>
      </c>
      <c r="BW34" s="77">
        <f t="shared" si="5"/>
        <v>51.335000000000001</v>
      </c>
      <c r="BX34" s="77">
        <f t="shared" si="5"/>
        <v>44.628</v>
      </c>
      <c r="BY34" s="77">
        <f t="shared" si="5"/>
        <v>32.823999999999998</v>
      </c>
      <c r="BZ34" s="77">
        <f t="shared" si="5"/>
        <v>48.746000000000002</v>
      </c>
      <c r="CA34" s="77">
        <f t="shared" si="5"/>
        <v>29.312999999999999</v>
      </c>
      <c r="CB34" s="77">
        <f t="shared" si="5"/>
        <v>32.704000000000001</v>
      </c>
      <c r="CC34" s="77">
        <f t="shared" si="5"/>
        <v>36.329000000000001</v>
      </c>
      <c r="CD34" s="77">
        <f t="shared" si="5"/>
        <v>39.548999999999999</v>
      </c>
      <c r="CE34" s="77">
        <f t="shared" si="5"/>
        <v>39.551000000000002</v>
      </c>
      <c r="CF34" s="77">
        <f t="shared" si="5"/>
        <v>39.551000000000002</v>
      </c>
      <c r="CG34" s="77">
        <f t="shared" si="5"/>
        <v>38.662999999999997</v>
      </c>
      <c r="CH34" s="77">
        <f t="shared" si="5"/>
        <v>33.481999999999999</v>
      </c>
      <c r="CI34" s="77">
        <f t="shared" si="5"/>
        <v>28.181999999999999</v>
      </c>
      <c r="CJ34" s="77">
        <f t="shared" si="5"/>
        <v>28.962</v>
      </c>
      <c r="CK34" s="77">
        <f t="shared" si="5"/>
        <v>38.533000000000001</v>
      </c>
      <c r="CL34" s="77">
        <f t="shared" si="5"/>
        <v>34.366999999999997</v>
      </c>
      <c r="CM34" s="77">
        <f t="shared" si="5"/>
        <v>32.558</v>
      </c>
      <c r="CN34" s="77">
        <f t="shared" si="5"/>
        <v>127.54900000000001</v>
      </c>
      <c r="CO34" s="77">
        <f t="shared" si="5"/>
        <v>89.649000000000001</v>
      </c>
      <c r="CP34" s="77">
        <f t="shared" si="5"/>
        <v>58.875</v>
      </c>
      <c r="CQ34" s="77">
        <f t="shared" si="5"/>
        <v>75.025000000000006</v>
      </c>
      <c r="CR34" s="77">
        <f t="shared" si="5"/>
        <v>103.077</v>
      </c>
      <c r="CS34" s="77">
        <f t="shared" si="5"/>
        <v>122.232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728.73599999999988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115"/>
      <c r="AG37" s="115"/>
      <c r="AH37" s="115"/>
      <c r="AI37" s="115"/>
      <c r="AJ37" s="115"/>
      <c r="AK37" s="115"/>
      <c r="AL37" s="115"/>
      <c r="AM37" s="115"/>
      <c r="AN37" s="115"/>
      <c r="AO37" s="115"/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/>
      <c r="BC37" s="115"/>
      <c r="BD37" s="115"/>
      <c r="BE37" s="115"/>
      <c r="BF37" s="115"/>
      <c r="BG37" s="115"/>
      <c r="BH37" s="115"/>
      <c r="BI37" s="115"/>
      <c r="BJ37" s="115"/>
      <c r="BK37" s="115"/>
      <c r="BL37" s="115"/>
      <c r="BM37" s="115"/>
      <c r="BN37" s="115"/>
      <c r="BO37" s="115"/>
      <c r="BP37" s="115"/>
      <c r="BQ37" s="115"/>
      <c r="BR37" s="115"/>
      <c r="BS37" s="115"/>
      <c r="BT37" s="115"/>
      <c r="BU37" s="115"/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/>
      <c r="CI37" s="115"/>
      <c r="CJ37" s="115"/>
      <c r="CK37" s="115"/>
      <c r="CL37" s="115"/>
      <c r="CM37" s="115"/>
      <c r="CN37" s="115"/>
      <c r="CO37" s="115"/>
      <c r="CP37" s="115"/>
      <c r="CQ37" s="115"/>
      <c r="CR37" s="115"/>
      <c r="CS37" s="115"/>
      <c r="CT37" s="116"/>
      <c r="CU37" s="116"/>
      <c r="CV37" s="116"/>
      <c r="CW37" s="117"/>
      <c r="CX37" s="91">
        <f t="array" ref="CX37">SUMPRODUCT(B37:CW37*0.25)</f>
        <v>0</v>
      </c>
    </row>
    <row r="38" spans="1:102" ht="24.95" customHeight="1" x14ac:dyDescent="0.2">
      <c r="A38" s="118" t="s">
        <v>45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/>
      <c r="AA38" s="120"/>
      <c r="AB38" s="120"/>
      <c r="AC38" s="120"/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/>
      <c r="BO38" s="120"/>
      <c r="BP38" s="120"/>
      <c r="BQ38" s="120"/>
      <c r="BR38" s="120"/>
      <c r="BS38" s="120"/>
      <c r="BT38" s="120"/>
      <c r="BU38" s="120"/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/>
      <c r="CM38" s="120"/>
      <c r="CN38" s="120"/>
      <c r="CO38" s="120"/>
      <c r="CP38" s="120"/>
      <c r="CQ38" s="120"/>
      <c r="CR38" s="120"/>
      <c r="CS38" s="120"/>
      <c r="CT38" s="120"/>
      <c r="CU38" s="120"/>
      <c r="CV38" s="120"/>
      <c r="CW38" s="121"/>
      <c r="CX38" s="97">
        <f t="array" ref="CX38">SUMPRODUCT(B38:CW38*0.25)</f>
        <v>0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/>
      <c r="W39" s="120"/>
      <c r="X39" s="120"/>
      <c r="Y39" s="120"/>
      <c r="Z39" s="120"/>
      <c r="AA39" s="120"/>
      <c r="AB39" s="120"/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>
        <v>2.6</v>
      </c>
      <c r="BA39" s="120">
        <v>0.3</v>
      </c>
      <c r="BB39" s="120"/>
      <c r="BC39" s="120"/>
      <c r="BD39" s="120"/>
      <c r="BE39" s="120"/>
      <c r="BF39" s="120"/>
      <c r="BG39" s="120"/>
      <c r="BH39" s="120"/>
      <c r="BI39" s="120"/>
      <c r="BJ39" s="120"/>
      <c r="BK39" s="120"/>
      <c r="BL39" s="120"/>
      <c r="BM39" s="120"/>
      <c r="BN39" s="120"/>
      <c r="BO39" s="120"/>
      <c r="BP39" s="120"/>
      <c r="BQ39" s="120"/>
      <c r="BR39" s="120"/>
      <c r="BS39" s="120"/>
      <c r="BT39" s="120"/>
      <c r="BU39" s="120"/>
      <c r="BV39" s="120"/>
      <c r="BW39" s="120"/>
      <c r="BX39" s="120">
        <v>17.600000000000001</v>
      </c>
      <c r="BY39" s="120">
        <v>2.9</v>
      </c>
      <c r="BZ39" s="120"/>
      <c r="CA39" s="120">
        <v>1.6</v>
      </c>
      <c r="CB39" s="120"/>
      <c r="CC39" s="120"/>
      <c r="CD39" s="120"/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>
        <v>21.5</v>
      </c>
      <c r="CQ39" s="120">
        <v>33.299999999999997</v>
      </c>
      <c r="CR39" s="120"/>
      <c r="CS39" s="120"/>
      <c r="CT39" s="122"/>
      <c r="CU39" s="122"/>
      <c r="CV39" s="122"/>
      <c r="CW39" s="121"/>
      <c r="CX39" s="97">
        <f t="array" ref="CX39">SUMPRODUCT(B39:CW39*0.25)</f>
        <v>19.95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>
        <v>45.1</v>
      </c>
      <c r="BS41" s="120">
        <v>45.1</v>
      </c>
      <c r="BT41" s="120">
        <v>45.1</v>
      </c>
      <c r="BU41" s="120">
        <v>45.1</v>
      </c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>
        <v>2.6</v>
      </c>
      <c r="CI41" s="120">
        <v>2.6</v>
      </c>
      <c r="CJ41" s="120">
        <v>2.6</v>
      </c>
      <c r="CK41" s="120">
        <v>2.6</v>
      </c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47.699999999999996</v>
      </c>
    </row>
    <row r="42" spans="1:102" ht="30" customHeight="1" thickBot="1" x14ac:dyDescent="0.25">
      <c r="A42" s="105" t="s">
        <v>49</v>
      </c>
      <c r="B42" s="106">
        <f>SUM(B37:B41)</f>
        <v>0</v>
      </c>
      <c r="C42" s="107">
        <f t="shared" ref="C42:BN42" si="6">SUM(C37:C41)</f>
        <v>0</v>
      </c>
      <c r="D42" s="107">
        <f t="shared" si="6"/>
        <v>0</v>
      </c>
      <c r="E42" s="107">
        <f t="shared" si="6"/>
        <v>0</v>
      </c>
      <c r="F42" s="107">
        <f t="shared" si="6"/>
        <v>0</v>
      </c>
      <c r="G42" s="107">
        <f t="shared" si="6"/>
        <v>0</v>
      </c>
      <c r="H42" s="107">
        <f t="shared" si="6"/>
        <v>0</v>
      </c>
      <c r="I42" s="107">
        <f t="shared" si="6"/>
        <v>0</v>
      </c>
      <c r="J42" s="107">
        <f t="shared" si="6"/>
        <v>0</v>
      </c>
      <c r="K42" s="107">
        <f t="shared" si="6"/>
        <v>0</v>
      </c>
      <c r="L42" s="107">
        <f t="shared" si="6"/>
        <v>0</v>
      </c>
      <c r="M42" s="107">
        <f t="shared" si="6"/>
        <v>0</v>
      </c>
      <c r="N42" s="107">
        <f t="shared" si="6"/>
        <v>0</v>
      </c>
      <c r="O42" s="107">
        <f t="shared" si="6"/>
        <v>0</v>
      </c>
      <c r="P42" s="107">
        <f t="shared" si="6"/>
        <v>0</v>
      </c>
      <c r="Q42" s="107">
        <f t="shared" si="6"/>
        <v>0</v>
      </c>
      <c r="R42" s="107">
        <f t="shared" si="6"/>
        <v>0</v>
      </c>
      <c r="S42" s="107">
        <f t="shared" si="6"/>
        <v>0</v>
      </c>
      <c r="T42" s="107">
        <f t="shared" si="6"/>
        <v>0</v>
      </c>
      <c r="U42" s="107">
        <f t="shared" si="6"/>
        <v>0</v>
      </c>
      <c r="V42" s="107">
        <f t="shared" si="6"/>
        <v>0</v>
      </c>
      <c r="W42" s="107">
        <f t="shared" si="6"/>
        <v>0</v>
      </c>
      <c r="X42" s="107">
        <f t="shared" si="6"/>
        <v>0</v>
      </c>
      <c r="Y42" s="107">
        <f t="shared" si="6"/>
        <v>0</v>
      </c>
      <c r="Z42" s="107">
        <f t="shared" si="6"/>
        <v>0</v>
      </c>
      <c r="AA42" s="107">
        <f t="shared" si="6"/>
        <v>0</v>
      </c>
      <c r="AB42" s="107">
        <f t="shared" si="6"/>
        <v>0</v>
      </c>
      <c r="AC42" s="107">
        <f t="shared" si="6"/>
        <v>0</v>
      </c>
      <c r="AD42" s="107">
        <f t="shared" si="6"/>
        <v>0</v>
      </c>
      <c r="AE42" s="107">
        <f t="shared" si="6"/>
        <v>0</v>
      </c>
      <c r="AF42" s="107">
        <f t="shared" si="6"/>
        <v>0</v>
      </c>
      <c r="AG42" s="107">
        <f t="shared" si="6"/>
        <v>0</v>
      </c>
      <c r="AH42" s="107">
        <f t="shared" si="6"/>
        <v>0</v>
      </c>
      <c r="AI42" s="107">
        <f t="shared" si="6"/>
        <v>0</v>
      </c>
      <c r="AJ42" s="107">
        <f t="shared" si="6"/>
        <v>0</v>
      </c>
      <c r="AK42" s="107">
        <f t="shared" si="6"/>
        <v>0</v>
      </c>
      <c r="AL42" s="107">
        <f t="shared" si="6"/>
        <v>0</v>
      </c>
      <c r="AM42" s="107">
        <f t="shared" si="6"/>
        <v>0</v>
      </c>
      <c r="AN42" s="107">
        <f t="shared" si="6"/>
        <v>0</v>
      </c>
      <c r="AO42" s="107">
        <f t="shared" si="6"/>
        <v>0</v>
      </c>
      <c r="AP42" s="107">
        <f t="shared" si="6"/>
        <v>0</v>
      </c>
      <c r="AQ42" s="107">
        <f t="shared" si="6"/>
        <v>0</v>
      </c>
      <c r="AR42" s="107">
        <f t="shared" si="6"/>
        <v>0</v>
      </c>
      <c r="AS42" s="107">
        <f t="shared" si="6"/>
        <v>0</v>
      </c>
      <c r="AT42" s="107">
        <f t="shared" si="6"/>
        <v>0</v>
      </c>
      <c r="AU42" s="107">
        <f t="shared" si="6"/>
        <v>0</v>
      </c>
      <c r="AV42" s="107">
        <f t="shared" si="6"/>
        <v>0</v>
      </c>
      <c r="AW42" s="107">
        <f t="shared" si="6"/>
        <v>0</v>
      </c>
      <c r="AX42" s="107">
        <f t="shared" si="6"/>
        <v>0</v>
      </c>
      <c r="AY42" s="107">
        <f t="shared" si="6"/>
        <v>0</v>
      </c>
      <c r="AZ42" s="107">
        <f t="shared" si="6"/>
        <v>2.6</v>
      </c>
      <c r="BA42" s="107">
        <f t="shared" si="6"/>
        <v>0.3</v>
      </c>
      <c r="BB42" s="107">
        <f t="shared" si="6"/>
        <v>0</v>
      </c>
      <c r="BC42" s="107">
        <f t="shared" si="6"/>
        <v>0</v>
      </c>
      <c r="BD42" s="107">
        <f t="shared" si="6"/>
        <v>0</v>
      </c>
      <c r="BE42" s="107">
        <f t="shared" si="6"/>
        <v>0</v>
      </c>
      <c r="BF42" s="107">
        <f t="shared" si="6"/>
        <v>0</v>
      </c>
      <c r="BG42" s="107">
        <f t="shared" si="6"/>
        <v>0</v>
      </c>
      <c r="BH42" s="107">
        <f t="shared" si="6"/>
        <v>0</v>
      </c>
      <c r="BI42" s="107">
        <f t="shared" si="6"/>
        <v>0</v>
      </c>
      <c r="BJ42" s="107">
        <f t="shared" si="6"/>
        <v>0</v>
      </c>
      <c r="BK42" s="107">
        <f t="shared" si="6"/>
        <v>0</v>
      </c>
      <c r="BL42" s="107">
        <f t="shared" si="6"/>
        <v>0</v>
      </c>
      <c r="BM42" s="107">
        <f t="shared" si="6"/>
        <v>0</v>
      </c>
      <c r="BN42" s="107">
        <f t="shared" si="6"/>
        <v>0</v>
      </c>
      <c r="BO42" s="107">
        <f t="shared" ref="BO42:CW42" si="7">SUM(BO37:BO41)</f>
        <v>0</v>
      </c>
      <c r="BP42" s="107">
        <f t="shared" si="7"/>
        <v>0</v>
      </c>
      <c r="BQ42" s="107">
        <f t="shared" si="7"/>
        <v>0</v>
      </c>
      <c r="BR42" s="107">
        <f t="shared" si="7"/>
        <v>45.1</v>
      </c>
      <c r="BS42" s="107">
        <f t="shared" si="7"/>
        <v>45.1</v>
      </c>
      <c r="BT42" s="107">
        <f t="shared" si="7"/>
        <v>45.1</v>
      </c>
      <c r="BU42" s="107">
        <f t="shared" si="7"/>
        <v>45.1</v>
      </c>
      <c r="BV42" s="107">
        <f t="shared" si="7"/>
        <v>0</v>
      </c>
      <c r="BW42" s="107">
        <f t="shared" si="7"/>
        <v>0</v>
      </c>
      <c r="BX42" s="107">
        <f t="shared" si="7"/>
        <v>17.600000000000001</v>
      </c>
      <c r="BY42" s="107">
        <f t="shared" si="7"/>
        <v>2.9</v>
      </c>
      <c r="BZ42" s="107">
        <f t="shared" si="7"/>
        <v>0</v>
      </c>
      <c r="CA42" s="107">
        <f t="shared" si="7"/>
        <v>1.6</v>
      </c>
      <c r="CB42" s="107">
        <f t="shared" si="7"/>
        <v>0</v>
      </c>
      <c r="CC42" s="107">
        <f t="shared" si="7"/>
        <v>0</v>
      </c>
      <c r="CD42" s="107">
        <f t="shared" si="7"/>
        <v>0</v>
      </c>
      <c r="CE42" s="107">
        <f t="shared" si="7"/>
        <v>0</v>
      </c>
      <c r="CF42" s="107">
        <f t="shared" si="7"/>
        <v>0</v>
      </c>
      <c r="CG42" s="107">
        <f t="shared" si="7"/>
        <v>0</v>
      </c>
      <c r="CH42" s="107">
        <f t="shared" si="7"/>
        <v>2.6</v>
      </c>
      <c r="CI42" s="107">
        <f t="shared" si="7"/>
        <v>2.6</v>
      </c>
      <c r="CJ42" s="107">
        <f t="shared" si="7"/>
        <v>2.6</v>
      </c>
      <c r="CK42" s="107">
        <f t="shared" si="7"/>
        <v>2.6</v>
      </c>
      <c r="CL42" s="107">
        <f t="shared" si="7"/>
        <v>0</v>
      </c>
      <c r="CM42" s="107">
        <f t="shared" si="7"/>
        <v>0</v>
      </c>
      <c r="CN42" s="107">
        <f t="shared" si="7"/>
        <v>0</v>
      </c>
      <c r="CO42" s="107">
        <f t="shared" si="7"/>
        <v>0</v>
      </c>
      <c r="CP42" s="107">
        <f t="shared" si="7"/>
        <v>21.5</v>
      </c>
      <c r="CQ42" s="107">
        <f t="shared" si="7"/>
        <v>33.299999999999997</v>
      </c>
      <c r="CR42" s="107">
        <f t="shared" si="7"/>
        <v>0</v>
      </c>
      <c r="CS42" s="107">
        <f t="shared" si="7"/>
        <v>0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67.649999999999991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/>
      <c r="W47" s="120"/>
      <c r="X47" s="120"/>
      <c r="Y47" s="120"/>
      <c r="Z47" s="120"/>
      <c r="AA47" s="120"/>
      <c r="AB47" s="120"/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>
        <v>2.6</v>
      </c>
      <c r="BA47" s="120">
        <v>0.3</v>
      </c>
      <c r="BB47" s="120"/>
      <c r="BC47" s="120"/>
      <c r="BD47" s="120"/>
      <c r="BE47" s="120"/>
      <c r="BF47" s="120"/>
      <c r="BG47" s="120"/>
      <c r="BH47" s="120"/>
      <c r="BI47" s="120"/>
      <c r="BJ47" s="120"/>
      <c r="BK47" s="120"/>
      <c r="BL47" s="120"/>
      <c r="BM47" s="120"/>
      <c r="BN47" s="120"/>
      <c r="BO47" s="120"/>
      <c r="BP47" s="120"/>
      <c r="BQ47" s="120"/>
      <c r="BR47" s="120"/>
      <c r="BS47" s="120"/>
      <c r="BT47" s="120"/>
      <c r="BU47" s="120"/>
      <c r="BV47" s="120"/>
      <c r="BW47" s="120"/>
      <c r="BX47" s="120">
        <v>17.600000000000001</v>
      </c>
      <c r="BY47" s="120">
        <v>2.9</v>
      </c>
      <c r="BZ47" s="120"/>
      <c r="CA47" s="120">
        <v>1.6</v>
      </c>
      <c r="CB47" s="120"/>
      <c r="CC47" s="120"/>
      <c r="CD47" s="120"/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>
        <v>21.5</v>
      </c>
      <c r="CQ47" s="120">
        <v>33.299999999999997</v>
      </c>
      <c r="CR47" s="120"/>
      <c r="CS47" s="120"/>
      <c r="CT47" s="122"/>
      <c r="CU47" s="122"/>
      <c r="CV47" s="122"/>
      <c r="CW47" s="121"/>
      <c r="CX47" s="97">
        <f t="array" ref="CX47">SUMPRODUCT(B47:CW47*0.25)</f>
        <v>19.95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>
        <v>45.1</v>
      </c>
      <c r="BS49" s="120">
        <v>45.1</v>
      </c>
      <c r="BT49" s="120">
        <v>45.1</v>
      </c>
      <c r="BU49" s="120">
        <v>45.1</v>
      </c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>
        <v>2.6</v>
      </c>
      <c r="CI49" s="120">
        <v>2.6</v>
      </c>
      <c r="CJ49" s="120">
        <v>2.6</v>
      </c>
      <c r="CK49" s="120">
        <v>2.6</v>
      </c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47.699999999999996</v>
      </c>
    </row>
    <row r="50" spans="1:102" ht="24.95" customHeight="1" x14ac:dyDescent="0.2">
      <c r="A50" s="104" t="s">
        <v>51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52</v>
      </c>
      <c r="B51" s="106">
        <f>SUM(B45:B50)</f>
        <v>0</v>
      </c>
      <c r="C51" s="107">
        <f t="shared" ref="C51:BN51" si="8">SUM(C45:C50)</f>
        <v>0</v>
      </c>
      <c r="D51" s="107">
        <f t="shared" si="8"/>
        <v>0</v>
      </c>
      <c r="E51" s="107">
        <f t="shared" si="8"/>
        <v>0</v>
      </c>
      <c r="F51" s="107">
        <f t="shared" si="8"/>
        <v>0</v>
      </c>
      <c r="G51" s="107">
        <f t="shared" si="8"/>
        <v>0</v>
      </c>
      <c r="H51" s="107">
        <f t="shared" si="8"/>
        <v>0</v>
      </c>
      <c r="I51" s="107">
        <f t="shared" si="8"/>
        <v>0</v>
      </c>
      <c r="J51" s="107">
        <f t="shared" si="8"/>
        <v>0</v>
      </c>
      <c r="K51" s="107">
        <f t="shared" si="8"/>
        <v>0</v>
      </c>
      <c r="L51" s="107">
        <f t="shared" si="8"/>
        <v>0</v>
      </c>
      <c r="M51" s="107">
        <f t="shared" si="8"/>
        <v>0</v>
      </c>
      <c r="N51" s="107">
        <f t="shared" si="8"/>
        <v>0</v>
      </c>
      <c r="O51" s="107">
        <f t="shared" si="8"/>
        <v>0</v>
      </c>
      <c r="P51" s="107">
        <f t="shared" si="8"/>
        <v>0</v>
      </c>
      <c r="Q51" s="107">
        <f t="shared" si="8"/>
        <v>0</v>
      </c>
      <c r="R51" s="107">
        <f t="shared" si="8"/>
        <v>0</v>
      </c>
      <c r="S51" s="107">
        <f t="shared" si="8"/>
        <v>0</v>
      </c>
      <c r="T51" s="107">
        <f t="shared" si="8"/>
        <v>0</v>
      </c>
      <c r="U51" s="107">
        <f t="shared" si="8"/>
        <v>0</v>
      </c>
      <c r="V51" s="107">
        <f t="shared" si="8"/>
        <v>0</v>
      </c>
      <c r="W51" s="107">
        <f t="shared" si="8"/>
        <v>0</v>
      </c>
      <c r="X51" s="107">
        <f t="shared" si="8"/>
        <v>0</v>
      </c>
      <c r="Y51" s="107">
        <f t="shared" si="8"/>
        <v>0</v>
      </c>
      <c r="Z51" s="107">
        <f t="shared" si="8"/>
        <v>0</v>
      </c>
      <c r="AA51" s="107">
        <f t="shared" si="8"/>
        <v>0</v>
      </c>
      <c r="AB51" s="107">
        <f t="shared" si="8"/>
        <v>0</v>
      </c>
      <c r="AC51" s="107">
        <f t="shared" si="8"/>
        <v>0</v>
      </c>
      <c r="AD51" s="107">
        <f t="shared" si="8"/>
        <v>0</v>
      </c>
      <c r="AE51" s="107">
        <f t="shared" si="8"/>
        <v>0</v>
      </c>
      <c r="AF51" s="107">
        <f t="shared" si="8"/>
        <v>0</v>
      </c>
      <c r="AG51" s="107">
        <f t="shared" si="8"/>
        <v>0</v>
      </c>
      <c r="AH51" s="107">
        <f t="shared" si="8"/>
        <v>0</v>
      </c>
      <c r="AI51" s="107">
        <f t="shared" si="8"/>
        <v>0</v>
      </c>
      <c r="AJ51" s="107">
        <f t="shared" si="8"/>
        <v>0</v>
      </c>
      <c r="AK51" s="107">
        <f t="shared" si="8"/>
        <v>0</v>
      </c>
      <c r="AL51" s="107">
        <f t="shared" si="8"/>
        <v>0</v>
      </c>
      <c r="AM51" s="107">
        <f t="shared" si="8"/>
        <v>0</v>
      </c>
      <c r="AN51" s="107">
        <f t="shared" si="8"/>
        <v>0</v>
      </c>
      <c r="AO51" s="107">
        <f t="shared" si="8"/>
        <v>0</v>
      </c>
      <c r="AP51" s="107">
        <f t="shared" si="8"/>
        <v>0</v>
      </c>
      <c r="AQ51" s="107">
        <f t="shared" si="8"/>
        <v>0</v>
      </c>
      <c r="AR51" s="107">
        <f t="shared" si="8"/>
        <v>0</v>
      </c>
      <c r="AS51" s="107">
        <f t="shared" si="8"/>
        <v>0</v>
      </c>
      <c r="AT51" s="107">
        <f t="shared" si="8"/>
        <v>0</v>
      </c>
      <c r="AU51" s="107">
        <f t="shared" si="8"/>
        <v>0</v>
      </c>
      <c r="AV51" s="107">
        <f t="shared" si="8"/>
        <v>0</v>
      </c>
      <c r="AW51" s="107">
        <f t="shared" si="8"/>
        <v>0</v>
      </c>
      <c r="AX51" s="107">
        <f t="shared" si="8"/>
        <v>0</v>
      </c>
      <c r="AY51" s="107">
        <f t="shared" si="8"/>
        <v>0</v>
      </c>
      <c r="AZ51" s="107">
        <f t="shared" si="8"/>
        <v>2.6</v>
      </c>
      <c r="BA51" s="107">
        <f t="shared" si="8"/>
        <v>0.3</v>
      </c>
      <c r="BB51" s="107">
        <f t="shared" si="8"/>
        <v>0</v>
      </c>
      <c r="BC51" s="107">
        <f t="shared" si="8"/>
        <v>0</v>
      </c>
      <c r="BD51" s="107">
        <f t="shared" si="8"/>
        <v>0</v>
      </c>
      <c r="BE51" s="107">
        <f t="shared" si="8"/>
        <v>0</v>
      </c>
      <c r="BF51" s="107">
        <f t="shared" si="8"/>
        <v>0</v>
      </c>
      <c r="BG51" s="107">
        <f t="shared" si="8"/>
        <v>0</v>
      </c>
      <c r="BH51" s="107">
        <f t="shared" si="8"/>
        <v>0</v>
      </c>
      <c r="BI51" s="107">
        <f t="shared" si="8"/>
        <v>0</v>
      </c>
      <c r="BJ51" s="107">
        <f t="shared" si="8"/>
        <v>0</v>
      </c>
      <c r="BK51" s="107">
        <f t="shared" si="8"/>
        <v>0</v>
      </c>
      <c r="BL51" s="107">
        <f t="shared" si="8"/>
        <v>0</v>
      </c>
      <c r="BM51" s="107">
        <f t="shared" si="8"/>
        <v>0</v>
      </c>
      <c r="BN51" s="107">
        <f t="shared" si="8"/>
        <v>0</v>
      </c>
      <c r="BO51" s="107">
        <f t="shared" ref="BO51:CW51" si="9">SUM(BO45:BO50)</f>
        <v>0</v>
      </c>
      <c r="BP51" s="107">
        <f t="shared" si="9"/>
        <v>0</v>
      </c>
      <c r="BQ51" s="107">
        <f t="shared" si="9"/>
        <v>0</v>
      </c>
      <c r="BR51" s="107">
        <f t="shared" si="9"/>
        <v>45.1</v>
      </c>
      <c r="BS51" s="107">
        <f t="shared" si="9"/>
        <v>45.1</v>
      </c>
      <c r="BT51" s="107">
        <f t="shared" si="9"/>
        <v>45.1</v>
      </c>
      <c r="BU51" s="107">
        <f t="shared" si="9"/>
        <v>45.1</v>
      </c>
      <c r="BV51" s="107">
        <f t="shared" si="9"/>
        <v>0</v>
      </c>
      <c r="BW51" s="107">
        <f t="shared" si="9"/>
        <v>0</v>
      </c>
      <c r="BX51" s="107">
        <f t="shared" si="9"/>
        <v>17.600000000000001</v>
      </c>
      <c r="BY51" s="107">
        <f t="shared" si="9"/>
        <v>2.9</v>
      </c>
      <c r="BZ51" s="107">
        <f t="shared" si="9"/>
        <v>0</v>
      </c>
      <c r="CA51" s="107">
        <f t="shared" si="9"/>
        <v>1.6</v>
      </c>
      <c r="CB51" s="107">
        <f t="shared" si="9"/>
        <v>0</v>
      </c>
      <c r="CC51" s="107">
        <f t="shared" si="9"/>
        <v>0</v>
      </c>
      <c r="CD51" s="107">
        <f t="shared" si="9"/>
        <v>0</v>
      </c>
      <c r="CE51" s="107">
        <f t="shared" si="9"/>
        <v>0</v>
      </c>
      <c r="CF51" s="107">
        <f t="shared" si="9"/>
        <v>0</v>
      </c>
      <c r="CG51" s="107">
        <f t="shared" si="9"/>
        <v>0</v>
      </c>
      <c r="CH51" s="107">
        <f t="shared" si="9"/>
        <v>2.6</v>
      </c>
      <c r="CI51" s="107">
        <f t="shared" si="9"/>
        <v>2.6</v>
      </c>
      <c r="CJ51" s="107">
        <f t="shared" si="9"/>
        <v>2.6</v>
      </c>
      <c r="CK51" s="107">
        <f t="shared" si="9"/>
        <v>2.6</v>
      </c>
      <c r="CL51" s="107">
        <f t="shared" si="9"/>
        <v>0</v>
      </c>
      <c r="CM51" s="107">
        <f t="shared" si="9"/>
        <v>0</v>
      </c>
      <c r="CN51" s="107">
        <f t="shared" si="9"/>
        <v>0</v>
      </c>
      <c r="CO51" s="107">
        <f t="shared" si="9"/>
        <v>0</v>
      </c>
      <c r="CP51" s="107">
        <f t="shared" si="9"/>
        <v>21.5</v>
      </c>
      <c r="CQ51" s="107">
        <f t="shared" si="9"/>
        <v>33.299999999999997</v>
      </c>
      <c r="CR51" s="107">
        <f t="shared" si="9"/>
        <v>0</v>
      </c>
      <c r="CS51" s="107">
        <f t="shared" si="9"/>
        <v>0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67.649999999999991</v>
      </c>
    </row>
    <row r="52" spans="1:102" ht="15.95" customHeight="1" thickBot="1" x14ac:dyDescent="0.25"/>
    <row r="53" spans="1:102" ht="30" customHeight="1" thickBot="1" x14ac:dyDescent="0.25">
      <c r="A53" s="85"/>
      <c r="B53" s="11" t="str">
        <f>IF(LEN(B$3)&gt;0,B$3,"")</f>
        <v/>
      </c>
      <c r="C53" s="12" t="str">
        <f t="shared" ref="C53:BN53" si="10">IF(LEN(C$3)&gt;0,C$3,"")</f>
        <v/>
      </c>
      <c r="D53" s="12" t="str">
        <f t="shared" si="10"/>
        <v/>
      </c>
      <c r="E53" s="12" t="str">
        <f t="shared" si="10"/>
        <v/>
      </c>
      <c r="F53" s="12" t="str">
        <f t="shared" si="10"/>
        <v/>
      </c>
      <c r="G53" s="12" t="str">
        <f t="shared" si="10"/>
        <v/>
      </c>
      <c r="H53" s="12" t="str">
        <f t="shared" si="10"/>
        <v/>
      </c>
      <c r="I53" s="12" t="str">
        <f t="shared" si="10"/>
        <v/>
      </c>
      <c r="J53" s="12" t="str">
        <f t="shared" si="10"/>
        <v/>
      </c>
      <c r="K53" s="12" t="str">
        <f t="shared" si="10"/>
        <v/>
      </c>
      <c r="L53" s="12" t="str">
        <f t="shared" si="10"/>
        <v/>
      </c>
      <c r="M53" s="12" t="str">
        <f t="shared" si="10"/>
        <v/>
      </c>
      <c r="N53" s="12" t="str">
        <f t="shared" si="10"/>
        <v/>
      </c>
      <c r="O53" s="12" t="str">
        <f t="shared" si="10"/>
        <v/>
      </c>
      <c r="P53" s="12" t="str">
        <f t="shared" si="10"/>
        <v/>
      </c>
      <c r="Q53" s="12" t="str">
        <f t="shared" si="10"/>
        <v/>
      </c>
      <c r="R53" s="12" t="str">
        <f t="shared" si="10"/>
        <v/>
      </c>
      <c r="S53" s="12" t="str">
        <f t="shared" si="10"/>
        <v/>
      </c>
      <c r="T53" s="12" t="str">
        <f t="shared" si="10"/>
        <v/>
      </c>
      <c r="U53" s="12" t="str">
        <f t="shared" si="10"/>
        <v/>
      </c>
      <c r="V53" s="12" t="str">
        <f t="shared" si="10"/>
        <v/>
      </c>
      <c r="W53" s="12" t="str">
        <f t="shared" si="10"/>
        <v/>
      </c>
      <c r="X53" s="12" t="str">
        <f t="shared" si="10"/>
        <v/>
      </c>
      <c r="Y53" s="12" t="str">
        <f t="shared" si="10"/>
        <v/>
      </c>
      <c r="Z53" s="12" t="str">
        <f t="shared" si="10"/>
        <v/>
      </c>
      <c r="AA53" s="12" t="str">
        <f t="shared" si="10"/>
        <v/>
      </c>
      <c r="AB53" s="12" t="str">
        <f t="shared" si="10"/>
        <v/>
      </c>
      <c r="AC53" s="12" t="str">
        <f t="shared" si="10"/>
        <v/>
      </c>
      <c r="AD53" s="12" t="str">
        <f t="shared" si="10"/>
        <v/>
      </c>
      <c r="AE53" s="12" t="str">
        <f t="shared" si="10"/>
        <v/>
      </c>
      <c r="AF53" s="12" t="str">
        <f t="shared" si="10"/>
        <v/>
      </c>
      <c r="AG53" s="12" t="str">
        <f t="shared" si="10"/>
        <v/>
      </c>
      <c r="AH53" s="12" t="str">
        <f t="shared" si="10"/>
        <v/>
      </c>
      <c r="AI53" s="12" t="str">
        <f t="shared" si="10"/>
        <v/>
      </c>
      <c r="AJ53" s="12" t="str">
        <f t="shared" si="10"/>
        <v/>
      </c>
      <c r="AK53" s="12" t="str">
        <f t="shared" si="10"/>
        <v/>
      </c>
      <c r="AL53" s="12" t="str">
        <f t="shared" si="10"/>
        <v/>
      </c>
      <c r="AM53" s="12" t="str">
        <f t="shared" si="10"/>
        <v/>
      </c>
      <c r="AN53" s="12" t="str">
        <f t="shared" si="10"/>
        <v/>
      </c>
      <c r="AO53" s="12" t="str">
        <f t="shared" si="10"/>
        <v/>
      </c>
      <c r="AP53" s="12" t="str">
        <f t="shared" si="10"/>
        <v/>
      </c>
      <c r="AQ53" s="12" t="str">
        <f t="shared" si="10"/>
        <v/>
      </c>
      <c r="AR53" s="12" t="str">
        <f t="shared" si="10"/>
        <v/>
      </c>
      <c r="AS53" s="12" t="str">
        <f t="shared" si="10"/>
        <v/>
      </c>
      <c r="AT53" s="12" t="str">
        <f t="shared" si="10"/>
        <v/>
      </c>
      <c r="AU53" s="12" t="str">
        <f t="shared" si="10"/>
        <v/>
      </c>
      <c r="AV53" s="12" t="str">
        <f t="shared" si="10"/>
        <v/>
      </c>
      <c r="AW53" s="12" t="str">
        <f t="shared" si="10"/>
        <v/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0</v>
      </c>
      <c r="C54" s="107">
        <f t="shared" ref="C54:BN54" si="12">C18+C28+C42</f>
        <v>0</v>
      </c>
      <c r="D54" s="107">
        <f t="shared" si="12"/>
        <v>0</v>
      </c>
      <c r="E54" s="107">
        <f t="shared" si="12"/>
        <v>0</v>
      </c>
      <c r="F54" s="107">
        <f t="shared" si="12"/>
        <v>0</v>
      </c>
      <c r="G54" s="107">
        <f t="shared" si="12"/>
        <v>0</v>
      </c>
      <c r="H54" s="107">
        <f t="shared" si="12"/>
        <v>0</v>
      </c>
      <c r="I54" s="107">
        <f t="shared" si="12"/>
        <v>0</v>
      </c>
      <c r="J54" s="107">
        <f t="shared" si="12"/>
        <v>0</v>
      </c>
      <c r="K54" s="107">
        <f t="shared" si="12"/>
        <v>0</v>
      </c>
      <c r="L54" s="107">
        <f t="shared" si="12"/>
        <v>0</v>
      </c>
      <c r="M54" s="107">
        <f t="shared" si="12"/>
        <v>0</v>
      </c>
      <c r="N54" s="107">
        <f t="shared" si="12"/>
        <v>0</v>
      </c>
      <c r="O54" s="107">
        <f t="shared" si="12"/>
        <v>0</v>
      </c>
      <c r="P54" s="107">
        <f t="shared" si="12"/>
        <v>0</v>
      </c>
      <c r="Q54" s="107">
        <f t="shared" si="12"/>
        <v>0</v>
      </c>
      <c r="R54" s="107">
        <f t="shared" si="12"/>
        <v>0</v>
      </c>
      <c r="S54" s="107">
        <f t="shared" si="12"/>
        <v>0</v>
      </c>
      <c r="T54" s="107">
        <f t="shared" si="12"/>
        <v>0</v>
      </c>
      <c r="U54" s="107">
        <f t="shared" si="12"/>
        <v>0</v>
      </c>
      <c r="V54" s="107">
        <f t="shared" si="12"/>
        <v>0</v>
      </c>
      <c r="W54" s="107">
        <f t="shared" si="12"/>
        <v>0</v>
      </c>
      <c r="X54" s="107">
        <f t="shared" si="12"/>
        <v>0</v>
      </c>
      <c r="Y54" s="107">
        <f t="shared" si="12"/>
        <v>0</v>
      </c>
      <c r="Z54" s="107">
        <f t="shared" si="12"/>
        <v>0</v>
      </c>
      <c r="AA54" s="107">
        <f t="shared" si="12"/>
        <v>0</v>
      </c>
      <c r="AB54" s="107">
        <f t="shared" si="12"/>
        <v>0</v>
      </c>
      <c r="AC54" s="107">
        <f t="shared" si="12"/>
        <v>0</v>
      </c>
      <c r="AD54" s="107">
        <f t="shared" si="12"/>
        <v>0</v>
      </c>
      <c r="AE54" s="107">
        <f t="shared" si="12"/>
        <v>0</v>
      </c>
      <c r="AF54" s="107">
        <f t="shared" si="12"/>
        <v>0</v>
      </c>
      <c r="AG54" s="107">
        <f t="shared" si="12"/>
        <v>0</v>
      </c>
      <c r="AH54" s="107">
        <f t="shared" si="12"/>
        <v>0</v>
      </c>
      <c r="AI54" s="107">
        <f t="shared" si="12"/>
        <v>0</v>
      </c>
      <c r="AJ54" s="107">
        <f t="shared" si="12"/>
        <v>0</v>
      </c>
      <c r="AK54" s="107">
        <f t="shared" si="12"/>
        <v>0</v>
      </c>
      <c r="AL54" s="107">
        <f t="shared" si="12"/>
        <v>0</v>
      </c>
      <c r="AM54" s="107">
        <f t="shared" si="12"/>
        <v>0</v>
      </c>
      <c r="AN54" s="107">
        <f t="shared" si="12"/>
        <v>0</v>
      </c>
      <c r="AO54" s="107">
        <f t="shared" si="12"/>
        <v>0</v>
      </c>
      <c r="AP54" s="107">
        <f t="shared" si="12"/>
        <v>0</v>
      </c>
      <c r="AQ54" s="107">
        <f t="shared" si="12"/>
        <v>0</v>
      </c>
      <c r="AR54" s="107">
        <f t="shared" si="12"/>
        <v>0</v>
      </c>
      <c r="AS54" s="107">
        <f t="shared" si="12"/>
        <v>0</v>
      </c>
      <c r="AT54" s="107">
        <f t="shared" si="12"/>
        <v>0</v>
      </c>
      <c r="AU54" s="107">
        <f t="shared" si="12"/>
        <v>0</v>
      </c>
      <c r="AV54" s="107">
        <f t="shared" si="12"/>
        <v>0</v>
      </c>
      <c r="AW54" s="107">
        <f t="shared" si="12"/>
        <v>0</v>
      </c>
      <c r="AX54" s="107">
        <f t="shared" si="12"/>
        <v>33.717999999999996</v>
      </c>
      <c r="AY54" s="107">
        <f t="shared" si="12"/>
        <v>37.799999999999997</v>
      </c>
      <c r="AZ54" s="107">
        <f t="shared" si="12"/>
        <v>33.47</v>
      </c>
      <c r="BA54" s="107">
        <f t="shared" si="12"/>
        <v>32.924999999999997</v>
      </c>
      <c r="BB54" s="107">
        <f t="shared" si="12"/>
        <v>49.120000000000005</v>
      </c>
      <c r="BC54" s="107">
        <f t="shared" si="12"/>
        <v>50.55</v>
      </c>
      <c r="BD54" s="107">
        <f t="shared" si="12"/>
        <v>52.190000000000005</v>
      </c>
      <c r="BE54" s="107">
        <f t="shared" si="12"/>
        <v>54.46</v>
      </c>
      <c r="BF54" s="107">
        <f t="shared" si="12"/>
        <v>81.960000000000008</v>
      </c>
      <c r="BG54" s="107">
        <f t="shared" si="12"/>
        <v>81.039999999999992</v>
      </c>
      <c r="BH54" s="107">
        <f t="shared" si="12"/>
        <v>80.59</v>
      </c>
      <c r="BI54" s="107">
        <f t="shared" si="12"/>
        <v>85.37</v>
      </c>
      <c r="BJ54" s="107">
        <f t="shared" si="12"/>
        <v>96.001999999999995</v>
      </c>
      <c r="BK54" s="107">
        <f t="shared" si="12"/>
        <v>107.584</v>
      </c>
      <c r="BL54" s="107">
        <f t="shared" si="12"/>
        <v>46.03</v>
      </c>
      <c r="BM54" s="107">
        <f t="shared" si="12"/>
        <v>67.790999999999997</v>
      </c>
      <c r="BN54" s="107">
        <f t="shared" si="12"/>
        <v>129.53100000000001</v>
      </c>
      <c r="BO54" s="107">
        <f t="shared" ref="BO54:CX54" si="13">BO18+BO28+BO42</f>
        <v>142.75</v>
      </c>
      <c r="BP54" s="107">
        <f t="shared" si="13"/>
        <v>98.57</v>
      </c>
      <c r="BQ54" s="107">
        <f t="shared" si="13"/>
        <v>91.195999999999998</v>
      </c>
      <c r="BR54" s="107">
        <f t="shared" si="13"/>
        <v>74.653000000000006</v>
      </c>
      <c r="BS54" s="107">
        <f t="shared" si="13"/>
        <v>127.55799999999999</v>
      </c>
      <c r="BT54" s="107">
        <f t="shared" si="13"/>
        <v>83.450999999999993</v>
      </c>
      <c r="BU54" s="107">
        <f t="shared" si="13"/>
        <v>107.09100000000001</v>
      </c>
      <c r="BV54" s="107">
        <f t="shared" si="13"/>
        <v>47.160000000000004</v>
      </c>
      <c r="BW54" s="107">
        <f t="shared" si="13"/>
        <v>51.335000000000001</v>
      </c>
      <c r="BX54" s="107">
        <f t="shared" si="13"/>
        <v>62.228000000000002</v>
      </c>
      <c r="BY54" s="107">
        <f t="shared" si="13"/>
        <v>35.723999999999997</v>
      </c>
      <c r="BZ54" s="107">
        <f t="shared" si="13"/>
        <v>48.745999999999995</v>
      </c>
      <c r="CA54" s="107">
        <f t="shared" si="13"/>
        <v>30.913</v>
      </c>
      <c r="CB54" s="107">
        <f t="shared" si="13"/>
        <v>32.704000000000001</v>
      </c>
      <c r="CC54" s="107">
        <f t="shared" si="13"/>
        <v>36.329000000000001</v>
      </c>
      <c r="CD54" s="107">
        <f t="shared" si="13"/>
        <v>39.548999999999999</v>
      </c>
      <c r="CE54" s="107">
        <f t="shared" si="13"/>
        <v>39.551000000000002</v>
      </c>
      <c r="CF54" s="107">
        <f t="shared" si="13"/>
        <v>39.551000000000002</v>
      </c>
      <c r="CG54" s="107">
        <f t="shared" si="13"/>
        <v>38.662999999999997</v>
      </c>
      <c r="CH54" s="107">
        <f t="shared" si="13"/>
        <v>36.082000000000001</v>
      </c>
      <c r="CI54" s="107">
        <f t="shared" si="13"/>
        <v>30.782000000000004</v>
      </c>
      <c r="CJ54" s="107">
        <f t="shared" si="13"/>
        <v>31.562000000000001</v>
      </c>
      <c r="CK54" s="107">
        <f t="shared" si="13"/>
        <v>41.133000000000003</v>
      </c>
      <c r="CL54" s="107">
        <f t="shared" si="13"/>
        <v>34.366999999999997</v>
      </c>
      <c r="CM54" s="107">
        <f t="shared" si="13"/>
        <v>32.558</v>
      </c>
      <c r="CN54" s="107">
        <f t="shared" si="13"/>
        <v>127.54899999999999</v>
      </c>
      <c r="CO54" s="107">
        <f t="shared" si="13"/>
        <v>89.649000000000001</v>
      </c>
      <c r="CP54" s="107">
        <f t="shared" si="13"/>
        <v>80.375</v>
      </c>
      <c r="CQ54" s="107">
        <f t="shared" si="13"/>
        <v>108.325</v>
      </c>
      <c r="CR54" s="107">
        <f t="shared" si="13"/>
        <v>103.077</v>
      </c>
      <c r="CS54" s="107">
        <f t="shared" si="13"/>
        <v>122.232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796.38600000000008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46264</v>
      </c>
      <c r="B3" s="11"/>
      <c r="C3" s="12"/>
      <c r="D3" s="12"/>
      <c r="E3" s="13"/>
      <c r="F3" s="14"/>
      <c r="G3" s="12"/>
      <c r="H3" s="12"/>
      <c r="I3" s="15"/>
      <c r="J3" s="14"/>
      <c r="K3" s="12"/>
      <c r="L3" s="12"/>
      <c r="M3" s="15"/>
      <c r="N3" s="14"/>
      <c r="O3" s="12"/>
      <c r="P3" s="12"/>
      <c r="Q3" s="15"/>
      <c r="R3" s="14"/>
      <c r="S3" s="12"/>
      <c r="T3" s="12"/>
      <c r="U3" s="15"/>
      <c r="V3" s="14"/>
      <c r="W3" s="12"/>
      <c r="X3" s="12"/>
      <c r="Y3" s="15"/>
      <c r="Z3" s="14"/>
      <c r="AA3" s="12"/>
      <c r="AB3" s="12"/>
      <c r="AC3" s="15"/>
      <c r="AD3" s="14"/>
      <c r="AE3" s="12"/>
      <c r="AF3" s="12"/>
      <c r="AG3" s="15"/>
      <c r="AH3" s="14"/>
      <c r="AI3" s="12"/>
      <c r="AJ3" s="12"/>
      <c r="AK3" s="15"/>
      <c r="AL3" s="14"/>
      <c r="AM3" s="12"/>
      <c r="AN3" s="12"/>
      <c r="AO3" s="15"/>
      <c r="AP3" s="14"/>
      <c r="AQ3" s="12"/>
      <c r="AR3" s="12"/>
      <c r="AS3" s="15"/>
      <c r="AT3" s="14"/>
      <c r="AU3" s="12"/>
      <c r="AV3" s="12"/>
      <c r="AW3" s="15"/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  <c r="AJ5" s="25"/>
      <c r="AK5" s="25"/>
      <c r="AL5" s="25"/>
      <c r="AM5" s="25"/>
      <c r="AN5" s="25"/>
      <c r="AO5" s="25"/>
      <c r="AP5" s="25"/>
      <c r="AQ5" s="25"/>
      <c r="AR5" s="25"/>
      <c r="AS5" s="25"/>
      <c r="AT5" s="25"/>
      <c r="AU5" s="25"/>
      <c r="AV5" s="25"/>
      <c r="AW5" s="25"/>
      <c r="AX5" s="25"/>
      <c r="AY5" s="25">
        <v>-3.3</v>
      </c>
      <c r="AZ5" s="25">
        <v>2.6</v>
      </c>
      <c r="BA5" s="25">
        <v>0.3</v>
      </c>
      <c r="BB5" s="25"/>
      <c r="BC5" s="25">
        <v>-0.1</v>
      </c>
      <c r="BD5" s="25">
        <v>-3.1</v>
      </c>
      <c r="BE5" s="25">
        <v>-5.4</v>
      </c>
      <c r="BF5" s="25">
        <v>-0.1</v>
      </c>
      <c r="BG5" s="25">
        <v>-4.3</v>
      </c>
      <c r="BH5" s="25"/>
      <c r="BI5" s="25">
        <v>-31.6</v>
      </c>
      <c r="BJ5" s="25">
        <v>-38.200000000000003</v>
      </c>
      <c r="BK5" s="25">
        <v>-25.2</v>
      </c>
      <c r="BL5" s="25"/>
      <c r="BM5" s="25">
        <v>-20.399999999999999</v>
      </c>
      <c r="BN5" s="25">
        <v>-104.9</v>
      </c>
      <c r="BO5" s="25">
        <v>-94.7</v>
      </c>
      <c r="BP5" s="25">
        <v>-61.5</v>
      </c>
      <c r="BQ5" s="25">
        <v>-73</v>
      </c>
      <c r="BR5" s="25">
        <v>45.1</v>
      </c>
      <c r="BS5" s="25">
        <v>-47.4</v>
      </c>
      <c r="BT5" s="25">
        <v>-30.199999999999996</v>
      </c>
      <c r="BU5" s="25">
        <v>-50.499999999999993</v>
      </c>
      <c r="BV5" s="25"/>
      <c r="BW5" s="25">
        <v>-23.1</v>
      </c>
      <c r="BX5" s="25">
        <v>17.600000000000001</v>
      </c>
      <c r="BY5" s="25">
        <v>2.9</v>
      </c>
      <c r="BZ5" s="25">
        <v>-18.600000000000001</v>
      </c>
      <c r="CA5" s="25">
        <v>1.6</v>
      </c>
      <c r="CB5" s="25">
        <v>-1.8</v>
      </c>
      <c r="CC5" s="25">
        <v>-5.2</v>
      </c>
      <c r="CD5" s="25">
        <v>-8.6999999999999993</v>
      </c>
      <c r="CE5" s="25">
        <v>-8.6999999999999993</v>
      </c>
      <c r="CF5" s="25">
        <v>-8.6999999999999993</v>
      </c>
      <c r="CG5" s="25">
        <v>-8.6999999999999993</v>
      </c>
      <c r="CH5" s="25">
        <v>-2.8000000000000003</v>
      </c>
      <c r="CI5" s="25">
        <v>2.5</v>
      </c>
      <c r="CJ5" s="25">
        <v>2.6</v>
      </c>
      <c r="CK5" s="25">
        <v>-8.5</v>
      </c>
      <c r="CL5" s="25"/>
      <c r="CM5" s="25">
        <v>-2.5</v>
      </c>
      <c r="CN5" s="25">
        <v>-126.9</v>
      </c>
      <c r="CO5" s="25">
        <v>-89.2</v>
      </c>
      <c r="CP5" s="25">
        <v>-58.900000000000006</v>
      </c>
      <c r="CQ5" s="25">
        <v>-47.100000000000009</v>
      </c>
      <c r="CR5" s="25">
        <v>-87.9</v>
      </c>
      <c r="CS5" s="25">
        <v>-122.30000000000001</v>
      </c>
      <c r="CT5" s="26"/>
      <c r="CU5" s="26"/>
      <c r="CV5" s="26"/>
      <c r="CW5" s="27"/>
      <c r="CX5" s="132">
        <f t="array" ref="CX5">SUMPRODUCT(B5:CW5*0.25)</f>
        <v>-287.07500000000005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/>
      <c r="C8" s="138"/>
      <c r="D8" s="138"/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  <c r="Z8" s="138"/>
      <c r="AA8" s="138"/>
      <c r="AB8" s="138"/>
      <c r="AC8" s="138"/>
      <c r="AD8" s="138"/>
      <c r="AE8" s="138"/>
      <c r="AF8" s="138"/>
      <c r="AG8" s="138"/>
      <c r="AH8" s="138"/>
      <c r="AI8" s="138"/>
      <c r="AJ8" s="138"/>
      <c r="AK8" s="138"/>
      <c r="AL8" s="138"/>
      <c r="AM8" s="138"/>
      <c r="AN8" s="138"/>
      <c r="AO8" s="138"/>
      <c r="AP8" s="138"/>
      <c r="AQ8" s="138"/>
      <c r="AR8" s="138"/>
      <c r="AS8" s="138"/>
      <c r="AT8" s="138"/>
      <c r="AU8" s="138"/>
      <c r="AV8" s="138"/>
      <c r="AW8" s="138"/>
      <c r="AX8" s="138">
        <v>-0.71</v>
      </c>
      <c r="AY8" s="138">
        <v>-1.89</v>
      </c>
      <c r="AZ8" s="138">
        <v>-0.56000000000000005</v>
      </c>
      <c r="BA8" s="138">
        <v>-0.83</v>
      </c>
      <c r="BB8" s="138">
        <v>1.1100000000000001</v>
      </c>
      <c r="BC8" s="138">
        <v>2.2400000000000002</v>
      </c>
      <c r="BD8" s="138">
        <v>4.53</v>
      </c>
      <c r="BE8" s="138">
        <v>3.3</v>
      </c>
      <c r="BF8" s="138">
        <v>3.19</v>
      </c>
      <c r="BG8" s="138">
        <v>3.05</v>
      </c>
      <c r="BH8" s="138">
        <v>2.33</v>
      </c>
      <c r="BI8" s="138">
        <v>4.12</v>
      </c>
      <c r="BJ8" s="138">
        <v>6.12</v>
      </c>
      <c r="BK8" s="138">
        <v>4.22</v>
      </c>
      <c r="BL8" s="138">
        <v>4.71</v>
      </c>
      <c r="BM8" s="138">
        <v>12.02</v>
      </c>
      <c r="BN8" s="138">
        <v>8.3699999999999992</v>
      </c>
      <c r="BO8" s="138">
        <v>17.88</v>
      </c>
      <c r="BP8" s="138">
        <v>76.16</v>
      </c>
      <c r="BQ8" s="138">
        <v>142.22</v>
      </c>
      <c r="BR8" s="138">
        <v>144.11000000000001</v>
      </c>
      <c r="BS8" s="138">
        <v>163.43</v>
      </c>
      <c r="BT8" s="138">
        <v>192.64</v>
      </c>
      <c r="BU8" s="138">
        <v>200.07</v>
      </c>
      <c r="BV8" s="138">
        <v>216.61</v>
      </c>
      <c r="BW8" s="138">
        <v>203.6</v>
      </c>
      <c r="BX8" s="138">
        <v>208.24</v>
      </c>
      <c r="BY8" s="138">
        <v>211.7</v>
      </c>
      <c r="BZ8" s="138">
        <v>197.05</v>
      </c>
      <c r="CA8" s="138">
        <v>203.27</v>
      </c>
      <c r="CB8" s="138">
        <v>201.49</v>
      </c>
      <c r="CC8" s="138">
        <v>207.29</v>
      </c>
      <c r="CD8" s="138">
        <v>207.39</v>
      </c>
      <c r="CE8" s="138">
        <v>205.9</v>
      </c>
      <c r="CF8" s="138">
        <v>216.04</v>
      </c>
      <c r="CG8" s="138">
        <v>232.01</v>
      </c>
      <c r="CH8" s="138">
        <v>201.24</v>
      </c>
      <c r="CI8" s="138">
        <v>202.14</v>
      </c>
      <c r="CJ8" s="138">
        <v>224.01</v>
      </c>
      <c r="CK8" s="138">
        <v>191.96</v>
      </c>
      <c r="CL8" s="138">
        <v>192.75</v>
      </c>
      <c r="CM8" s="138">
        <v>194.29</v>
      </c>
      <c r="CN8" s="138">
        <v>209.52</v>
      </c>
      <c r="CO8" s="138">
        <v>201.99</v>
      </c>
      <c r="CP8" s="138">
        <v>188.06</v>
      </c>
      <c r="CQ8" s="138">
        <v>198.38</v>
      </c>
      <c r="CR8" s="138">
        <v>181.98</v>
      </c>
      <c r="CS8" s="138">
        <v>175.95</v>
      </c>
      <c r="CT8" s="139"/>
      <c r="CU8" s="139"/>
      <c r="CV8" s="139"/>
      <c r="CW8" s="140"/>
      <c r="CX8" s="141">
        <f>IF(SUM(B8:CW8)&lt;&gt;0,AVERAGEIF(B8:CW8,"&lt;&gt;"""),"")</f>
        <v>122.18104166666666</v>
      </c>
    </row>
    <row r="9" spans="1:102" ht="24.95" customHeight="1" thickBot="1" x14ac:dyDescent="0.25">
      <c r="A9" s="133" t="s">
        <v>6</v>
      </c>
      <c r="B9" s="42"/>
      <c r="C9" s="43"/>
      <c r="D9" s="43"/>
      <c r="E9" s="43"/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>
        <v>-0.99750000000000005</v>
      </c>
      <c r="AY9" s="43">
        <v>-0.99750000000000005</v>
      </c>
      <c r="AZ9" s="43">
        <v>-0.99750000000000005</v>
      </c>
      <c r="BA9" s="43">
        <v>-0.99750000000000005</v>
      </c>
      <c r="BB9" s="43">
        <v>2.7949999999999999</v>
      </c>
      <c r="BC9" s="43">
        <v>2.7949999999999999</v>
      </c>
      <c r="BD9" s="43">
        <v>2.7949999999999999</v>
      </c>
      <c r="BE9" s="43">
        <v>2.7949999999999999</v>
      </c>
      <c r="BF9" s="43">
        <v>3.1724999999999999</v>
      </c>
      <c r="BG9" s="43">
        <v>3.1724999999999999</v>
      </c>
      <c r="BH9" s="43">
        <v>3.1724999999999999</v>
      </c>
      <c r="BI9" s="43">
        <v>3.1724999999999999</v>
      </c>
      <c r="BJ9" s="43">
        <v>6.7675000000000001</v>
      </c>
      <c r="BK9" s="43">
        <v>6.7675000000000001</v>
      </c>
      <c r="BL9" s="43">
        <v>6.7675000000000001</v>
      </c>
      <c r="BM9" s="43">
        <v>6.7675000000000001</v>
      </c>
      <c r="BN9" s="43">
        <v>61.157499999999999</v>
      </c>
      <c r="BO9" s="43">
        <v>61.157499999999999</v>
      </c>
      <c r="BP9" s="43">
        <v>61.157499999999999</v>
      </c>
      <c r="BQ9" s="43">
        <v>61.157499999999999</v>
      </c>
      <c r="BR9" s="43">
        <v>175.0625</v>
      </c>
      <c r="BS9" s="43">
        <v>175.0625</v>
      </c>
      <c r="BT9" s="43">
        <v>175.0625</v>
      </c>
      <c r="BU9" s="43">
        <v>175.0625</v>
      </c>
      <c r="BV9" s="43">
        <v>210.03749999999999</v>
      </c>
      <c r="BW9" s="43">
        <v>210.03749999999999</v>
      </c>
      <c r="BX9" s="43">
        <v>210.03749999999999</v>
      </c>
      <c r="BY9" s="43">
        <v>210.03749999999999</v>
      </c>
      <c r="BZ9" s="43">
        <v>202.27500000000001</v>
      </c>
      <c r="CA9" s="43">
        <v>202.27500000000001</v>
      </c>
      <c r="CB9" s="43">
        <v>202.27500000000001</v>
      </c>
      <c r="CC9" s="43">
        <v>202.27500000000001</v>
      </c>
      <c r="CD9" s="43">
        <v>215.33500000000001</v>
      </c>
      <c r="CE9" s="43">
        <v>215.33500000000001</v>
      </c>
      <c r="CF9" s="43">
        <v>215.33500000000001</v>
      </c>
      <c r="CG9" s="43">
        <v>215.33500000000001</v>
      </c>
      <c r="CH9" s="43">
        <v>204.83750000000001</v>
      </c>
      <c r="CI9" s="43">
        <v>204.83750000000001</v>
      </c>
      <c r="CJ9" s="43">
        <v>204.83750000000001</v>
      </c>
      <c r="CK9" s="43">
        <v>204.83750000000001</v>
      </c>
      <c r="CL9" s="43">
        <v>199.63749999999999</v>
      </c>
      <c r="CM9" s="43">
        <v>199.63749999999999</v>
      </c>
      <c r="CN9" s="43">
        <v>199.63749999999999</v>
      </c>
      <c r="CO9" s="43">
        <v>199.63749999999999</v>
      </c>
      <c r="CP9" s="43">
        <v>186.0925</v>
      </c>
      <c r="CQ9" s="43">
        <v>186.0925</v>
      </c>
      <c r="CR9" s="43">
        <v>186.0925</v>
      </c>
      <c r="CS9" s="43">
        <v>186.0925</v>
      </c>
      <c r="CT9" s="44"/>
      <c r="CU9" s="44"/>
      <c r="CV9" s="44"/>
      <c r="CW9" s="45"/>
      <c r="CX9" s="142">
        <f>IF(SUM(B9:CW9)&lt;&gt;0,AVERAGEIF(B9:CW9,"&lt;&gt;"""),"")</f>
        <v>122.18104166666662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/>
      <c r="C14" s="149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49"/>
      <c r="W14" s="149"/>
      <c r="X14" s="149"/>
      <c r="Y14" s="149"/>
      <c r="Z14" s="149"/>
      <c r="AA14" s="149"/>
      <c r="AB14" s="149"/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>
        <v>3.3</v>
      </c>
      <c r="AZ14" s="149"/>
      <c r="BA14" s="149"/>
      <c r="BB14" s="149"/>
      <c r="BC14" s="149">
        <v>0.1</v>
      </c>
      <c r="BD14" s="149">
        <v>3.1</v>
      </c>
      <c r="BE14" s="149">
        <v>5.4</v>
      </c>
      <c r="BF14" s="149">
        <v>0.1</v>
      </c>
      <c r="BG14" s="149">
        <v>4.3</v>
      </c>
      <c r="BH14" s="149"/>
      <c r="BI14" s="149">
        <v>31.6</v>
      </c>
      <c r="BJ14" s="149">
        <v>38.200000000000003</v>
      </c>
      <c r="BK14" s="149">
        <v>25.2</v>
      </c>
      <c r="BL14" s="149"/>
      <c r="BM14" s="149">
        <v>20.399999999999999</v>
      </c>
      <c r="BN14" s="149">
        <v>104.9</v>
      </c>
      <c r="BO14" s="149">
        <v>94.7</v>
      </c>
      <c r="BP14" s="149">
        <v>61.5</v>
      </c>
      <c r="BQ14" s="149">
        <v>73</v>
      </c>
      <c r="BR14" s="149"/>
      <c r="BS14" s="149">
        <v>92.5</v>
      </c>
      <c r="BT14" s="149">
        <v>75.3</v>
      </c>
      <c r="BU14" s="149">
        <v>95.6</v>
      </c>
      <c r="BV14" s="149"/>
      <c r="BW14" s="149">
        <v>23.1</v>
      </c>
      <c r="BX14" s="149"/>
      <c r="BY14" s="149"/>
      <c r="BZ14" s="149">
        <v>18.600000000000001</v>
      </c>
      <c r="CA14" s="149"/>
      <c r="CB14" s="149">
        <v>1.8</v>
      </c>
      <c r="CC14" s="149">
        <v>5.2</v>
      </c>
      <c r="CD14" s="149"/>
      <c r="CE14" s="149"/>
      <c r="CF14" s="149"/>
      <c r="CG14" s="149"/>
      <c r="CH14" s="149">
        <v>5.4</v>
      </c>
      <c r="CI14" s="149">
        <v>0.1</v>
      </c>
      <c r="CJ14" s="149"/>
      <c r="CK14" s="149">
        <v>11.1</v>
      </c>
      <c r="CL14" s="149"/>
      <c r="CM14" s="149">
        <v>2.5</v>
      </c>
      <c r="CN14" s="149">
        <v>126.9</v>
      </c>
      <c r="CO14" s="149">
        <v>89.2</v>
      </c>
      <c r="CP14" s="149"/>
      <c r="CQ14" s="149"/>
      <c r="CR14" s="149">
        <v>7.5</v>
      </c>
      <c r="CS14" s="149">
        <v>41.9</v>
      </c>
      <c r="CT14" s="150"/>
      <c r="CU14" s="150"/>
      <c r="CV14" s="150"/>
      <c r="CW14" s="151"/>
      <c r="CX14" s="152">
        <f t="array" ref="CX14">SUMPRODUCT(B14:CW14*0.25)</f>
        <v>265.625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>
        <v>8.6999999999999993</v>
      </c>
      <c r="CE16" s="155">
        <v>8.6999999999999993</v>
      </c>
      <c r="CF16" s="155">
        <v>8.6999999999999993</v>
      </c>
      <c r="CG16" s="155">
        <v>8.6999999999999993</v>
      </c>
      <c r="CH16" s="155"/>
      <c r="CI16" s="155"/>
      <c r="CJ16" s="155"/>
      <c r="CK16" s="155"/>
      <c r="CL16" s="155"/>
      <c r="CM16" s="155"/>
      <c r="CN16" s="155"/>
      <c r="CO16" s="155"/>
      <c r="CP16" s="155">
        <v>80.400000000000006</v>
      </c>
      <c r="CQ16" s="155">
        <v>80.400000000000006</v>
      </c>
      <c r="CR16" s="155">
        <v>80.400000000000006</v>
      </c>
      <c r="CS16" s="155">
        <v>80.400000000000006</v>
      </c>
      <c r="CT16" s="156"/>
      <c r="CU16" s="156"/>
      <c r="CV16" s="156"/>
      <c r="CW16" s="157"/>
      <c r="CX16" s="158">
        <f t="array" ref="CX16">SUMPRODUCT(B16:CW16*0.25)</f>
        <v>89.1</v>
      </c>
    </row>
    <row r="17" spans="1:102" ht="30" customHeight="1" thickBot="1" x14ac:dyDescent="0.25">
      <c r="A17" s="105" t="s">
        <v>54</v>
      </c>
      <c r="B17" s="159">
        <f>SUM(B12:B16)</f>
        <v>0</v>
      </c>
      <c r="C17" s="160">
        <f t="shared" ref="C17:BN17" si="0">SUM(C12:C16)</f>
        <v>0</v>
      </c>
      <c r="D17" s="160">
        <f t="shared" si="0"/>
        <v>0</v>
      </c>
      <c r="E17" s="160">
        <f t="shared" si="0"/>
        <v>0</v>
      </c>
      <c r="F17" s="160">
        <f t="shared" si="0"/>
        <v>0</v>
      </c>
      <c r="G17" s="160">
        <f t="shared" si="0"/>
        <v>0</v>
      </c>
      <c r="H17" s="160">
        <f t="shared" si="0"/>
        <v>0</v>
      </c>
      <c r="I17" s="160">
        <f t="shared" si="0"/>
        <v>0</v>
      </c>
      <c r="J17" s="160">
        <f t="shared" si="0"/>
        <v>0</v>
      </c>
      <c r="K17" s="160">
        <f t="shared" si="0"/>
        <v>0</v>
      </c>
      <c r="L17" s="160">
        <f t="shared" si="0"/>
        <v>0</v>
      </c>
      <c r="M17" s="160">
        <f t="shared" si="0"/>
        <v>0</v>
      </c>
      <c r="N17" s="160">
        <f t="shared" si="0"/>
        <v>0</v>
      </c>
      <c r="O17" s="160">
        <f t="shared" si="0"/>
        <v>0</v>
      </c>
      <c r="P17" s="160">
        <f t="shared" si="0"/>
        <v>0</v>
      </c>
      <c r="Q17" s="160">
        <f t="shared" si="0"/>
        <v>0</v>
      </c>
      <c r="R17" s="160">
        <f t="shared" si="0"/>
        <v>0</v>
      </c>
      <c r="S17" s="160">
        <f t="shared" si="0"/>
        <v>0</v>
      </c>
      <c r="T17" s="160">
        <f t="shared" si="0"/>
        <v>0</v>
      </c>
      <c r="U17" s="160">
        <f t="shared" si="0"/>
        <v>0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0</v>
      </c>
      <c r="AA17" s="160">
        <f t="shared" si="0"/>
        <v>0</v>
      </c>
      <c r="AB17" s="160">
        <f t="shared" si="0"/>
        <v>0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3.3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0.1</v>
      </c>
      <c r="BD17" s="160">
        <f t="shared" si="0"/>
        <v>3.1</v>
      </c>
      <c r="BE17" s="160">
        <f t="shared" si="0"/>
        <v>5.4</v>
      </c>
      <c r="BF17" s="160">
        <f t="shared" si="0"/>
        <v>0.1</v>
      </c>
      <c r="BG17" s="160">
        <f t="shared" si="0"/>
        <v>4.3</v>
      </c>
      <c r="BH17" s="160">
        <f t="shared" si="0"/>
        <v>0</v>
      </c>
      <c r="BI17" s="160">
        <f t="shared" si="0"/>
        <v>31.6</v>
      </c>
      <c r="BJ17" s="160">
        <f t="shared" si="0"/>
        <v>38.200000000000003</v>
      </c>
      <c r="BK17" s="160">
        <f t="shared" si="0"/>
        <v>25.2</v>
      </c>
      <c r="BL17" s="160">
        <f t="shared" si="0"/>
        <v>0</v>
      </c>
      <c r="BM17" s="160">
        <f t="shared" si="0"/>
        <v>20.399999999999999</v>
      </c>
      <c r="BN17" s="160">
        <f t="shared" si="0"/>
        <v>104.9</v>
      </c>
      <c r="BO17" s="160">
        <f t="shared" ref="BO17:CW17" si="1">SUM(BO12:BO16)</f>
        <v>94.7</v>
      </c>
      <c r="BP17" s="160">
        <f t="shared" si="1"/>
        <v>61.5</v>
      </c>
      <c r="BQ17" s="160">
        <f t="shared" si="1"/>
        <v>73</v>
      </c>
      <c r="BR17" s="160">
        <f t="shared" si="1"/>
        <v>0</v>
      </c>
      <c r="BS17" s="160">
        <f t="shared" si="1"/>
        <v>92.5</v>
      </c>
      <c r="BT17" s="160">
        <f t="shared" si="1"/>
        <v>75.3</v>
      </c>
      <c r="BU17" s="160">
        <f t="shared" si="1"/>
        <v>95.6</v>
      </c>
      <c r="BV17" s="160">
        <f t="shared" si="1"/>
        <v>0</v>
      </c>
      <c r="BW17" s="160">
        <f t="shared" si="1"/>
        <v>23.1</v>
      </c>
      <c r="BX17" s="160">
        <f t="shared" si="1"/>
        <v>0</v>
      </c>
      <c r="BY17" s="160">
        <f t="shared" si="1"/>
        <v>0</v>
      </c>
      <c r="BZ17" s="160">
        <f t="shared" si="1"/>
        <v>18.600000000000001</v>
      </c>
      <c r="CA17" s="160">
        <f t="shared" si="1"/>
        <v>0</v>
      </c>
      <c r="CB17" s="160">
        <f t="shared" si="1"/>
        <v>1.8</v>
      </c>
      <c r="CC17" s="160">
        <f t="shared" si="1"/>
        <v>5.2</v>
      </c>
      <c r="CD17" s="160">
        <f t="shared" si="1"/>
        <v>8.6999999999999993</v>
      </c>
      <c r="CE17" s="160">
        <f t="shared" si="1"/>
        <v>8.6999999999999993</v>
      </c>
      <c r="CF17" s="160">
        <f t="shared" si="1"/>
        <v>8.6999999999999993</v>
      </c>
      <c r="CG17" s="160">
        <f t="shared" si="1"/>
        <v>8.6999999999999993</v>
      </c>
      <c r="CH17" s="160">
        <f t="shared" si="1"/>
        <v>5.4</v>
      </c>
      <c r="CI17" s="160">
        <f t="shared" si="1"/>
        <v>0.1</v>
      </c>
      <c r="CJ17" s="160">
        <f t="shared" si="1"/>
        <v>0</v>
      </c>
      <c r="CK17" s="160">
        <f t="shared" si="1"/>
        <v>11.1</v>
      </c>
      <c r="CL17" s="160">
        <f t="shared" si="1"/>
        <v>0</v>
      </c>
      <c r="CM17" s="160">
        <f t="shared" si="1"/>
        <v>2.5</v>
      </c>
      <c r="CN17" s="160">
        <f t="shared" si="1"/>
        <v>126.9</v>
      </c>
      <c r="CO17" s="160">
        <f t="shared" si="1"/>
        <v>89.2</v>
      </c>
      <c r="CP17" s="160">
        <f t="shared" si="1"/>
        <v>80.400000000000006</v>
      </c>
      <c r="CQ17" s="160">
        <f t="shared" si="1"/>
        <v>80.400000000000006</v>
      </c>
      <c r="CR17" s="160">
        <f t="shared" si="1"/>
        <v>87.9</v>
      </c>
      <c r="CS17" s="160">
        <f t="shared" si="1"/>
        <v>122.30000000000001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354.72500000000002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  <c r="AF22" s="149"/>
      <c r="AG22" s="149"/>
      <c r="AH22" s="149"/>
      <c r="AI22" s="149"/>
      <c r="AJ22" s="149"/>
      <c r="AK22" s="149"/>
      <c r="AL22" s="149"/>
      <c r="AM22" s="149"/>
      <c r="AN22" s="149"/>
      <c r="AO22" s="149"/>
      <c r="AP22" s="149"/>
      <c r="AQ22" s="149"/>
      <c r="AR22" s="149"/>
      <c r="AS22" s="149"/>
      <c r="AT22" s="149"/>
      <c r="AU22" s="149"/>
      <c r="AV22" s="149"/>
      <c r="AW22" s="149"/>
      <c r="AX22" s="149"/>
      <c r="AY22" s="149"/>
      <c r="AZ22" s="149">
        <v>2.6</v>
      </c>
      <c r="BA22" s="149">
        <v>0.3</v>
      </c>
      <c r="BB22" s="149"/>
      <c r="BC22" s="149"/>
      <c r="BD22" s="149"/>
      <c r="BE22" s="149"/>
      <c r="BF22" s="149"/>
      <c r="BG22" s="149"/>
      <c r="BH22" s="149"/>
      <c r="BI22" s="149"/>
      <c r="BJ22" s="149"/>
      <c r="BK22" s="149"/>
      <c r="BL22" s="149"/>
      <c r="BM22" s="149"/>
      <c r="BN22" s="149"/>
      <c r="BO22" s="149"/>
      <c r="BP22" s="149"/>
      <c r="BQ22" s="149"/>
      <c r="BR22" s="149"/>
      <c r="BS22" s="149"/>
      <c r="BT22" s="149"/>
      <c r="BU22" s="149"/>
      <c r="BV22" s="149"/>
      <c r="BW22" s="149"/>
      <c r="BX22" s="149">
        <v>17.600000000000001</v>
      </c>
      <c r="BY22" s="149">
        <v>2.9</v>
      </c>
      <c r="BZ22" s="149"/>
      <c r="CA22" s="149">
        <v>1.6</v>
      </c>
      <c r="CB22" s="149"/>
      <c r="CC22" s="149"/>
      <c r="CD22" s="149"/>
      <c r="CE22" s="149"/>
      <c r="CF22" s="149"/>
      <c r="CG22" s="149"/>
      <c r="CH22" s="149"/>
      <c r="CI22" s="149"/>
      <c r="CJ22" s="149"/>
      <c r="CK22" s="149"/>
      <c r="CL22" s="149"/>
      <c r="CM22" s="149"/>
      <c r="CN22" s="149"/>
      <c r="CO22" s="149"/>
      <c r="CP22" s="149">
        <v>21.5</v>
      </c>
      <c r="CQ22" s="149">
        <v>33.299999999999997</v>
      </c>
      <c r="CR22" s="149"/>
      <c r="CS22" s="149"/>
      <c r="CT22" s="150"/>
      <c r="CU22" s="150"/>
      <c r="CV22" s="150"/>
      <c r="CW22" s="151"/>
      <c r="CX22" s="152">
        <f t="array" ref="CX22">SUMPRODUCT(B22:CW22*0.25)</f>
        <v>19.95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  <c r="AO24" s="155"/>
      <c r="AP24" s="155"/>
      <c r="AQ24" s="155"/>
      <c r="AR24" s="155"/>
      <c r="AS24" s="155"/>
      <c r="AT24" s="155"/>
      <c r="AU24" s="155"/>
      <c r="AV24" s="155"/>
      <c r="AW24" s="155"/>
      <c r="AX24" s="155"/>
      <c r="AY24" s="155"/>
      <c r="AZ24" s="155"/>
      <c r="BA24" s="155"/>
      <c r="BB24" s="155"/>
      <c r="BC24" s="155"/>
      <c r="BD24" s="155"/>
      <c r="BE24" s="155"/>
      <c r="BF24" s="155"/>
      <c r="BG24" s="155"/>
      <c r="BH24" s="155"/>
      <c r="BI24" s="155"/>
      <c r="BJ24" s="155"/>
      <c r="BK24" s="155"/>
      <c r="BL24" s="155"/>
      <c r="BM24" s="155"/>
      <c r="BN24" s="155"/>
      <c r="BO24" s="155"/>
      <c r="BP24" s="155"/>
      <c r="BQ24" s="155"/>
      <c r="BR24" s="155">
        <v>45.1</v>
      </c>
      <c r="BS24" s="155">
        <v>45.1</v>
      </c>
      <c r="BT24" s="155">
        <v>45.1</v>
      </c>
      <c r="BU24" s="155">
        <v>45.1</v>
      </c>
      <c r="BV24" s="155"/>
      <c r="BW24" s="155"/>
      <c r="BX24" s="155"/>
      <c r="BY24" s="155"/>
      <c r="BZ24" s="155"/>
      <c r="CA24" s="155"/>
      <c r="CB24" s="155"/>
      <c r="CC24" s="155"/>
      <c r="CD24" s="155"/>
      <c r="CE24" s="155"/>
      <c r="CF24" s="155"/>
      <c r="CG24" s="155"/>
      <c r="CH24" s="155">
        <v>2.6</v>
      </c>
      <c r="CI24" s="155">
        <v>2.6</v>
      </c>
      <c r="CJ24" s="155">
        <v>2.6</v>
      </c>
      <c r="CK24" s="155">
        <v>2.6</v>
      </c>
      <c r="CL24" s="155"/>
      <c r="CM24" s="155"/>
      <c r="CN24" s="155"/>
      <c r="CO24" s="155"/>
      <c r="CP24" s="155"/>
      <c r="CQ24" s="155"/>
      <c r="CR24" s="155"/>
      <c r="CS24" s="155"/>
      <c r="CT24" s="156"/>
      <c r="CU24" s="156"/>
      <c r="CV24" s="156"/>
      <c r="CW24" s="157"/>
      <c r="CX24" s="158">
        <f t="array" ref="CX24">SUMPRODUCT(B24:CW24*0.25)</f>
        <v>47.699999999999996</v>
      </c>
    </row>
    <row r="25" spans="1:102" ht="30" customHeight="1" thickBot="1" x14ac:dyDescent="0.25">
      <c r="A25" s="105" t="s">
        <v>52</v>
      </c>
      <c r="B25" s="159">
        <f>SUM(B20:B24)</f>
        <v>0</v>
      </c>
      <c r="C25" s="160">
        <f t="shared" ref="C25:BN25" si="2">SUM(C20:C24)</f>
        <v>0</v>
      </c>
      <c r="D25" s="160">
        <f t="shared" si="2"/>
        <v>0</v>
      </c>
      <c r="E25" s="160">
        <f t="shared" si="2"/>
        <v>0</v>
      </c>
      <c r="F25" s="160">
        <f t="shared" si="2"/>
        <v>0</v>
      </c>
      <c r="G25" s="160">
        <f t="shared" si="2"/>
        <v>0</v>
      </c>
      <c r="H25" s="160">
        <f t="shared" si="2"/>
        <v>0</v>
      </c>
      <c r="I25" s="160">
        <f t="shared" si="2"/>
        <v>0</v>
      </c>
      <c r="J25" s="160">
        <f t="shared" si="2"/>
        <v>0</v>
      </c>
      <c r="K25" s="160">
        <f t="shared" si="2"/>
        <v>0</v>
      </c>
      <c r="L25" s="160">
        <f t="shared" si="2"/>
        <v>0</v>
      </c>
      <c r="M25" s="160">
        <f t="shared" si="2"/>
        <v>0</v>
      </c>
      <c r="N25" s="160">
        <f t="shared" si="2"/>
        <v>0</v>
      </c>
      <c r="O25" s="160">
        <f t="shared" si="2"/>
        <v>0</v>
      </c>
      <c r="P25" s="160">
        <f t="shared" si="2"/>
        <v>0</v>
      </c>
      <c r="Q25" s="160">
        <f t="shared" si="2"/>
        <v>0</v>
      </c>
      <c r="R25" s="160">
        <f t="shared" si="2"/>
        <v>0</v>
      </c>
      <c r="S25" s="160">
        <f t="shared" si="2"/>
        <v>0</v>
      </c>
      <c r="T25" s="160">
        <f t="shared" si="2"/>
        <v>0</v>
      </c>
      <c r="U25" s="160">
        <f t="shared" si="2"/>
        <v>0</v>
      </c>
      <c r="V25" s="160">
        <f t="shared" si="2"/>
        <v>0</v>
      </c>
      <c r="W25" s="160">
        <f t="shared" si="2"/>
        <v>0</v>
      </c>
      <c r="X25" s="160">
        <f t="shared" si="2"/>
        <v>0</v>
      </c>
      <c r="Y25" s="160">
        <f t="shared" si="2"/>
        <v>0</v>
      </c>
      <c r="Z25" s="160">
        <f t="shared" si="2"/>
        <v>0</v>
      </c>
      <c r="AA25" s="160">
        <f t="shared" si="2"/>
        <v>0</v>
      </c>
      <c r="AB25" s="160">
        <f t="shared" si="2"/>
        <v>0</v>
      </c>
      <c r="AC25" s="160">
        <f t="shared" si="2"/>
        <v>0</v>
      </c>
      <c r="AD25" s="160">
        <f t="shared" si="2"/>
        <v>0</v>
      </c>
      <c r="AE25" s="160">
        <f t="shared" si="2"/>
        <v>0</v>
      </c>
      <c r="AF25" s="160">
        <f t="shared" si="2"/>
        <v>0</v>
      </c>
      <c r="AG25" s="160">
        <f t="shared" si="2"/>
        <v>0</v>
      </c>
      <c r="AH25" s="160">
        <f t="shared" si="2"/>
        <v>0</v>
      </c>
      <c r="AI25" s="160">
        <f t="shared" si="2"/>
        <v>0</v>
      </c>
      <c r="AJ25" s="160">
        <f t="shared" si="2"/>
        <v>0</v>
      </c>
      <c r="AK25" s="160">
        <f t="shared" si="2"/>
        <v>0</v>
      </c>
      <c r="AL25" s="160">
        <f t="shared" si="2"/>
        <v>0</v>
      </c>
      <c r="AM25" s="160">
        <f t="shared" si="2"/>
        <v>0</v>
      </c>
      <c r="AN25" s="160">
        <f t="shared" si="2"/>
        <v>0</v>
      </c>
      <c r="AO25" s="160">
        <f t="shared" si="2"/>
        <v>0</v>
      </c>
      <c r="AP25" s="160">
        <f t="shared" si="2"/>
        <v>0</v>
      </c>
      <c r="AQ25" s="160">
        <f t="shared" si="2"/>
        <v>0</v>
      </c>
      <c r="AR25" s="160">
        <f t="shared" si="2"/>
        <v>0</v>
      </c>
      <c r="AS25" s="160">
        <f t="shared" si="2"/>
        <v>0</v>
      </c>
      <c r="AT25" s="160">
        <f t="shared" si="2"/>
        <v>0</v>
      </c>
      <c r="AU25" s="160">
        <f t="shared" si="2"/>
        <v>0</v>
      </c>
      <c r="AV25" s="160">
        <f t="shared" si="2"/>
        <v>0</v>
      </c>
      <c r="AW25" s="160">
        <f t="shared" si="2"/>
        <v>0</v>
      </c>
      <c r="AX25" s="160">
        <f t="shared" si="2"/>
        <v>0</v>
      </c>
      <c r="AY25" s="160">
        <f t="shared" si="2"/>
        <v>0</v>
      </c>
      <c r="AZ25" s="160">
        <f t="shared" si="2"/>
        <v>2.6</v>
      </c>
      <c r="BA25" s="160">
        <f t="shared" si="2"/>
        <v>0.3</v>
      </c>
      <c r="BB25" s="160">
        <f t="shared" si="2"/>
        <v>0</v>
      </c>
      <c r="BC25" s="160">
        <f t="shared" si="2"/>
        <v>0</v>
      </c>
      <c r="BD25" s="160">
        <f t="shared" si="2"/>
        <v>0</v>
      </c>
      <c r="BE25" s="160">
        <f t="shared" si="2"/>
        <v>0</v>
      </c>
      <c r="BF25" s="160">
        <f t="shared" si="2"/>
        <v>0</v>
      </c>
      <c r="BG25" s="160">
        <f t="shared" si="2"/>
        <v>0</v>
      </c>
      <c r="BH25" s="160">
        <f t="shared" si="2"/>
        <v>0</v>
      </c>
      <c r="BI25" s="160">
        <f t="shared" si="2"/>
        <v>0</v>
      </c>
      <c r="BJ25" s="160">
        <f t="shared" si="2"/>
        <v>0</v>
      </c>
      <c r="BK25" s="160">
        <f t="shared" si="2"/>
        <v>0</v>
      </c>
      <c r="BL25" s="160">
        <f t="shared" si="2"/>
        <v>0</v>
      </c>
      <c r="BM25" s="160">
        <f t="shared" si="2"/>
        <v>0</v>
      </c>
      <c r="BN25" s="160">
        <f t="shared" si="2"/>
        <v>0</v>
      </c>
      <c r="BO25" s="160">
        <f t="shared" ref="BO25:CW25" si="3">SUM(BO20:BO24)</f>
        <v>0</v>
      </c>
      <c r="BP25" s="160">
        <f t="shared" si="3"/>
        <v>0</v>
      </c>
      <c r="BQ25" s="160">
        <f t="shared" si="3"/>
        <v>0</v>
      </c>
      <c r="BR25" s="160">
        <f t="shared" si="3"/>
        <v>45.1</v>
      </c>
      <c r="BS25" s="160">
        <f t="shared" si="3"/>
        <v>45.1</v>
      </c>
      <c r="BT25" s="160">
        <f t="shared" si="3"/>
        <v>45.1</v>
      </c>
      <c r="BU25" s="160">
        <f t="shared" si="3"/>
        <v>45.1</v>
      </c>
      <c r="BV25" s="160">
        <f t="shared" si="3"/>
        <v>0</v>
      </c>
      <c r="BW25" s="160">
        <f t="shared" si="3"/>
        <v>0</v>
      </c>
      <c r="BX25" s="160">
        <f t="shared" si="3"/>
        <v>17.600000000000001</v>
      </c>
      <c r="BY25" s="160">
        <f t="shared" si="3"/>
        <v>2.9</v>
      </c>
      <c r="BZ25" s="160">
        <f t="shared" si="3"/>
        <v>0</v>
      </c>
      <c r="CA25" s="160">
        <f t="shared" si="3"/>
        <v>1.6</v>
      </c>
      <c r="CB25" s="160">
        <f t="shared" si="3"/>
        <v>0</v>
      </c>
      <c r="CC25" s="160">
        <f t="shared" si="3"/>
        <v>0</v>
      </c>
      <c r="CD25" s="160">
        <f t="shared" si="3"/>
        <v>0</v>
      </c>
      <c r="CE25" s="160">
        <f t="shared" si="3"/>
        <v>0</v>
      </c>
      <c r="CF25" s="160">
        <f t="shared" si="3"/>
        <v>0</v>
      </c>
      <c r="CG25" s="160">
        <f t="shared" si="3"/>
        <v>0</v>
      </c>
      <c r="CH25" s="160">
        <f t="shared" si="3"/>
        <v>2.6</v>
      </c>
      <c r="CI25" s="160">
        <f t="shared" si="3"/>
        <v>2.6</v>
      </c>
      <c r="CJ25" s="160">
        <f t="shared" si="3"/>
        <v>2.6</v>
      </c>
      <c r="CK25" s="160">
        <f t="shared" si="3"/>
        <v>2.6</v>
      </c>
      <c r="CL25" s="160">
        <f t="shared" si="3"/>
        <v>0</v>
      </c>
      <c r="CM25" s="160">
        <f t="shared" si="3"/>
        <v>0</v>
      </c>
      <c r="CN25" s="160">
        <f t="shared" si="3"/>
        <v>0</v>
      </c>
      <c r="CO25" s="160">
        <f t="shared" si="3"/>
        <v>0</v>
      </c>
      <c r="CP25" s="160">
        <f t="shared" si="3"/>
        <v>21.5</v>
      </c>
      <c r="CQ25" s="160">
        <f t="shared" si="3"/>
        <v>33.299999999999997</v>
      </c>
      <c r="CR25" s="160">
        <f t="shared" si="3"/>
        <v>0</v>
      </c>
      <c r="CS25" s="160">
        <f t="shared" si="3"/>
        <v>0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67.649999999999991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2026-08-30T08:24:56Z</dcterms:created>
  <dcterms:modified xsi:type="dcterms:W3CDTF">2026-08-30T08:24:58Z</dcterms:modified>
</cp:coreProperties>
</file>