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<sst xmlns="http://schemas.openxmlformats.org/spreadsheetml/2006/main" count="119" uniqueCount="54">
  <si>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24/09/2025 16:28:20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</si>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</sst>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B8-4F28-A8C9-33D5BFDBBB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DB8-4F28-A8C9-33D5BFDBBB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B8-4F28-A8C9-33D5BFDBBB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2.9059999999999997</c:v>
                </c:pt>
                <c:pt idx="1">
                  <c:v>1.95</c:v>
                </c:pt>
                <c:pt idx="2">
                  <c:v>2.35</c:v>
                </c:pt>
                <c:pt idx="3">
                  <c:v>2.121</c:v>
                </c:pt>
                <c:pt idx="4">
                  <c:v>2.7199999999999998</c:v>
                </c:pt>
                <c:pt idx="5">
                  <c:v>1.9E-2</c:v>
                </c:pt>
                <c:pt idx="6">
                  <c:v>0.12</c:v>
                </c:pt>
                <c:pt idx="7">
                  <c:v>5.6040000000000001</c:v>
                </c:pt>
                <c:pt idx="8">
                  <c:v>3.4279999999999999</c:v>
                </c:pt>
                <c:pt idx="9">
                  <c:v>1.7449999999999999</c:v>
                </c:pt>
                <c:pt idx="12">
                  <c:v>4.3219999999999992</c:v>
                </c:pt>
                <c:pt idx="13">
                  <c:v>1.8639999999999999</c:v>
                </c:pt>
                <c:pt idx="14">
                  <c:v>2.8650000000000002</c:v>
                </c:pt>
                <c:pt idx="15">
                  <c:v>2.5259999999999998</c:v>
                </c:pt>
                <c:pt idx="16">
                  <c:v>1.776</c:v>
                </c:pt>
                <c:pt idx="17">
                  <c:v>2.9260000000000002</c:v>
                </c:pt>
                <c:pt idx="18">
                  <c:v>1.8120000000000001</c:v>
                </c:pt>
                <c:pt idx="19">
                  <c:v>1.472</c:v>
                </c:pt>
                <c:pt idx="20">
                  <c:v>1.391</c:v>
                </c:pt>
                <c:pt idx="21">
                  <c:v>2.3159999999999998</c:v>
                </c:pt>
                <c:pt idx="22">
                  <c:v>0.73</c:v>
                </c:pt>
                <c:pt idx="23">
                  <c:v>3.1999999999999997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B8-4F28-A8C9-33D5BFDBBB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B8-4F28-A8C9-33D5BFDBBB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B8-4F28-A8C9-33D5BFDBBB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B8-4F28-A8C9-33D5BFDBBB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B8-4F28-A8C9-33D5BFDBBB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B8-4F28-A8C9-33D5BFDBBB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112.166</c:v>
                </c:pt>
                <c:pt idx="1">
                  <c:v>66.509</c:v>
                </c:pt>
                <c:pt idx="2">
                  <c:v>70.236999999999995</c:v>
                </c:pt>
                <c:pt idx="3">
                  <c:v>71.116</c:v>
                </c:pt>
                <c:pt idx="4">
                  <c:v>71.747</c:v>
                </c:pt>
                <c:pt idx="6">
                  <c:v>75.01400000000001</c:v>
                </c:pt>
                <c:pt idx="7">
                  <c:v>56.093000000000004</c:v>
                </c:pt>
                <c:pt idx="8">
                  <c:v>16.8</c:v>
                </c:pt>
                <c:pt idx="15">
                  <c:v>74.837000000000003</c:v>
                </c:pt>
                <c:pt idx="16">
                  <c:v>82.424999999999997</c:v>
                </c:pt>
                <c:pt idx="17">
                  <c:v>98.353999999999999</c:v>
                </c:pt>
                <c:pt idx="18">
                  <c:v>88.147999999999996</c:v>
                </c:pt>
                <c:pt idx="19">
                  <c:v>95.96</c:v>
                </c:pt>
                <c:pt idx="20">
                  <c:v>135.69400000000002</c:v>
                </c:pt>
                <c:pt idx="21">
                  <c:v>61.315999999999995</c:v>
                </c:pt>
                <c:pt idx="22">
                  <c:v>31.887</c:v>
                </c:pt>
                <c:pt idx="23">
                  <c:v>88.774000000000001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B8-4F28-A8C9-33D5BFDBBB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4.3</c:v>
                </c:pt>
                <c:pt idx="13">
                  <c:v>4.2</c:v>
                </c:pt>
                <c:pt idx="14">
                  <c:v>4.3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B8-4F28-A8C9-33D5BFDBBB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6">
                  <c:v>4.2999999999999997E-2</c:v>
                </c:pt>
                <c:pt idx="7">
                  <c:v>0.46400000000000002</c:v>
                </c:pt>
                <c:pt idx="8">
                  <c:v>1.1120000000000001</c:v>
                </c:pt>
                <c:pt idx="9">
                  <c:v>17.574999999999999</c:v>
                </c:pt>
                <c:pt idx="10">
                  <c:v>55.731999999999999</c:v>
                </c:pt>
                <c:pt idx="11">
                  <c:v>57.952000000000005</c:v>
                </c:pt>
                <c:pt idx="12">
                  <c:v>75.311999999999998</c:v>
                </c:pt>
                <c:pt idx="13">
                  <c:v>67.929999999999993</c:v>
                </c:pt>
                <c:pt idx="14">
                  <c:v>46.756999999999998</c:v>
                </c:pt>
                <c:pt idx="20">
                  <c:v>3.9E-2</c:v>
                </c:pt>
                <c:pt idx="21">
                  <c:v>0.22800000000000001</c:v>
                </c:pt>
                <c:pt idx="22">
                  <c:v>0.26200000000000001</c:v>
                </c:pt>
                <c:pt idx="23">
                  <c:v>0.13200000000000001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B8-4F28-A8C9-33D5BFDBBB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B8-4F28-A8C9-33D5BFDBBB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B8-4F28-A8C9-33D5BFDBB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68.91</c:v>
                </c:pt>
                <c:pt idx="1">
                  <c:v>72.14</c:v>
                </c:pt>
                <c:pt idx="2">
                  <c:v>72.44</c:v>
                </c:pt>
                <c:pt idx="3">
                  <c:v>72.739999999999995</c:v>
                </c:pt>
                <c:pt idx="4">
                  <c:v>72.86</c:v>
                </c:pt>
                <c:pt idx="5">
                  <c:v>81</c:v>
                </c:pt>
                <c:pt idx="6">
                  <c:v>108.34</c:v>
                </c:pt>
                <c:pt idx="7">
                  <c:v>130.47999999999999</c:v>
                </c:pt>
                <c:pt idx="8">
                  <c:v>125.72</c:v>
                </c:pt>
                <c:pt idx="9">
                  <c:v>48.79</c:v>
                </c:pt>
                <c:pt idx="10">
                  <c:v>26.51</c:v>
                </c:pt>
                <c:pt idx="11">
                  <c:v>52.46</c:v>
                </c:pt>
                <c:pt idx="12">
                  <c:v>50.51</c:v>
                </c:pt>
                <c:pt idx="13">
                  <c:v>52.91</c:v>
                </c:pt>
                <c:pt idx="14">
                  <c:v>66.44</c:v>
                </c:pt>
                <c:pt idx="15">
                  <c:v>92.48</c:v>
                </c:pt>
                <c:pt idx="16">
                  <c:v>101.07</c:v>
                </c:pt>
                <c:pt idx="17">
                  <c:v>118.63</c:v>
                </c:pt>
                <c:pt idx="18">
                  <c:v>123</c:v>
                </c:pt>
                <c:pt idx="19">
                  <c:v>140.02000000000001</c:v>
                </c:pt>
                <c:pt idx="20">
                  <c:v>122.04</c:v>
                </c:pt>
                <c:pt idx="21">
                  <c:v>106.88</c:v>
                </c:pt>
                <c:pt idx="22">
                  <c:v>100.38</c:v>
                </c:pt>
                <c:pt idx="23">
                  <c:v>76.06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B8-4F28-A8C9-33D5BFDBB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710-493B-8247-9238024A0C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10-493B-8247-9238024A0C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9.9779999999999998</c:v>
                </c:pt>
                <c:pt idx="1">
                  <c:v>9.7979999999999983</c:v>
                </c:pt>
                <c:pt idx="2">
                  <c:v>10.764000000000001</c:v>
                </c:pt>
                <c:pt idx="3">
                  <c:v>10.809000000000001</c:v>
                </c:pt>
                <c:pt idx="4">
                  <c:v>11.16</c:v>
                </c:pt>
                <c:pt idx="5">
                  <c:v>8.1950000000000003</c:v>
                </c:pt>
                <c:pt idx="6">
                  <c:v>8.625</c:v>
                </c:pt>
                <c:pt idx="7">
                  <c:v>9.4260000000000002</c:v>
                </c:pt>
                <c:pt idx="8">
                  <c:v>7.3439999999999994</c:v>
                </c:pt>
                <c:pt idx="10">
                  <c:v>61.143999999999998</c:v>
                </c:pt>
                <c:pt idx="11">
                  <c:v>52.896000000000001</c:v>
                </c:pt>
                <c:pt idx="12">
                  <c:v>78.647999999999996</c:v>
                </c:pt>
                <c:pt idx="13">
                  <c:v>64.211999999999989</c:v>
                </c:pt>
                <c:pt idx="14">
                  <c:v>49.922999999999995</c:v>
                </c:pt>
                <c:pt idx="15">
                  <c:v>6.88</c:v>
                </c:pt>
                <c:pt idx="16">
                  <c:v>8.7999999999999989</c:v>
                </c:pt>
                <c:pt idx="17">
                  <c:v>2.1059999999999999</c:v>
                </c:pt>
                <c:pt idx="18">
                  <c:v>3.617</c:v>
                </c:pt>
                <c:pt idx="19">
                  <c:v>1.24</c:v>
                </c:pt>
                <c:pt idx="20">
                  <c:v>1.2330000000000001</c:v>
                </c:pt>
                <c:pt idx="21">
                  <c:v>9.8729999999999993</c:v>
                </c:pt>
                <c:pt idx="22">
                  <c:v>8.202</c:v>
                </c:pt>
                <c:pt idx="23">
                  <c:v>11.176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10-493B-8247-9238024A0C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11.984</c:v>
                </c:pt>
                <c:pt idx="1">
                  <c:v>10.329000000000001</c:v>
                </c:pt>
                <c:pt idx="2">
                  <c:v>8.770999999999999</c:v>
                </c:pt>
                <c:pt idx="3">
                  <c:v>8.1709999999999994</c:v>
                </c:pt>
                <c:pt idx="4">
                  <c:v>8.652000000000001</c:v>
                </c:pt>
                <c:pt idx="5">
                  <c:v>4.782</c:v>
                </c:pt>
                <c:pt idx="6">
                  <c:v>9.4410000000000007</c:v>
                </c:pt>
                <c:pt idx="7">
                  <c:v>4.0990000000000002</c:v>
                </c:pt>
                <c:pt idx="8">
                  <c:v>3.839</c:v>
                </c:pt>
                <c:pt idx="10">
                  <c:v>0.874</c:v>
                </c:pt>
                <c:pt idx="11">
                  <c:v>1.5129999999999999</c:v>
                </c:pt>
                <c:pt idx="15">
                  <c:v>8.2059999999999995</c:v>
                </c:pt>
                <c:pt idx="16">
                  <c:v>12.876999999999999</c:v>
                </c:pt>
                <c:pt idx="17">
                  <c:v>8.375</c:v>
                </c:pt>
                <c:pt idx="18">
                  <c:v>6.2549999999999999</c:v>
                </c:pt>
                <c:pt idx="19">
                  <c:v>8.5559999999999992</c:v>
                </c:pt>
                <c:pt idx="20">
                  <c:v>9.3470000000000013</c:v>
                </c:pt>
                <c:pt idx="21">
                  <c:v>21.745000000000001</c:v>
                </c:pt>
                <c:pt idx="22">
                  <c:v>16.617000000000001</c:v>
                </c:pt>
                <c:pt idx="23">
                  <c:v>24.856000000000002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10-493B-8247-9238024A0C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710-493B-8247-9238024A0C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710-493B-8247-9238024A0C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710-493B-8247-9238024A0C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710-493B-8247-9238024A0C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710-493B-8247-9238024A0C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10.114000000000001</c:v>
                </c:pt>
                <c:pt idx="17">
                  <c:v>3.9449999999999998</c:v>
                </c:pt>
                <c:pt idx="18">
                  <c:v>20</c:v>
                </c:pt>
                <c:pt idx="21">
                  <c:v>2.6080000000000001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10-493B-8247-9238024A0C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48.5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20.8</c:v>
                </c:pt>
                <c:pt idx="7">
                  <c:v>40.5</c:v>
                </c:pt>
                <c:pt idx="8">
                  <c:v>0.5</c:v>
                </c:pt>
                <c:pt idx="9">
                  <c:v>0</c:v>
                </c:pt>
                <c:pt idx="10">
                  <c:v>0.8</c:v>
                </c:pt>
                <c:pt idx="11">
                  <c:v>0.3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25.5</c:v>
                </c:pt>
                <c:pt idx="17">
                  <c:v>79.8</c:v>
                </c:pt>
                <c:pt idx="18">
                  <c:v>36.6</c:v>
                </c:pt>
                <c:pt idx="19">
                  <c:v>67.599999999999994</c:v>
                </c:pt>
                <c:pt idx="20">
                  <c:v>109.1</c:v>
                </c:pt>
                <c:pt idx="21">
                  <c:v>13.6</c:v>
                </c:pt>
                <c:pt idx="22">
                  <c:v>0.5</c:v>
                </c:pt>
                <c:pt idx="23">
                  <c:v>39.9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10-493B-8247-9238024A0C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44.627000000000002</c:v>
                </c:pt>
                <c:pt idx="1">
                  <c:v>48.331999999999994</c:v>
                </c:pt>
                <c:pt idx="2">
                  <c:v>53.052</c:v>
                </c:pt>
                <c:pt idx="3">
                  <c:v>54.256999999999998</c:v>
                </c:pt>
                <c:pt idx="4">
                  <c:v>54.655000000000008</c:v>
                </c:pt>
                <c:pt idx="5">
                  <c:v>9.0419999999999998</c:v>
                </c:pt>
                <c:pt idx="6">
                  <c:v>36.283000000000001</c:v>
                </c:pt>
                <c:pt idx="7">
                  <c:v>8.1029999999999998</c:v>
                </c:pt>
                <c:pt idx="8">
                  <c:v>9.657</c:v>
                </c:pt>
                <c:pt idx="9">
                  <c:v>19.32</c:v>
                </c:pt>
                <c:pt idx="10">
                  <c:v>0.61399999999999999</c:v>
                </c:pt>
                <c:pt idx="11">
                  <c:v>1.143</c:v>
                </c:pt>
                <c:pt idx="12">
                  <c:v>3.1859999999999999</c:v>
                </c:pt>
                <c:pt idx="13">
                  <c:v>4.9820000000000002</c:v>
                </c:pt>
                <c:pt idx="14">
                  <c:v>3.9990000000000001</c:v>
                </c:pt>
                <c:pt idx="15">
                  <c:v>67.277000000000001</c:v>
                </c:pt>
                <c:pt idx="16">
                  <c:v>26.951999999999998</c:v>
                </c:pt>
                <c:pt idx="17">
                  <c:v>7.0830000000000002</c:v>
                </c:pt>
                <c:pt idx="18">
                  <c:v>23.487999999999996</c:v>
                </c:pt>
                <c:pt idx="19">
                  <c:v>20.036000000000001</c:v>
                </c:pt>
                <c:pt idx="20">
                  <c:v>17.484999999999999</c:v>
                </c:pt>
                <c:pt idx="21">
                  <c:v>16.042000000000002</c:v>
                </c:pt>
                <c:pt idx="22">
                  <c:v>7.51</c:v>
                </c:pt>
                <c:pt idx="23">
                  <c:v>16.131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10-493B-8247-9238024A0C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710-493B-8247-9238024A0C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710-493B-8247-9238024A0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68.91</c:v>
                </c:pt>
                <c:pt idx="1">
                  <c:v>72.14</c:v>
                </c:pt>
                <c:pt idx="2">
                  <c:v>72.44</c:v>
                </c:pt>
                <c:pt idx="3">
                  <c:v>72.739999999999995</c:v>
                </c:pt>
                <c:pt idx="4">
                  <c:v>72.86</c:v>
                </c:pt>
                <c:pt idx="5">
                  <c:v>81</c:v>
                </c:pt>
                <c:pt idx="6">
                  <c:v>108.34</c:v>
                </c:pt>
                <c:pt idx="7">
                  <c:v>130.47999999999999</c:v>
                </c:pt>
                <c:pt idx="8">
                  <c:v>125.72</c:v>
                </c:pt>
                <c:pt idx="9">
                  <c:v>48.79</c:v>
                </c:pt>
                <c:pt idx="10">
                  <c:v>26.51</c:v>
                </c:pt>
                <c:pt idx="11">
                  <c:v>52.46</c:v>
                </c:pt>
                <c:pt idx="12">
                  <c:v>50.51</c:v>
                </c:pt>
                <c:pt idx="13">
                  <c:v>52.91</c:v>
                </c:pt>
                <c:pt idx="14">
                  <c:v>66.44</c:v>
                </c:pt>
                <c:pt idx="15">
                  <c:v>92.48</c:v>
                </c:pt>
                <c:pt idx="16">
                  <c:v>101.07</c:v>
                </c:pt>
                <c:pt idx="17">
                  <c:v>118.63</c:v>
                </c:pt>
                <c:pt idx="18">
                  <c:v>123</c:v>
                </c:pt>
                <c:pt idx="19">
                  <c:v>140.02000000000001</c:v>
                </c:pt>
                <c:pt idx="20">
                  <c:v>122.04</c:v>
                </c:pt>
                <c:pt idx="21">
                  <c:v>106.88</c:v>
                </c:pt>
                <c:pt idx="22">
                  <c:v>100.38</c:v>
                </c:pt>
                <c:pt idx="23">
                  <c:v>76.06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10-493B-8247-9238024A0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115.072</v>
      </c>
      <c r="C4" s="18">
        <v>68.459000000000003</v>
      </c>
      <c r="D4" s="18">
        <v>72.586999999999989</v>
      </c>
      <c r="E4" s="18">
        <v>73.237000000000009</v>
      </c>
      <c r="F4" s="18">
        <v>74.466999999999999</v>
      </c>
      <c r="G4" s="18">
        <v>22.018999999999998</v>
      </c>
      <c r="H4" s="18">
        <v>75.176999999999992</v>
      </c>
      <c r="I4" s="18">
        <v>62.161000000000001</v>
      </c>
      <c r="J4" s="18">
        <v>21.34</v>
      </c>
      <c r="K4" s="18">
        <v>19.32</v>
      </c>
      <c r="L4" s="18">
        <v>65.731999999999999</v>
      </c>
      <c r="M4" s="18">
        <v>57.952000000000005</v>
      </c>
      <c r="N4" s="18">
        <v>83.933999999999997</v>
      </c>
      <c r="O4" s="18">
        <v>73.994</v>
      </c>
      <c r="P4" s="18">
        <v>53.922000000000004</v>
      </c>
      <c r="Q4" s="18">
        <v>82.363</v>
      </c>
      <c r="R4" s="18">
        <v>84.200999999999993</v>
      </c>
      <c r="S4" s="18">
        <v>101.28</v>
      </c>
      <c r="T4" s="18">
        <v>89.960000000000008</v>
      </c>
      <c r="U4" s="18">
        <v>97.431999999999988</v>
      </c>
      <c r="V4" s="18">
        <v>137.124</v>
      </c>
      <c r="W4" s="18">
        <v>63.859999999999992</v>
      </c>
      <c r="X4" s="18">
        <v>32.879000000000005</v>
      </c>
      <c r="Y4" s="18">
        <v>92.106000000000009</v>
      </c>
      <c r="Z4" s="19"/>
      <c r="AA4" s="20">
        <f>SUM(B4:Z4)</f>
        <v>1720.578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68.91</v>
      </c>
      <c r="C7" s="28">
        <v>72.14</v>
      </c>
      <c r="D7" s="28">
        <v>72.44</v>
      </c>
      <c r="E7" s="28">
        <v>72.739999999999995</v>
      </c>
      <c r="F7" s="28">
        <v>72.86</v>
      </c>
      <c r="G7" s="28">
        <v>81</v>
      </c>
      <c r="H7" s="28">
        <v>108.34</v>
      </c>
      <c r="I7" s="28">
        <v>130.47999999999999</v>
      </c>
      <c r="J7" s="28">
        <v>125.72</v>
      </c>
      <c r="K7" s="28">
        <v>48.79</v>
      </c>
      <c r="L7" s="28">
        <v>26.51</v>
      </c>
      <c r="M7" s="28">
        <v>52.46</v>
      </c>
      <c r="N7" s="28">
        <v>50.51</v>
      </c>
      <c r="O7" s="28">
        <v>52.91</v>
      </c>
      <c r="P7" s="28">
        <v>66.44</v>
      </c>
      <c r="Q7" s="28">
        <v>92.48</v>
      </c>
      <c r="R7" s="28">
        <v>101.07</v>
      </c>
      <c r="S7" s="28">
        <v>118.63</v>
      </c>
      <c r="T7" s="28">
        <v>123</v>
      </c>
      <c r="U7" s="28">
        <v>140.02000000000001</v>
      </c>
      <c r="V7" s="28">
        <v>122.04</v>
      </c>
      <c r="W7" s="28">
        <v>106.88</v>
      </c>
      <c r="X7" s="28">
        <v>100.38</v>
      </c>
      <c r="Y7" s="28">
        <v>76.06</v>
      </c>
      <c r="Z7" s="29"/>
      <c r="AA7" s="30">
        <f>IF(SUM(B7:Z7)&lt;&gt;0,AVERAGEIF(B7:Z7,"&lt;&gt;"""),"")</f>
        <v>86.783750000000012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112.166</v>
      </c>
      <c r="C12" s="52">
        <v>66.509</v>
      </c>
      <c r="D12" s="52">
        <v>70.236999999999995</v>
      </c>
      <c r="E12" s="52">
        <v>71.116</v>
      </c>
      <c r="F12" s="52">
        <v>71.747</v>
      </c>
      <c r="G12" s="52"/>
      <c r="H12" s="52">
        <v>75.01400000000001</v>
      </c>
      <c r="I12" s="52">
        <v>56.093000000000004</v>
      </c>
      <c r="J12" s="52">
        <v>16.8</v>
      </c>
      <c r="K12" s="52"/>
      <c r="L12" s="52"/>
      <c r="M12" s="52"/>
      <c r="N12" s="52"/>
      <c r="O12" s="52"/>
      <c r="P12" s="52"/>
      <c r="Q12" s="52">
        <v>74.837000000000003</v>
      </c>
      <c r="R12" s="52">
        <v>82.424999999999997</v>
      </c>
      <c r="S12" s="52">
        <v>98.353999999999999</v>
      </c>
      <c r="T12" s="52">
        <v>88.147999999999996</v>
      </c>
      <c r="U12" s="52">
        <v>95.96</v>
      </c>
      <c r="V12" s="52">
        <v>135.69400000000002</v>
      </c>
      <c r="W12" s="52">
        <v>61.315999999999995</v>
      </c>
      <c r="X12" s="52">
        <v>31.887</v>
      </c>
      <c r="Y12" s="52">
        <v>88.774000000000001</v>
      </c>
      <c r="Z12" s="53"/>
      <c r="AA12" s="54">
        <f t="shared" si="0"/>
        <v>1297.0770000000002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>
        <v>4.2999999999999997E-2</v>
      </c>
      <c r="I14" s="57">
        <v>0.46400000000000002</v>
      </c>
      <c r="J14" s="57">
        <v>1.1120000000000001</v>
      </c>
      <c r="K14" s="57">
        <v>17.574999999999999</v>
      </c>
      <c r="L14" s="57">
        <v>55.731999999999999</v>
      </c>
      <c r="M14" s="57">
        <v>57.952000000000005</v>
      </c>
      <c r="N14" s="57">
        <v>75.311999999999998</v>
      </c>
      <c r="O14" s="57">
        <v>67.929999999999993</v>
      </c>
      <c r="P14" s="57">
        <v>46.756999999999998</v>
      </c>
      <c r="Q14" s="57"/>
      <c r="R14" s="57"/>
      <c r="S14" s="57"/>
      <c r="T14" s="57"/>
      <c r="U14" s="57"/>
      <c r="V14" s="57">
        <v>3.9E-2</v>
      </c>
      <c r="W14" s="57">
        <v>0.22800000000000001</v>
      </c>
      <c r="X14" s="57">
        <v>0.26200000000000001</v>
      </c>
      <c r="Y14" s="57">
        <v>0.13200000000000001</v>
      </c>
      <c r="Z14" s="58"/>
      <c r="AA14" s="59">
        <f t="shared" si="0"/>
        <v>323.53800000000001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112.166</v>
      </c>
      <c r="C16" s="62">
        <f t="shared" si="1"/>
        <v>66.509</v>
      </c>
      <c r="D16" s="62">
        <f t="shared" si="1"/>
        <v>70.236999999999995</v>
      </c>
      <c r="E16" s="62">
        <f t="shared" si="1"/>
        <v>71.116</v>
      </c>
      <c r="F16" s="62">
        <f t="shared" si="1"/>
        <v>71.747</v>
      </c>
      <c r="G16" s="62">
        <f t="shared" si="1"/>
        <v>0</v>
      </c>
      <c r="H16" s="62">
        <f t="shared" si="1"/>
        <v>75.057000000000016</v>
      </c>
      <c r="I16" s="62">
        <f t="shared" si="1"/>
        <v>56.557000000000002</v>
      </c>
      <c r="J16" s="62">
        <f t="shared" si="1"/>
        <v>17.911999999999999</v>
      </c>
      <c r="K16" s="62">
        <f t="shared" si="1"/>
        <v>17.574999999999999</v>
      </c>
      <c r="L16" s="62">
        <f t="shared" si="1"/>
        <v>55.731999999999999</v>
      </c>
      <c r="M16" s="62">
        <f t="shared" si="1"/>
        <v>57.952000000000005</v>
      </c>
      <c r="N16" s="62">
        <f t="shared" si="1"/>
        <v>75.311999999999998</v>
      </c>
      <c r="O16" s="62">
        <f t="shared" si="1"/>
        <v>67.929999999999993</v>
      </c>
      <c r="P16" s="62">
        <f t="shared" si="1"/>
        <v>46.756999999999998</v>
      </c>
      <c r="Q16" s="62">
        <f t="shared" si="1"/>
        <v>74.837000000000003</v>
      </c>
      <c r="R16" s="62">
        <f t="shared" si="1"/>
        <v>82.424999999999997</v>
      </c>
      <c r="S16" s="62">
        <f t="shared" si="1"/>
        <v>98.353999999999999</v>
      </c>
      <c r="T16" s="62">
        <f t="shared" si="1"/>
        <v>88.147999999999996</v>
      </c>
      <c r="U16" s="62">
        <f t="shared" si="1"/>
        <v>95.96</v>
      </c>
      <c r="V16" s="62">
        <f t="shared" si="1"/>
        <v>135.733</v>
      </c>
      <c r="W16" s="62">
        <f t="shared" si="1"/>
        <v>61.543999999999997</v>
      </c>
      <c r="X16" s="62">
        <f t="shared" si="1"/>
        <v>32.149000000000001</v>
      </c>
      <c r="Y16" s="62">
        <f t="shared" si="1"/>
        <v>88.906000000000006</v>
      </c>
      <c r="Z16" s="63" t="str">
        <f t="shared" si="1"/>
        <v/>
      </c>
      <c r="AA16" s="64">
        <f>SUM(AA10:AA15)</f>
        <v>1620.6150000000002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</v>
      </c>
    </row>
    <row r="21" spans="1:27" ht="24.95" customHeight="1" x14ac:dyDescent="0.2">
      <c r="A21" s="75" t="s">
        <v>16</v>
      </c>
      <c r="B21" s="80">
        <v>2.9059999999999997</v>
      </c>
      <c r="C21" s="81">
        <v>1.95</v>
      </c>
      <c r="D21" s="81">
        <v>2.35</v>
      </c>
      <c r="E21" s="81">
        <v>2.121</v>
      </c>
      <c r="F21" s="81">
        <v>2.7199999999999998</v>
      </c>
      <c r="G21" s="81">
        <v>1.9E-2</v>
      </c>
      <c r="H21" s="81">
        <v>0.12</v>
      </c>
      <c r="I21" s="81">
        <v>5.6040000000000001</v>
      </c>
      <c r="J21" s="81">
        <v>3.4279999999999999</v>
      </c>
      <c r="K21" s="81">
        <v>1.7449999999999999</v>
      </c>
      <c r="L21" s="81"/>
      <c r="M21" s="81"/>
      <c r="N21" s="81">
        <v>4.3219999999999992</v>
      </c>
      <c r="O21" s="81">
        <v>1.8639999999999999</v>
      </c>
      <c r="P21" s="81">
        <v>2.8650000000000002</v>
      </c>
      <c r="Q21" s="81">
        <v>2.5259999999999998</v>
      </c>
      <c r="R21" s="81">
        <v>1.776</v>
      </c>
      <c r="S21" s="81">
        <v>2.9260000000000002</v>
      </c>
      <c r="T21" s="81">
        <v>1.8120000000000001</v>
      </c>
      <c r="U21" s="81">
        <v>1.472</v>
      </c>
      <c r="V21" s="81">
        <v>1.391</v>
      </c>
      <c r="W21" s="81">
        <v>2.3159999999999998</v>
      </c>
      <c r="X21" s="81">
        <v>0.73</v>
      </c>
      <c r="Y21" s="81">
        <v>3.1999999999999997</v>
      </c>
      <c r="Z21" s="78"/>
      <c r="AA21" s="79">
        <f t="shared" si="2"/>
        <v>50.163000000000011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2.9059999999999997</v>
      </c>
      <c r="C26" s="88">
        <f t="shared" si="3"/>
        <v>1.95</v>
      </c>
      <c r="D26" s="88">
        <f t="shared" si="3"/>
        <v>2.35</v>
      </c>
      <c r="E26" s="88">
        <f t="shared" si="3"/>
        <v>2.121</v>
      </c>
      <c r="F26" s="88">
        <f t="shared" si="3"/>
        <v>2.7199999999999998</v>
      </c>
      <c r="G26" s="88">
        <f t="shared" si="3"/>
        <v>1.9E-2</v>
      </c>
      <c r="H26" s="88">
        <f t="shared" si="3"/>
        <v>0.12</v>
      </c>
      <c r="I26" s="88">
        <f t="shared" si="3"/>
        <v>5.6040000000000001</v>
      </c>
      <c r="J26" s="88">
        <f t="shared" si="3"/>
        <v>3.4279999999999999</v>
      </c>
      <c r="K26" s="88">
        <f t="shared" si="3"/>
        <v>1.7449999999999999</v>
      </c>
      <c r="L26" s="88">
        <f t="shared" si="3"/>
        <v>10</v>
      </c>
      <c r="M26" s="88">
        <f t="shared" si="3"/>
        <v>0</v>
      </c>
      <c r="N26" s="88">
        <f t="shared" si="3"/>
        <v>4.3219999999999992</v>
      </c>
      <c r="O26" s="88">
        <f t="shared" si="3"/>
        <v>1.8639999999999999</v>
      </c>
      <c r="P26" s="88">
        <f t="shared" si="3"/>
        <v>2.8650000000000002</v>
      </c>
      <c r="Q26" s="88">
        <f t="shared" si="3"/>
        <v>2.5259999999999998</v>
      </c>
      <c r="R26" s="88">
        <f t="shared" si="3"/>
        <v>1.776</v>
      </c>
      <c r="S26" s="88">
        <f t="shared" si="3"/>
        <v>2.9260000000000002</v>
      </c>
      <c r="T26" s="88">
        <f t="shared" si="3"/>
        <v>1.8120000000000001</v>
      </c>
      <c r="U26" s="88">
        <f t="shared" si="3"/>
        <v>1.472</v>
      </c>
      <c r="V26" s="88">
        <f t="shared" si="3"/>
        <v>1.391</v>
      </c>
      <c r="W26" s="88">
        <f t="shared" si="3"/>
        <v>2.3159999999999998</v>
      </c>
      <c r="X26" s="88">
        <f t="shared" si="3"/>
        <v>0.73</v>
      </c>
      <c r="Y26" s="88">
        <f t="shared" si="3"/>
        <v>3.1999999999999997</v>
      </c>
      <c r="Z26" s="89" t="str">
        <f t="shared" si="3"/>
        <v/>
      </c>
      <c r="AA26" s="90">
        <f>SUM(AA19:AA25)</f>
        <v>60.163000000000011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115.072</v>
      </c>
      <c r="C30" s="77">
        <v>68.459000000000003</v>
      </c>
      <c r="D30" s="77">
        <v>72.587000000000003</v>
      </c>
      <c r="E30" s="77">
        <v>73.236999999999995</v>
      </c>
      <c r="F30" s="77">
        <v>74.466999999999999</v>
      </c>
      <c r="G30" s="77">
        <v>1.9E-2</v>
      </c>
      <c r="H30" s="77">
        <v>75.177000000000007</v>
      </c>
      <c r="I30" s="77">
        <v>62.161000000000001</v>
      </c>
      <c r="J30" s="77">
        <v>21.34</v>
      </c>
      <c r="K30" s="77">
        <v>19.32</v>
      </c>
      <c r="L30" s="77">
        <v>65.731999999999999</v>
      </c>
      <c r="M30" s="77">
        <v>57.951999999999998</v>
      </c>
      <c r="N30" s="77">
        <v>79.634</v>
      </c>
      <c r="O30" s="77">
        <v>69.793999999999997</v>
      </c>
      <c r="P30" s="77">
        <v>49.622</v>
      </c>
      <c r="Q30" s="77">
        <v>77.363</v>
      </c>
      <c r="R30" s="77">
        <v>84.200999999999993</v>
      </c>
      <c r="S30" s="77">
        <v>101.28</v>
      </c>
      <c r="T30" s="77">
        <v>89.96</v>
      </c>
      <c r="U30" s="77">
        <v>97.432000000000002</v>
      </c>
      <c r="V30" s="77">
        <v>137.124</v>
      </c>
      <c r="W30" s="77">
        <v>63.86</v>
      </c>
      <c r="X30" s="77">
        <v>32.878999999999998</v>
      </c>
      <c r="Y30" s="77">
        <v>92.105999999999995</v>
      </c>
      <c r="Z30" s="78"/>
      <c r="AA30" s="79">
        <f>SUM(B30:Z30)</f>
        <v>1680.778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115.072</v>
      </c>
      <c r="C32" s="62">
        <f t="shared" ref="C32:Z32" si="4">IF(LEN(C$2)&gt;0,SUM(C29:C31),"")</f>
        <v>68.459000000000003</v>
      </c>
      <c r="D32" s="62">
        <f t="shared" si="4"/>
        <v>72.587000000000003</v>
      </c>
      <c r="E32" s="62">
        <f t="shared" si="4"/>
        <v>73.236999999999995</v>
      </c>
      <c r="F32" s="62">
        <f t="shared" si="4"/>
        <v>74.466999999999999</v>
      </c>
      <c r="G32" s="62">
        <f t="shared" si="4"/>
        <v>1.9E-2</v>
      </c>
      <c r="H32" s="62">
        <f t="shared" si="4"/>
        <v>75.177000000000007</v>
      </c>
      <c r="I32" s="62">
        <f t="shared" si="4"/>
        <v>62.161000000000001</v>
      </c>
      <c r="J32" s="62">
        <f t="shared" si="4"/>
        <v>21.34</v>
      </c>
      <c r="K32" s="62">
        <f t="shared" si="4"/>
        <v>19.32</v>
      </c>
      <c r="L32" s="62">
        <f t="shared" si="4"/>
        <v>65.731999999999999</v>
      </c>
      <c r="M32" s="62">
        <f t="shared" si="4"/>
        <v>57.951999999999998</v>
      </c>
      <c r="N32" s="62">
        <f t="shared" si="4"/>
        <v>79.634</v>
      </c>
      <c r="O32" s="62">
        <f t="shared" si="4"/>
        <v>69.793999999999997</v>
      </c>
      <c r="P32" s="62">
        <f t="shared" si="4"/>
        <v>49.622</v>
      </c>
      <c r="Q32" s="62">
        <f t="shared" si="4"/>
        <v>77.363</v>
      </c>
      <c r="R32" s="62">
        <f t="shared" si="4"/>
        <v>84.200999999999993</v>
      </c>
      <c r="S32" s="62">
        <f t="shared" si="4"/>
        <v>101.28</v>
      </c>
      <c r="T32" s="62">
        <f t="shared" si="4"/>
        <v>89.96</v>
      </c>
      <c r="U32" s="62">
        <f t="shared" si="4"/>
        <v>97.432000000000002</v>
      </c>
      <c r="V32" s="62">
        <f t="shared" si="4"/>
        <v>137.124</v>
      </c>
      <c r="W32" s="62">
        <f t="shared" si="4"/>
        <v>63.86</v>
      </c>
      <c r="X32" s="62">
        <f t="shared" si="4"/>
        <v>32.878999999999998</v>
      </c>
      <c r="Y32" s="62">
        <f t="shared" si="4"/>
        <v>92.105999999999995</v>
      </c>
      <c r="Z32" s="63" t="str">
        <f t="shared" si="4"/>
        <v/>
      </c>
      <c r="AA32" s="64">
        <f>SUM(AA29:AA31)</f>
        <v>1680.778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22</v>
      </c>
      <c r="H37" s="99"/>
      <c r="I37" s="99"/>
      <c r="J37" s="99"/>
      <c r="K37" s="99"/>
      <c r="L37" s="99"/>
      <c r="M37" s="99"/>
      <c r="N37" s="99">
        <v>4.3</v>
      </c>
      <c r="O37" s="99">
        <v>4.2</v>
      </c>
      <c r="P37" s="99">
        <v>4.3</v>
      </c>
      <c r="Q37" s="99">
        <v>5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39.799999999999997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22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4.3</v>
      </c>
      <c r="O40" s="88">
        <f t="shared" si="6"/>
        <v>4.2</v>
      </c>
      <c r="P40" s="88">
        <f t="shared" si="6"/>
        <v>4.3</v>
      </c>
      <c r="Q40" s="88">
        <f t="shared" si="6"/>
        <v>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39.799999999999997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22</v>
      </c>
      <c r="H45" s="99"/>
      <c r="I45" s="99"/>
      <c r="J45" s="99"/>
      <c r="K45" s="99"/>
      <c r="L45" s="99"/>
      <c r="M45" s="99"/>
      <c r="N45" s="99">
        <v>4.3</v>
      </c>
      <c r="O45" s="99">
        <v>4.2</v>
      </c>
      <c r="P45" s="99">
        <v>4.3</v>
      </c>
      <c r="Q45" s="99">
        <v>5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39.799999999999997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22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4.3</v>
      </c>
      <c r="O49" s="88">
        <f t="shared" si="8"/>
        <v>4.2</v>
      </c>
      <c r="P49" s="88">
        <f t="shared" si="8"/>
        <v>4.3</v>
      </c>
      <c r="Q49" s="88">
        <f t="shared" si="8"/>
        <v>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39.799999999999997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115.072</v>
      </c>
      <c r="C52" s="88">
        <f t="shared" si="10"/>
        <v>68.459000000000003</v>
      </c>
      <c r="D52" s="88">
        <f t="shared" si="10"/>
        <v>72.586999999999989</v>
      </c>
      <c r="E52" s="88">
        <f t="shared" si="10"/>
        <v>73.236999999999995</v>
      </c>
      <c r="F52" s="88">
        <f t="shared" si="10"/>
        <v>74.466999999999999</v>
      </c>
      <c r="G52" s="88">
        <f t="shared" si="10"/>
        <v>22.018999999999998</v>
      </c>
      <c r="H52" s="88">
        <f t="shared" si="10"/>
        <v>75.177000000000021</v>
      </c>
      <c r="I52" s="88">
        <f t="shared" si="10"/>
        <v>62.161000000000001</v>
      </c>
      <c r="J52" s="88">
        <f t="shared" si="10"/>
        <v>21.34</v>
      </c>
      <c r="K52" s="88">
        <f t="shared" si="10"/>
        <v>19.32</v>
      </c>
      <c r="L52" s="88">
        <f t="shared" si="10"/>
        <v>65.731999999999999</v>
      </c>
      <c r="M52" s="88">
        <f t="shared" si="10"/>
        <v>57.952000000000005</v>
      </c>
      <c r="N52" s="88">
        <f t="shared" si="10"/>
        <v>83.933999999999997</v>
      </c>
      <c r="O52" s="88">
        <f t="shared" si="10"/>
        <v>73.994</v>
      </c>
      <c r="P52" s="88">
        <f t="shared" si="10"/>
        <v>53.921999999999997</v>
      </c>
      <c r="Q52" s="88">
        <f t="shared" si="10"/>
        <v>82.363</v>
      </c>
      <c r="R52" s="88">
        <f t="shared" si="10"/>
        <v>84.200999999999993</v>
      </c>
      <c r="S52" s="88">
        <f t="shared" si="10"/>
        <v>101.28</v>
      </c>
      <c r="T52" s="88">
        <f t="shared" si="10"/>
        <v>89.96</v>
      </c>
      <c r="U52" s="88">
        <f t="shared" si="10"/>
        <v>97.431999999999988</v>
      </c>
      <c r="V52" s="88">
        <f t="shared" si="10"/>
        <v>137.124</v>
      </c>
      <c r="W52" s="88">
        <f t="shared" si="10"/>
        <v>63.86</v>
      </c>
      <c r="X52" s="88">
        <f t="shared" si="10"/>
        <v>32.878999999999998</v>
      </c>
      <c r="Y52" s="88">
        <f t="shared" si="10"/>
        <v>92.106000000000009</v>
      </c>
      <c r="Z52" s="89" t="str">
        <f t="shared" si="10"/>
        <v/>
      </c>
      <c r="AA52" s="104">
        <f>SUM(B52:Z52)</f>
        <v>1720.578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115.08900000000001</v>
      </c>
      <c r="C4" s="18">
        <v>68.458999999999989</v>
      </c>
      <c r="D4" s="18">
        <v>72.587000000000003</v>
      </c>
      <c r="E4" s="18">
        <v>73.236999999999995</v>
      </c>
      <c r="F4" s="18">
        <v>74.466999999999985</v>
      </c>
      <c r="G4" s="18">
        <v>22.019000000000002</v>
      </c>
      <c r="H4" s="18">
        <v>75.149000000000001</v>
      </c>
      <c r="I4" s="18">
        <v>62.128</v>
      </c>
      <c r="J4" s="18">
        <v>21.34</v>
      </c>
      <c r="K4" s="18">
        <v>19.32</v>
      </c>
      <c r="L4" s="18">
        <v>65.731999999999999</v>
      </c>
      <c r="M4" s="18">
        <v>57.951999999999998</v>
      </c>
      <c r="N4" s="18">
        <v>83.933999999999997</v>
      </c>
      <c r="O4" s="18">
        <v>73.994</v>
      </c>
      <c r="P4" s="18">
        <v>53.921999999999997</v>
      </c>
      <c r="Q4" s="18">
        <v>82.363000000000014</v>
      </c>
      <c r="R4" s="18">
        <v>84.243000000000023</v>
      </c>
      <c r="S4" s="18">
        <v>101.30899999999998</v>
      </c>
      <c r="T4" s="18">
        <v>89.960000000000008</v>
      </c>
      <c r="U4" s="18">
        <v>97.431999999999988</v>
      </c>
      <c r="V4" s="18">
        <v>137.16499999999999</v>
      </c>
      <c r="W4" s="18">
        <v>63.867999999999995</v>
      </c>
      <c r="X4" s="18">
        <v>32.829000000000001</v>
      </c>
      <c r="Y4" s="18">
        <v>92.062999999999988</v>
      </c>
      <c r="Z4" s="19"/>
      <c r="AA4" s="20">
        <f>SUM(B4:Z4)</f>
        <v>1720.5610000000001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68.91</v>
      </c>
      <c r="C7" s="28">
        <v>72.14</v>
      </c>
      <c r="D7" s="28">
        <v>72.44</v>
      </c>
      <c r="E7" s="28">
        <v>72.739999999999995</v>
      </c>
      <c r="F7" s="28">
        <v>72.86</v>
      </c>
      <c r="G7" s="28">
        <v>81</v>
      </c>
      <c r="H7" s="28">
        <v>108.34</v>
      </c>
      <c r="I7" s="28">
        <v>130.47999999999999</v>
      </c>
      <c r="J7" s="28">
        <v>125.72</v>
      </c>
      <c r="K7" s="28">
        <v>48.79</v>
      </c>
      <c r="L7" s="28">
        <v>26.51</v>
      </c>
      <c r="M7" s="28">
        <v>52.46</v>
      </c>
      <c r="N7" s="28">
        <v>50.51</v>
      </c>
      <c r="O7" s="28">
        <v>52.91</v>
      </c>
      <c r="P7" s="28">
        <v>66.44</v>
      </c>
      <c r="Q7" s="28">
        <v>92.48</v>
      </c>
      <c r="R7" s="28">
        <v>101.07</v>
      </c>
      <c r="S7" s="28">
        <v>118.63</v>
      </c>
      <c r="T7" s="28">
        <v>123</v>
      </c>
      <c r="U7" s="28">
        <v>140.02000000000001</v>
      </c>
      <c r="V7" s="28">
        <v>122.04</v>
      </c>
      <c r="W7" s="28">
        <v>106.88</v>
      </c>
      <c r="X7" s="28">
        <v>100.38</v>
      </c>
      <c r="Y7" s="28">
        <v>76.06</v>
      </c>
      <c r="Z7" s="29"/>
      <c r="AA7" s="30">
        <f>IF(SUM(B7:Z7)&lt;&gt;0,AVERAGEIF(B7:Z7,"&lt;&gt;"""),"")</f>
        <v>86.783750000000012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10.114000000000001</v>
      </c>
      <c r="S12" s="52">
        <v>3.9449999999999998</v>
      </c>
      <c r="T12" s="52">
        <v>20</v>
      </c>
      <c r="U12" s="52"/>
      <c r="V12" s="52"/>
      <c r="W12" s="52">
        <v>2.6080000000000001</v>
      </c>
      <c r="X12" s="52"/>
      <c r="Y12" s="52"/>
      <c r="Z12" s="53"/>
      <c r="AA12" s="54">
        <f t="shared" si="0"/>
        <v>36.666999999999994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44.627000000000002</v>
      </c>
      <c r="C14" s="57">
        <v>48.331999999999994</v>
      </c>
      <c r="D14" s="57">
        <v>53.052</v>
      </c>
      <c r="E14" s="57">
        <v>54.256999999999998</v>
      </c>
      <c r="F14" s="57">
        <v>54.655000000000008</v>
      </c>
      <c r="G14" s="57">
        <v>9.0419999999999998</v>
      </c>
      <c r="H14" s="57">
        <v>36.283000000000001</v>
      </c>
      <c r="I14" s="57">
        <v>8.1029999999999998</v>
      </c>
      <c r="J14" s="57">
        <v>9.657</v>
      </c>
      <c r="K14" s="57">
        <v>19.32</v>
      </c>
      <c r="L14" s="57">
        <v>0.61399999999999999</v>
      </c>
      <c r="M14" s="57">
        <v>1.143</v>
      </c>
      <c r="N14" s="57">
        <v>3.1859999999999999</v>
      </c>
      <c r="O14" s="57">
        <v>4.9820000000000002</v>
      </c>
      <c r="P14" s="57">
        <v>3.9990000000000001</v>
      </c>
      <c r="Q14" s="57">
        <v>67.277000000000001</v>
      </c>
      <c r="R14" s="57">
        <v>26.951999999999998</v>
      </c>
      <c r="S14" s="57">
        <v>7.0830000000000002</v>
      </c>
      <c r="T14" s="57">
        <v>23.487999999999996</v>
      </c>
      <c r="U14" s="57">
        <v>20.036000000000001</v>
      </c>
      <c r="V14" s="57">
        <v>17.484999999999999</v>
      </c>
      <c r="W14" s="57">
        <v>16.042000000000002</v>
      </c>
      <c r="X14" s="57">
        <v>7.51</v>
      </c>
      <c r="Y14" s="57">
        <v>16.131</v>
      </c>
      <c r="Z14" s="58"/>
      <c r="AA14" s="59">
        <f t="shared" si="0"/>
        <v>553.25599999999997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44.627000000000002</v>
      </c>
      <c r="C16" s="62">
        <f t="shared" ref="C16:Z16" si="1">IF(LEN(C$2)&gt;0,SUM(C10:C15),"")</f>
        <v>48.331999999999994</v>
      </c>
      <c r="D16" s="62">
        <f t="shared" si="1"/>
        <v>53.052</v>
      </c>
      <c r="E16" s="62">
        <f t="shared" si="1"/>
        <v>54.256999999999998</v>
      </c>
      <c r="F16" s="62">
        <f t="shared" si="1"/>
        <v>54.655000000000008</v>
      </c>
      <c r="G16" s="62">
        <f t="shared" si="1"/>
        <v>9.0419999999999998</v>
      </c>
      <c r="H16" s="62">
        <f t="shared" si="1"/>
        <v>36.283000000000001</v>
      </c>
      <c r="I16" s="62">
        <f t="shared" si="1"/>
        <v>8.1029999999999998</v>
      </c>
      <c r="J16" s="62">
        <f t="shared" si="1"/>
        <v>9.657</v>
      </c>
      <c r="K16" s="62">
        <f t="shared" si="1"/>
        <v>19.32</v>
      </c>
      <c r="L16" s="62">
        <f t="shared" si="1"/>
        <v>0.61399999999999999</v>
      </c>
      <c r="M16" s="62">
        <f t="shared" si="1"/>
        <v>1.143</v>
      </c>
      <c r="N16" s="62">
        <f t="shared" si="1"/>
        <v>3.1859999999999999</v>
      </c>
      <c r="O16" s="62">
        <f t="shared" si="1"/>
        <v>4.9820000000000002</v>
      </c>
      <c r="P16" s="62">
        <f t="shared" si="1"/>
        <v>3.9990000000000001</v>
      </c>
      <c r="Q16" s="62">
        <f t="shared" si="1"/>
        <v>67.277000000000001</v>
      </c>
      <c r="R16" s="62">
        <f t="shared" si="1"/>
        <v>37.066000000000003</v>
      </c>
      <c r="S16" s="62">
        <f t="shared" si="1"/>
        <v>11.028</v>
      </c>
      <c r="T16" s="62">
        <f t="shared" si="1"/>
        <v>43.488</v>
      </c>
      <c r="U16" s="62">
        <f t="shared" si="1"/>
        <v>20.036000000000001</v>
      </c>
      <c r="V16" s="62">
        <f t="shared" si="1"/>
        <v>17.484999999999999</v>
      </c>
      <c r="W16" s="62">
        <f t="shared" si="1"/>
        <v>18.650000000000002</v>
      </c>
      <c r="X16" s="62">
        <f t="shared" si="1"/>
        <v>7.51</v>
      </c>
      <c r="Y16" s="62">
        <f t="shared" si="1"/>
        <v>16.131</v>
      </c>
      <c r="Z16" s="63" t="str">
        <f t="shared" si="1"/>
        <v/>
      </c>
      <c r="AA16" s="64">
        <f>SUM(AA10:AA15)</f>
        <v>589.923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9.9779999999999998</v>
      </c>
      <c r="C20" s="77">
        <v>9.7979999999999983</v>
      </c>
      <c r="D20" s="77">
        <v>10.764000000000001</v>
      </c>
      <c r="E20" s="77">
        <v>10.809000000000001</v>
      </c>
      <c r="F20" s="77">
        <v>11.16</v>
      </c>
      <c r="G20" s="77">
        <v>8.1950000000000003</v>
      </c>
      <c r="H20" s="77">
        <v>8.625</v>
      </c>
      <c r="I20" s="77">
        <v>9.4260000000000002</v>
      </c>
      <c r="J20" s="77">
        <v>7.3439999999999994</v>
      </c>
      <c r="K20" s="77"/>
      <c r="L20" s="77">
        <v>61.143999999999998</v>
      </c>
      <c r="M20" s="77">
        <v>52.896000000000001</v>
      </c>
      <c r="N20" s="77">
        <v>78.647999999999996</v>
      </c>
      <c r="O20" s="77">
        <v>64.211999999999989</v>
      </c>
      <c r="P20" s="77">
        <v>49.922999999999995</v>
      </c>
      <c r="Q20" s="77">
        <v>6.88</v>
      </c>
      <c r="R20" s="77">
        <v>8.7999999999999989</v>
      </c>
      <c r="S20" s="77">
        <v>2.1059999999999999</v>
      </c>
      <c r="T20" s="77">
        <v>3.617</v>
      </c>
      <c r="U20" s="77">
        <v>1.24</v>
      </c>
      <c r="V20" s="77">
        <v>1.2330000000000001</v>
      </c>
      <c r="W20" s="77">
        <v>9.8729999999999993</v>
      </c>
      <c r="X20" s="77">
        <v>8.202</v>
      </c>
      <c r="Y20" s="77">
        <v>11.176</v>
      </c>
      <c r="Z20" s="78"/>
      <c r="AA20" s="79">
        <f t="shared" si="2"/>
        <v>446.04900000000004</v>
      </c>
    </row>
    <row r="21" spans="1:27" ht="24.95" customHeight="1" x14ac:dyDescent="0.2">
      <c r="A21" s="75" t="s">
        <v>16</v>
      </c>
      <c r="B21" s="80">
        <v>11.984</v>
      </c>
      <c r="C21" s="81">
        <v>10.329000000000001</v>
      </c>
      <c r="D21" s="81">
        <v>8.770999999999999</v>
      </c>
      <c r="E21" s="81">
        <v>8.1709999999999994</v>
      </c>
      <c r="F21" s="81">
        <v>8.652000000000001</v>
      </c>
      <c r="G21" s="81">
        <v>4.782</v>
      </c>
      <c r="H21" s="81">
        <v>9.4410000000000007</v>
      </c>
      <c r="I21" s="81">
        <v>4.0990000000000002</v>
      </c>
      <c r="J21" s="81">
        <v>3.839</v>
      </c>
      <c r="K21" s="81"/>
      <c r="L21" s="81">
        <v>0.874</v>
      </c>
      <c r="M21" s="81">
        <v>1.5129999999999999</v>
      </c>
      <c r="N21" s="81"/>
      <c r="O21" s="81"/>
      <c r="P21" s="81"/>
      <c r="Q21" s="81">
        <v>8.2059999999999995</v>
      </c>
      <c r="R21" s="81">
        <v>12.876999999999999</v>
      </c>
      <c r="S21" s="81">
        <v>8.375</v>
      </c>
      <c r="T21" s="81">
        <v>6.2549999999999999</v>
      </c>
      <c r="U21" s="81">
        <v>8.5559999999999992</v>
      </c>
      <c r="V21" s="81">
        <v>9.3470000000000013</v>
      </c>
      <c r="W21" s="81">
        <v>21.745000000000001</v>
      </c>
      <c r="X21" s="81">
        <v>16.617000000000001</v>
      </c>
      <c r="Y21" s="81">
        <v>24.856000000000002</v>
      </c>
      <c r="Z21" s="78"/>
      <c r="AA21" s="79">
        <f t="shared" si="2"/>
        <v>189.28899999999999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21.962</v>
      </c>
      <c r="C26" s="88">
        <f t="shared" ref="C26:Z26" si="3">IF(LEN(C$2)&gt;0,SUM(C19:C25),"")</f>
        <v>20.126999999999999</v>
      </c>
      <c r="D26" s="88">
        <f t="shared" si="3"/>
        <v>19.535</v>
      </c>
      <c r="E26" s="88">
        <f t="shared" si="3"/>
        <v>18.98</v>
      </c>
      <c r="F26" s="88">
        <f t="shared" si="3"/>
        <v>19.812000000000001</v>
      </c>
      <c r="G26" s="88">
        <f t="shared" si="3"/>
        <v>12.977</v>
      </c>
      <c r="H26" s="88">
        <f t="shared" si="3"/>
        <v>18.066000000000003</v>
      </c>
      <c r="I26" s="88">
        <f t="shared" si="3"/>
        <v>13.525</v>
      </c>
      <c r="J26" s="88">
        <f t="shared" si="3"/>
        <v>11.183</v>
      </c>
      <c r="K26" s="88">
        <f t="shared" si="3"/>
        <v>0</v>
      </c>
      <c r="L26" s="88">
        <f t="shared" si="3"/>
        <v>64.317999999999998</v>
      </c>
      <c r="M26" s="88">
        <f t="shared" si="3"/>
        <v>56.509</v>
      </c>
      <c r="N26" s="88">
        <f t="shared" si="3"/>
        <v>80.74799999999999</v>
      </c>
      <c r="O26" s="88">
        <f t="shared" si="3"/>
        <v>69.011999999999986</v>
      </c>
      <c r="P26" s="88">
        <f t="shared" si="3"/>
        <v>49.922999999999995</v>
      </c>
      <c r="Q26" s="88">
        <f t="shared" si="3"/>
        <v>15.085999999999999</v>
      </c>
      <c r="R26" s="88">
        <f t="shared" si="3"/>
        <v>21.677</v>
      </c>
      <c r="S26" s="88">
        <f t="shared" si="3"/>
        <v>10.481</v>
      </c>
      <c r="T26" s="88">
        <f t="shared" si="3"/>
        <v>9.8719999999999999</v>
      </c>
      <c r="U26" s="88">
        <f t="shared" si="3"/>
        <v>9.7959999999999994</v>
      </c>
      <c r="V26" s="88">
        <f t="shared" si="3"/>
        <v>10.580000000000002</v>
      </c>
      <c r="W26" s="88">
        <f t="shared" si="3"/>
        <v>31.618000000000002</v>
      </c>
      <c r="X26" s="88">
        <f t="shared" si="3"/>
        <v>24.819000000000003</v>
      </c>
      <c r="Y26" s="88">
        <f t="shared" si="3"/>
        <v>36.032000000000004</v>
      </c>
      <c r="Z26" s="89" t="str">
        <f t="shared" si="3"/>
        <v/>
      </c>
      <c r="AA26" s="90">
        <f>SUM(AA19:AA25)</f>
        <v>646.63800000000003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66.588999999999999</v>
      </c>
      <c r="C30" s="77">
        <v>68.459000000000003</v>
      </c>
      <c r="D30" s="77">
        <v>72.587000000000003</v>
      </c>
      <c r="E30" s="77">
        <v>73.236999999999995</v>
      </c>
      <c r="F30" s="77">
        <v>74.466999999999999</v>
      </c>
      <c r="G30" s="77">
        <v>22.018999999999998</v>
      </c>
      <c r="H30" s="77">
        <v>54.348999999999997</v>
      </c>
      <c r="I30" s="77">
        <v>21.628</v>
      </c>
      <c r="J30" s="77">
        <v>20.84</v>
      </c>
      <c r="K30" s="77">
        <v>19.32</v>
      </c>
      <c r="L30" s="77">
        <v>64.932000000000002</v>
      </c>
      <c r="M30" s="77">
        <v>57.652000000000001</v>
      </c>
      <c r="N30" s="77">
        <v>83.933999999999997</v>
      </c>
      <c r="O30" s="77">
        <v>73.994</v>
      </c>
      <c r="P30" s="77">
        <v>53.921999999999997</v>
      </c>
      <c r="Q30" s="77">
        <v>82.363</v>
      </c>
      <c r="R30" s="77">
        <v>58.743000000000002</v>
      </c>
      <c r="S30" s="77">
        <v>21.509</v>
      </c>
      <c r="T30" s="77">
        <v>53.36</v>
      </c>
      <c r="U30" s="77">
        <v>29.832000000000001</v>
      </c>
      <c r="V30" s="77">
        <v>28.065000000000001</v>
      </c>
      <c r="W30" s="77">
        <v>50.268000000000001</v>
      </c>
      <c r="X30" s="77">
        <v>32.329000000000001</v>
      </c>
      <c r="Y30" s="77">
        <v>52.162999999999997</v>
      </c>
      <c r="Z30" s="78"/>
      <c r="AA30" s="79">
        <f>SUM(B30:Z30)</f>
        <v>1236.5610000000001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66.588999999999999</v>
      </c>
      <c r="C32" s="62">
        <f t="shared" ref="C32:Z32" si="4">IF(LEN(C$2)&gt;0,SUM(C29:C31),"")</f>
        <v>68.459000000000003</v>
      </c>
      <c r="D32" s="62">
        <f t="shared" si="4"/>
        <v>72.587000000000003</v>
      </c>
      <c r="E32" s="62">
        <f t="shared" si="4"/>
        <v>73.236999999999995</v>
      </c>
      <c r="F32" s="62">
        <f t="shared" si="4"/>
        <v>74.466999999999999</v>
      </c>
      <c r="G32" s="62">
        <f t="shared" si="4"/>
        <v>22.018999999999998</v>
      </c>
      <c r="H32" s="62">
        <f t="shared" si="4"/>
        <v>54.348999999999997</v>
      </c>
      <c r="I32" s="62">
        <f t="shared" si="4"/>
        <v>21.628</v>
      </c>
      <c r="J32" s="62">
        <f t="shared" si="4"/>
        <v>20.84</v>
      </c>
      <c r="K32" s="62">
        <f t="shared" si="4"/>
        <v>19.32</v>
      </c>
      <c r="L32" s="62">
        <f t="shared" si="4"/>
        <v>64.932000000000002</v>
      </c>
      <c r="M32" s="62">
        <f t="shared" si="4"/>
        <v>57.652000000000001</v>
      </c>
      <c r="N32" s="62">
        <f t="shared" si="4"/>
        <v>83.933999999999997</v>
      </c>
      <c r="O32" s="62">
        <f t="shared" si="4"/>
        <v>73.994</v>
      </c>
      <c r="P32" s="62">
        <f t="shared" si="4"/>
        <v>53.921999999999997</v>
      </c>
      <c r="Q32" s="62">
        <f t="shared" si="4"/>
        <v>82.363</v>
      </c>
      <c r="R32" s="62">
        <f t="shared" si="4"/>
        <v>58.743000000000002</v>
      </c>
      <c r="S32" s="62">
        <f t="shared" si="4"/>
        <v>21.509</v>
      </c>
      <c r="T32" s="62">
        <f t="shared" si="4"/>
        <v>53.36</v>
      </c>
      <c r="U32" s="62">
        <f t="shared" si="4"/>
        <v>29.832000000000001</v>
      </c>
      <c r="V32" s="62">
        <f t="shared" si="4"/>
        <v>28.065000000000001</v>
      </c>
      <c r="W32" s="62">
        <f t="shared" si="4"/>
        <v>50.268000000000001</v>
      </c>
      <c r="X32" s="62">
        <f t="shared" si="4"/>
        <v>32.329000000000001</v>
      </c>
      <c r="Y32" s="62">
        <f t="shared" si="4"/>
        <v>52.162999999999997</v>
      </c>
      <c r="Z32" s="63" t="str">
        <f t="shared" si="4"/>
        <v/>
      </c>
      <c r="AA32" s="64">
        <f>SUM(AA29:AA31)</f>
        <v>1236.5610000000001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48.5</v>
      </c>
      <c r="C37" s="99"/>
      <c r="D37" s="99"/>
      <c r="E37" s="99"/>
      <c r="F37" s="99"/>
      <c r="G37" s="99"/>
      <c r="H37" s="99">
        <v>20.8</v>
      </c>
      <c r="I37" s="99">
        <v>40.5</v>
      </c>
      <c r="J37" s="99">
        <v>0.5</v>
      </c>
      <c r="K37" s="99"/>
      <c r="L37" s="99">
        <v>0.8</v>
      </c>
      <c r="M37" s="99">
        <v>0.3</v>
      </c>
      <c r="N37" s="99"/>
      <c r="O37" s="99"/>
      <c r="P37" s="99"/>
      <c r="Q37" s="99"/>
      <c r="R37" s="99">
        <v>25.5</v>
      </c>
      <c r="S37" s="99">
        <v>79.8</v>
      </c>
      <c r="T37" s="99">
        <v>36.6</v>
      </c>
      <c r="U37" s="99">
        <v>67.599999999999994</v>
      </c>
      <c r="V37" s="99">
        <v>109.1</v>
      </c>
      <c r="W37" s="99">
        <v>13.6</v>
      </c>
      <c r="X37" s="99">
        <v>0.5</v>
      </c>
      <c r="Y37" s="99">
        <v>39.9</v>
      </c>
      <c r="Z37" s="100"/>
      <c r="AA37" s="79">
        <f t="shared" si="5"/>
        <v>484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48.5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20.8</v>
      </c>
      <c r="I40" s="88">
        <f t="shared" si="6"/>
        <v>40.5</v>
      </c>
      <c r="J40" s="88">
        <f t="shared" si="6"/>
        <v>0.5</v>
      </c>
      <c r="K40" s="88">
        <f t="shared" si="6"/>
        <v>0</v>
      </c>
      <c r="L40" s="88">
        <f t="shared" si="6"/>
        <v>0.8</v>
      </c>
      <c r="M40" s="88">
        <f t="shared" si="6"/>
        <v>0.3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25.5</v>
      </c>
      <c r="S40" s="88">
        <f t="shared" si="6"/>
        <v>79.8</v>
      </c>
      <c r="T40" s="88">
        <f t="shared" si="6"/>
        <v>36.6</v>
      </c>
      <c r="U40" s="88">
        <f t="shared" si="6"/>
        <v>67.599999999999994</v>
      </c>
      <c r="V40" s="88">
        <f t="shared" si="6"/>
        <v>109.1</v>
      </c>
      <c r="W40" s="88">
        <f t="shared" si="6"/>
        <v>13.6</v>
      </c>
      <c r="X40" s="88">
        <f t="shared" si="6"/>
        <v>0.5</v>
      </c>
      <c r="Y40" s="88">
        <f t="shared" si="6"/>
        <v>39.9</v>
      </c>
      <c r="Z40" s="89" t="str">
        <f t="shared" si="6"/>
        <v/>
      </c>
      <c r="AA40" s="90">
        <f t="shared" si="5"/>
        <v>484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48.5</v>
      </c>
      <c r="C45" s="99"/>
      <c r="D45" s="99"/>
      <c r="E45" s="99"/>
      <c r="F45" s="99"/>
      <c r="G45" s="99"/>
      <c r="H45" s="99">
        <v>20.8</v>
      </c>
      <c r="I45" s="99">
        <v>40.5</v>
      </c>
      <c r="J45" s="99">
        <v>0.5</v>
      </c>
      <c r="K45" s="99"/>
      <c r="L45" s="99">
        <v>0.8</v>
      </c>
      <c r="M45" s="99">
        <v>0.3</v>
      </c>
      <c r="N45" s="99"/>
      <c r="O45" s="99"/>
      <c r="P45" s="99"/>
      <c r="Q45" s="99"/>
      <c r="R45" s="99">
        <v>25.5</v>
      </c>
      <c r="S45" s="99">
        <v>79.8</v>
      </c>
      <c r="T45" s="99">
        <v>36.6</v>
      </c>
      <c r="U45" s="99">
        <v>67.599999999999994</v>
      </c>
      <c r="V45" s="99">
        <v>109.1</v>
      </c>
      <c r="W45" s="99">
        <v>13.6</v>
      </c>
      <c r="X45" s="99">
        <v>0.5</v>
      </c>
      <c r="Y45" s="99">
        <v>39.9</v>
      </c>
      <c r="Z45" s="100"/>
      <c r="AA45" s="79">
        <f t="shared" si="7"/>
        <v>484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48.5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20.8</v>
      </c>
      <c r="I49" s="88">
        <f t="shared" si="8"/>
        <v>40.5</v>
      </c>
      <c r="J49" s="88">
        <f t="shared" si="8"/>
        <v>0.5</v>
      </c>
      <c r="K49" s="88">
        <f t="shared" si="8"/>
        <v>0</v>
      </c>
      <c r="L49" s="88">
        <f t="shared" si="8"/>
        <v>0.8</v>
      </c>
      <c r="M49" s="88">
        <f t="shared" si="8"/>
        <v>0.3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25.5</v>
      </c>
      <c r="S49" s="88">
        <f t="shared" si="8"/>
        <v>79.8</v>
      </c>
      <c r="T49" s="88">
        <f t="shared" si="8"/>
        <v>36.6</v>
      </c>
      <c r="U49" s="88">
        <f t="shared" si="8"/>
        <v>67.599999999999994</v>
      </c>
      <c r="V49" s="88">
        <f t="shared" si="8"/>
        <v>109.1</v>
      </c>
      <c r="W49" s="88">
        <f t="shared" si="8"/>
        <v>13.6</v>
      </c>
      <c r="X49" s="88">
        <f t="shared" si="8"/>
        <v>0.5</v>
      </c>
      <c r="Y49" s="88">
        <f t="shared" si="8"/>
        <v>39.9</v>
      </c>
      <c r="Z49" s="89" t="str">
        <f t="shared" si="8"/>
        <v/>
      </c>
      <c r="AA49" s="90">
        <f t="shared" si="7"/>
        <v>484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115.089</v>
      </c>
      <c r="C52" s="88">
        <f t="shared" ref="C52:Z52" si="10">IF(LEN(C$2)&gt;0,SUM(C10:C15)+C26+C40,"")</f>
        <v>68.458999999999989</v>
      </c>
      <c r="D52" s="88">
        <f t="shared" si="10"/>
        <v>72.587000000000003</v>
      </c>
      <c r="E52" s="88">
        <f t="shared" si="10"/>
        <v>73.236999999999995</v>
      </c>
      <c r="F52" s="88">
        <f t="shared" si="10"/>
        <v>74.467000000000013</v>
      </c>
      <c r="G52" s="88">
        <f t="shared" si="10"/>
        <v>22.018999999999998</v>
      </c>
      <c r="H52" s="88">
        <f t="shared" si="10"/>
        <v>75.149000000000001</v>
      </c>
      <c r="I52" s="88">
        <f t="shared" si="10"/>
        <v>62.128</v>
      </c>
      <c r="J52" s="88">
        <f t="shared" si="10"/>
        <v>21.34</v>
      </c>
      <c r="K52" s="88">
        <f t="shared" si="10"/>
        <v>19.32</v>
      </c>
      <c r="L52" s="88">
        <f t="shared" si="10"/>
        <v>65.731999999999999</v>
      </c>
      <c r="M52" s="88">
        <f t="shared" si="10"/>
        <v>57.951999999999998</v>
      </c>
      <c r="N52" s="88">
        <f t="shared" si="10"/>
        <v>83.933999999999997</v>
      </c>
      <c r="O52" s="88">
        <f t="shared" si="10"/>
        <v>73.993999999999986</v>
      </c>
      <c r="P52" s="88">
        <f t="shared" si="10"/>
        <v>53.921999999999997</v>
      </c>
      <c r="Q52" s="88">
        <f t="shared" si="10"/>
        <v>82.363</v>
      </c>
      <c r="R52" s="88">
        <f t="shared" si="10"/>
        <v>84.242999999999995</v>
      </c>
      <c r="S52" s="88">
        <f t="shared" si="10"/>
        <v>101.309</v>
      </c>
      <c r="T52" s="88">
        <f t="shared" si="10"/>
        <v>89.960000000000008</v>
      </c>
      <c r="U52" s="88">
        <f t="shared" si="10"/>
        <v>97.431999999999988</v>
      </c>
      <c r="V52" s="88">
        <f t="shared" si="10"/>
        <v>137.16499999999999</v>
      </c>
      <c r="W52" s="88">
        <f t="shared" si="10"/>
        <v>63.868000000000002</v>
      </c>
      <c r="X52" s="88">
        <f t="shared" si="10"/>
        <v>32.829000000000001</v>
      </c>
      <c r="Y52" s="88">
        <f t="shared" si="10"/>
        <v>92.063000000000002</v>
      </c>
      <c r="Z52" s="89" t="str">
        <f t="shared" si="10"/>
        <v/>
      </c>
      <c r="AA52" s="104">
        <f>SUM(B52:Z52)</f>
        <v>1720.5609999999999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48.5</v>
      </c>
      <c r="C4" s="18"/>
      <c r="D4" s="18"/>
      <c r="E4" s="18"/>
      <c r="F4" s="18"/>
      <c r="G4" s="18">
        <v>-22</v>
      </c>
      <c r="H4" s="18">
        <v>20.8</v>
      </c>
      <c r="I4" s="18">
        <v>40.5</v>
      </c>
      <c r="J4" s="18">
        <v>0.5</v>
      </c>
      <c r="K4" s="18"/>
      <c r="L4" s="18">
        <v>0.8</v>
      </c>
      <c r="M4" s="18">
        <v>0.3</v>
      </c>
      <c r="N4" s="18">
        <v>-4.3</v>
      </c>
      <c r="O4" s="18">
        <v>-4.2</v>
      </c>
      <c r="P4" s="18">
        <v>-4.3</v>
      </c>
      <c r="Q4" s="18">
        <v>-5</v>
      </c>
      <c r="R4" s="18">
        <v>25.5</v>
      </c>
      <c r="S4" s="18">
        <v>79.8</v>
      </c>
      <c r="T4" s="18">
        <v>36.6</v>
      </c>
      <c r="U4" s="18">
        <v>67.599999999999994</v>
      </c>
      <c r="V4" s="18">
        <v>109.1</v>
      </c>
      <c r="W4" s="18">
        <v>13.6</v>
      </c>
      <c r="X4" s="18">
        <v>0.5</v>
      </c>
      <c r="Y4" s="18">
        <v>39.9</v>
      </c>
      <c r="Z4" s="19"/>
      <c r="AA4" s="111">
        <f>SUM(B4:Z4)</f>
        <v>444.19999999999993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68.91</v>
      </c>
      <c r="C7" s="117">
        <v>72.14</v>
      </c>
      <c r="D7" s="117">
        <v>72.44</v>
      </c>
      <c r="E7" s="117">
        <v>72.739999999999995</v>
      </c>
      <c r="F7" s="117">
        <v>72.86</v>
      </c>
      <c r="G7" s="117">
        <v>81</v>
      </c>
      <c r="H7" s="117">
        <v>108.34</v>
      </c>
      <c r="I7" s="117">
        <v>130.47999999999999</v>
      </c>
      <c r="J7" s="117">
        <v>125.72</v>
      </c>
      <c r="K7" s="117">
        <v>48.79</v>
      </c>
      <c r="L7" s="117">
        <v>26.51</v>
      </c>
      <c r="M7" s="117">
        <v>52.46</v>
      </c>
      <c r="N7" s="117">
        <v>50.51</v>
      </c>
      <c r="O7" s="117">
        <v>52.91</v>
      </c>
      <c r="P7" s="117">
        <v>66.44</v>
      </c>
      <c r="Q7" s="117">
        <v>92.48</v>
      </c>
      <c r="R7" s="117">
        <v>101.07</v>
      </c>
      <c r="S7" s="117">
        <v>118.63</v>
      </c>
      <c r="T7" s="117">
        <v>123</v>
      </c>
      <c r="U7" s="117">
        <v>140.02000000000001</v>
      </c>
      <c r="V7" s="117">
        <v>122.04</v>
      </c>
      <c r="W7" s="117">
        <v>106.88</v>
      </c>
      <c r="X7" s="117">
        <v>100.38</v>
      </c>
      <c r="Y7" s="117">
        <v>76.06</v>
      </c>
      <c r="Z7" s="118"/>
      <c r="AA7" s="119">
        <f>IF(SUM(B7:Z7)&lt;&gt;0,AVERAGEIF(B7:Z7,"&lt;&gt;"""),"")</f>
        <v>86.783750000000012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22</v>
      </c>
      <c r="H13" s="129"/>
      <c r="I13" s="129"/>
      <c r="J13" s="129"/>
      <c r="K13" s="129"/>
      <c r="L13" s="129"/>
      <c r="M13" s="129"/>
      <c r="N13" s="129">
        <v>4.3</v>
      </c>
      <c r="O13" s="129">
        <v>4.2</v>
      </c>
      <c r="P13" s="129">
        <v>4.3</v>
      </c>
      <c r="Q13" s="129">
        <v>5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39.799999999999997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22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4.3</v>
      </c>
      <c r="O16" s="135">
        <f t="shared" si="1"/>
        <v>4.2</v>
      </c>
      <c r="P16" s="135">
        <f t="shared" si="1"/>
        <v>4.3</v>
      </c>
      <c r="Q16" s="135">
        <f t="shared" si="1"/>
        <v>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39.799999999999997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48.5</v>
      </c>
      <c r="C21" s="129"/>
      <c r="D21" s="129"/>
      <c r="E21" s="129"/>
      <c r="F21" s="129"/>
      <c r="G21" s="129"/>
      <c r="H21" s="129">
        <v>20.8</v>
      </c>
      <c r="I21" s="129">
        <v>40.5</v>
      </c>
      <c r="J21" s="129">
        <v>0.5</v>
      </c>
      <c r="K21" s="129"/>
      <c r="L21" s="129">
        <v>0.8</v>
      </c>
      <c r="M21" s="129">
        <v>0.3</v>
      </c>
      <c r="N21" s="129"/>
      <c r="O21" s="129"/>
      <c r="P21" s="129"/>
      <c r="Q21" s="129"/>
      <c r="R21" s="129">
        <v>25.5</v>
      </c>
      <c r="S21" s="129">
        <v>79.8</v>
      </c>
      <c r="T21" s="129">
        <v>36.6</v>
      </c>
      <c r="U21" s="129">
        <v>67.599999999999994</v>
      </c>
      <c r="V21" s="129">
        <v>109.1</v>
      </c>
      <c r="W21" s="129">
        <v>13.6</v>
      </c>
      <c r="X21" s="129">
        <v>0.5</v>
      </c>
      <c r="Y21" s="130">
        <v>39.9</v>
      </c>
      <c r="Z21" s="131"/>
      <c r="AA21" s="132">
        <f t="shared" si="2"/>
        <v>484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48.5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20.8</v>
      </c>
      <c r="I24" s="135">
        <f t="shared" si="3"/>
        <v>40.5</v>
      </c>
      <c r="J24" s="135">
        <f t="shared" si="3"/>
        <v>0.5</v>
      </c>
      <c r="K24" s="135">
        <f t="shared" si="3"/>
        <v>0</v>
      </c>
      <c r="L24" s="135">
        <f t="shared" si="3"/>
        <v>0.8</v>
      </c>
      <c r="M24" s="135">
        <f t="shared" si="3"/>
        <v>0.3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25.5</v>
      </c>
      <c r="S24" s="135">
        <f t="shared" si="3"/>
        <v>79.8</v>
      </c>
      <c r="T24" s="135">
        <f t="shared" si="3"/>
        <v>36.6</v>
      </c>
      <c r="U24" s="135">
        <f t="shared" si="3"/>
        <v>67.599999999999994</v>
      </c>
      <c r="V24" s="135">
        <f t="shared" si="3"/>
        <v>109.1</v>
      </c>
      <c r="W24" s="135">
        <f t="shared" si="3"/>
        <v>13.6</v>
      </c>
      <c r="X24" s="135">
        <f t="shared" si="3"/>
        <v>0.5</v>
      </c>
      <c r="Y24" s="135">
        <f t="shared" si="3"/>
        <v>39.9</v>
      </c>
      <c r="Z24" s="136" t="str">
        <f t="shared" si="3"/>
        <v/>
      </c>
      <c r="AA24" s="90">
        <f t="shared" si="2"/>
        <v>484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2025-09-24T13:28:20Z</dcterms:created>
  <dcterms:modified xsi:type="dcterms:W3CDTF">2025-09-24T13:28:21Z</dcterms:modified>
</cp:coreProperties>
</file>