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0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<sst xmlns="http://schemas.openxmlformats.org/spreadsheetml/2006/main" count="124" uniqueCount="57">
  <si>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09/10/2026 11:30:22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</si>
  <si>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</si>
  <si>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</si>
  <si>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</si>
  <si>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</si>
  <si>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</si>
  <si>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</si>
  <si>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</si>
  <si>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</si>
  <si>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</si>
  <si>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</si>
  <si>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</si>
  <si>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</si>
  <si>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</si>
  <si>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</si>
  <si>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</si>
  <si>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</si>
  <si>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</si>
  <si>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</si>
  <si>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</si>
  <si>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</si>
  <si>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</si>
  <si>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</si>
  <si>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</si>
  <si>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</si>
  <si>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</si>
  <si>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</si>
  <si>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</si>
  <si>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</si>
  <si>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</si>
  <si>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</si>
  <si>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</si>
  <si>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</si>
  <si>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</si>
  <si>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</si>
  <si>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</si>
  <si>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</si>
  <si>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</si>
  <si>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</si>
  <si>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</si>
  <si>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</si>
  <si>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</si>
  <si>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</si>
  <si>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</si>
  <si>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</si>
  <si>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</si>
  <si>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</si>
  <si>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</si>
  <si>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</si>
  <si>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</si>
  <si>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</si>
  <si>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</si>
  <si>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</si>
  <si>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</si>
  <si>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</si>
  <si>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'3' Market</t>
  </si>
  <si>
    <t>IDA '3'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</si>
</sst>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A112-4052-9343-253AB4BA957A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  <c:pt idx="54">
                  <c:v>2.4</c:v>
                </c:pt>
                <c:pt idx="56">
                  <c:v>9.6</c:v>
                </c:pt>
                <c:pt idx="57">
                  <c:v>9.1999999999999993</c:v>
                </c:pt>
                <c:pt idx="58">
                  <c:v>12</c:v>
                </c:pt>
                <c:pt idx="60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112-4052-9343-253AB4BA957A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  <c:pt idx="48">
                  <c:v>10</c:v>
                </c:pt>
                <c:pt idx="49">
                  <c:v>10</c:v>
                </c:pt>
                <c:pt idx="50">
                  <c:v>10</c:v>
                </c:pt>
                <c:pt idx="51">
                  <c:v>10</c:v>
                </c:pt>
                <c:pt idx="52">
                  <c:v>10</c:v>
                </c:pt>
                <c:pt idx="53">
                  <c:v>10</c:v>
                </c:pt>
                <c:pt idx="54">
                  <c:v>10</c:v>
                </c:pt>
                <c:pt idx="58">
                  <c:v>24</c:v>
                </c:pt>
                <c:pt idx="69">
                  <c:v>0.8</c:v>
                </c:pt>
                <c:pt idx="95">
                  <c:v>15.5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112-4052-9343-253AB4BA957A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  <c:pt idx="48">
                  <c:v>8.5000000000000006E-2</c:v>
                </c:pt>
                <c:pt idx="49">
                  <c:v>0.11</c:v>
                </c:pt>
                <c:pt idx="50">
                  <c:v>0.104</c:v>
                </c:pt>
                <c:pt idx="51">
                  <c:v>6.2E-2</c:v>
                </c:pt>
                <c:pt idx="52">
                  <c:v>5.1999999999999998E-2</c:v>
                </c:pt>
                <c:pt idx="53">
                  <c:v>5.6000000000000001E-2</c:v>
                </c:pt>
                <c:pt idx="54">
                  <c:v>4.7E-2</c:v>
                </c:pt>
                <c:pt idx="55">
                  <c:v>8.2000000000000003E-2</c:v>
                </c:pt>
                <c:pt idx="56">
                  <c:v>0.16</c:v>
                </c:pt>
                <c:pt idx="57">
                  <c:v>0.153</c:v>
                </c:pt>
                <c:pt idx="58">
                  <c:v>17.428999999999998</c:v>
                </c:pt>
                <c:pt idx="59">
                  <c:v>2.0409999999999999</c:v>
                </c:pt>
                <c:pt idx="60">
                  <c:v>0.19800000000000001</c:v>
                </c:pt>
                <c:pt idx="62">
                  <c:v>0.184</c:v>
                </c:pt>
                <c:pt idx="63">
                  <c:v>0.17899999999999999</c:v>
                </c:pt>
                <c:pt idx="64">
                  <c:v>0.14799999999999999</c:v>
                </c:pt>
                <c:pt idx="65">
                  <c:v>0.157</c:v>
                </c:pt>
                <c:pt idx="66">
                  <c:v>0.318</c:v>
                </c:pt>
                <c:pt idx="68">
                  <c:v>0.32300000000000001</c:v>
                </c:pt>
                <c:pt idx="69">
                  <c:v>0.32600000000000001</c:v>
                </c:pt>
                <c:pt idx="70">
                  <c:v>1.58</c:v>
                </c:pt>
                <c:pt idx="71">
                  <c:v>1.25</c:v>
                </c:pt>
                <c:pt idx="72">
                  <c:v>1.23</c:v>
                </c:pt>
                <c:pt idx="73">
                  <c:v>2.0339999999999998</c:v>
                </c:pt>
                <c:pt idx="77">
                  <c:v>3.64</c:v>
                </c:pt>
                <c:pt idx="78">
                  <c:v>0.307</c:v>
                </c:pt>
                <c:pt idx="79">
                  <c:v>2.6539999999999999</c:v>
                </c:pt>
                <c:pt idx="80">
                  <c:v>0.60599999999999998</c:v>
                </c:pt>
                <c:pt idx="81">
                  <c:v>2.5720000000000001</c:v>
                </c:pt>
                <c:pt idx="82">
                  <c:v>2.1629999999999998</c:v>
                </c:pt>
                <c:pt idx="83">
                  <c:v>2.222</c:v>
                </c:pt>
                <c:pt idx="84">
                  <c:v>2.8149999999999999</c:v>
                </c:pt>
                <c:pt idx="86">
                  <c:v>8.5000000000000006E-2</c:v>
                </c:pt>
                <c:pt idx="88">
                  <c:v>0.255</c:v>
                </c:pt>
                <c:pt idx="89">
                  <c:v>0.14899999999999999</c:v>
                </c:pt>
                <c:pt idx="91">
                  <c:v>0.25700000000000001</c:v>
                </c:pt>
                <c:pt idx="92">
                  <c:v>0.17599999999999999</c:v>
                </c:pt>
                <c:pt idx="93">
                  <c:v>0.18099999999999999</c:v>
                </c:pt>
                <c:pt idx="94">
                  <c:v>0.188</c:v>
                </c:pt>
                <c:pt idx="9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112-4052-9343-253AB4BA957A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A112-4052-9343-253AB4BA957A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A112-4052-9343-253AB4BA957A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A112-4052-9343-253AB4BA957A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A112-4052-9343-253AB4BA957A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A112-4052-9343-253AB4BA957A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81">
                  <c:v>7</c:v>
                </c:pt>
                <c:pt idx="82">
                  <c:v>7</c:v>
                </c:pt>
                <c:pt idx="83">
                  <c:v>7</c:v>
                </c:pt>
                <c:pt idx="88">
                  <c:v>60</c:v>
                </c:pt>
                <c:pt idx="89">
                  <c:v>60</c:v>
                </c:pt>
                <c:pt idx="90">
                  <c:v>60</c:v>
                </c:pt>
                <c:pt idx="91">
                  <c:v>53.73</c:v>
                </c:pt>
                <c:pt idx="92">
                  <c:v>50.512</c:v>
                </c:pt>
                <c:pt idx="93">
                  <c:v>57.037999999999997</c:v>
                </c:pt>
                <c:pt idx="94">
                  <c:v>52.890999999999998</c:v>
                </c:pt>
                <c:pt idx="95">
                  <c:v>44.850999999999999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A112-4052-9343-253AB4BA957A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203.6</c:v>
                </c:pt>
                <c:pt idx="61">
                  <c:v>203.6</c:v>
                </c:pt>
                <c:pt idx="62">
                  <c:v>203.6</c:v>
                </c:pt>
                <c:pt idx="63">
                  <c:v>203.6</c:v>
                </c:pt>
                <c:pt idx="64">
                  <c:v>333.3</c:v>
                </c:pt>
                <c:pt idx="65">
                  <c:v>333.3</c:v>
                </c:pt>
                <c:pt idx="66">
                  <c:v>333.3</c:v>
                </c:pt>
                <c:pt idx="67">
                  <c:v>333.3</c:v>
                </c:pt>
                <c:pt idx="68">
                  <c:v>0</c:v>
                </c:pt>
                <c:pt idx="69">
                  <c:v>1.3</c:v>
                </c:pt>
                <c:pt idx="70">
                  <c:v>5</c:v>
                </c:pt>
                <c:pt idx="71">
                  <c:v>11</c:v>
                </c:pt>
                <c:pt idx="72">
                  <c:v>13</c:v>
                </c:pt>
                <c:pt idx="73">
                  <c:v>6.9</c:v>
                </c:pt>
                <c:pt idx="74">
                  <c:v>9.8000000000000007</c:v>
                </c:pt>
                <c:pt idx="75">
                  <c:v>9.6999999999999993</c:v>
                </c:pt>
                <c:pt idx="76">
                  <c:v>0</c:v>
                </c:pt>
                <c:pt idx="77">
                  <c:v>0</c:v>
                </c:pt>
                <c:pt idx="78">
                  <c:v>11.1</c:v>
                </c:pt>
                <c:pt idx="79">
                  <c:v>0</c:v>
                </c:pt>
                <c:pt idx="80">
                  <c:v>12.3</c:v>
                </c:pt>
                <c:pt idx="81">
                  <c:v>7.1</c:v>
                </c:pt>
                <c:pt idx="82">
                  <c:v>4.8</c:v>
                </c:pt>
                <c:pt idx="83">
                  <c:v>6.8</c:v>
                </c:pt>
                <c:pt idx="84">
                  <c:v>0</c:v>
                </c:pt>
                <c:pt idx="85">
                  <c:v>12</c:v>
                </c:pt>
                <c:pt idx="86">
                  <c:v>12.4</c:v>
                </c:pt>
                <c:pt idx="87">
                  <c:v>10.9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A112-4052-9343-253AB4BA957A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55">
                  <c:v>131.81200000000001</c:v>
                </c:pt>
                <c:pt idx="56">
                  <c:v>96.694999999999993</c:v>
                </c:pt>
                <c:pt idx="57">
                  <c:v>145.101</c:v>
                </c:pt>
                <c:pt idx="58">
                  <c:v>68.123999999999995</c:v>
                </c:pt>
                <c:pt idx="59">
                  <c:v>108.923</c:v>
                </c:pt>
                <c:pt idx="68">
                  <c:v>2.702</c:v>
                </c:pt>
                <c:pt idx="84">
                  <c:v>5.2690000000000001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A112-4052-9343-253AB4BA957A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48">
                  <c:v>238.16</c:v>
                </c:pt>
                <c:pt idx="49">
                  <c:v>244.06100000000001</c:v>
                </c:pt>
                <c:pt idx="50">
                  <c:v>244.06399999999999</c:v>
                </c:pt>
                <c:pt idx="51">
                  <c:v>226.42400000000001</c:v>
                </c:pt>
                <c:pt idx="52">
                  <c:v>228.042</c:v>
                </c:pt>
                <c:pt idx="53">
                  <c:v>223.452</c:v>
                </c:pt>
                <c:pt idx="54">
                  <c:v>218.25399999999999</c:v>
                </c:pt>
                <c:pt idx="55">
                  <c:v>57.497999999999998</c:v>
                </c:pt>
                <c:pt idx="56">
                  <c:v>59.466999999999999</c:v>
                </c:pt>
                <c:pt idx="57">
                  <c:v>123.654</c:v>
                </c:pt>
                <c:pt idx="58">
                  <c:v>166.59399999999999</c:v>
                </c:pt>
                <c:pt idx="59">
                  <c:v>158.46799999999999</c:v>
                </c:pt>
                <c:pt idx="60">
                  <c:v>42.164000000000001</c:v>
                </c:pt>
                <c:pt idx="61">
                  <c:v>42.524000000000001</c:v>
                </c:pt>
                <c:pt idx="62">
                  <c:v>36.323999999999998</c:v>
                </c:pt>
                <c:pt idx="63">
                  <c:v>40.029000000000003</c:v>
                </c:pt>
                <c:pt idx="65">
                  <c:v>0.75900000000000001</c:v>
                </c:pt>
                <c:pt idx="68">
                  <c:v>28.785</c:v>
                </c:pt>
                <c:pt idx="69">
                  <c:v>18.399999999999999</c:v>
                </c:pt>
                <c:pt idx="70">
                  <c:v>9.4</c:v>
                </c:pt>
                <c:pt idx="71">
                  <c:v>3.5</c:v>
                </c:pt>
                <c:pt idx="72">
                  <c:v>4.0999999999999996</c:v>
                </c:pt>
                <c:pt idx="74">
                  <c:v>9.7669999999999995</c:v>
                </c:pt>
                <c:pt idx="75">
                  <c:v>8.0869999999999997</c:v>
                </c:pt>
                <c:pt idx="76">
                  <c:v>18.992000000000001</c:v>
                </c:pt>
                <c:pt idx="77">
                  <c:v>16.068000000000001</c:v>
                </c:pt>
                <c:pt idx="78">
                  <c:v>6.1920000000000002</c:v>
                </c:pt>
                <c:pt idx="79">
                  <c:v>24.2</c:v>
                </c:pt>
                <c:pt idx="80">
                  <c:v>1.569</c:v>
                </c:pt>
                <c:pt idx="81">
                  <c:v>2.4</c:v>
                </c:pt>
                <c:pt idx="82">
                  <c:v>2.6</c:v>
                </c:pt>
                <c:pt idx="83">
                  <c:v>2.8</c:v>
                </c:pt>
                <c:pt idx="84">
                  <c:v>7.85</c:v>
                </c:pt>
                <c:pt idx="85">
                  <c:v>1.708</c:v>
                </c:pt>
                <c:pt idx="86">
                  <c:v>0.85499999999999998</c:v>
                </c:pt>
                <c:pt idx="87">
                  <c:v>0.121</c:v>
                </c:pt>
                <c:pt idx="88">
                  <c:v>3.0659999999999998</c:v>
                </c:pt>
                <c:pt idx="89">
                  <c:v>0.65100000000000002</c:v>
                </c:pt>
                <c:pt idx="90">
                  <c:v>1.677</c:v>
                </c:pt>
                <c:pt idx="91">
                  <c:v>0.64400000000000002</c:v>
                </c:pt>
                <c:pt idx="92">
                  <c:v>2.9380000000000002</c:v>
                </c:pt>
                <c:pt idx="93">
                  <c:v>1.595</c:v>
                </c:pt>
                <c:pt idx="94">
                  <c:v>1.772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A112-4052-9343-253AB4BA957A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A112-4052-9343-253AB4BA957A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A112-4052-9343-253AB4BA95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48">
                  <c:v>79.540000000000006</c:v>
                </c:pt>
                <c:pt idx="49">
                  <c:v>77.900000000000006</c:v>
                </c:pt>
                <c:pt idx="50">
                  <c:v>78.290000000000006</c:v>
                </c:pt>
                <c:pt idx="51">
                  <c:v>86.34</c:v>
                </c:pt>
                <c:pt idx="52">
                  <c:v>84.58</c:v>
                </c:pt>
                <c:pt idx="53">
                  <c:v>84.9</c:v>
                </c:pt>
                <c:pt idx="54">
                  <c:v>83.96</c:v>
                </c:pt>
                <c:pt idx="55">
                  <c:v>172.95</c:v>
                </c:pt>
                <c:pt idx="56">
                  <c:v>182.98</c:v>
                </c:pt>
                <c:pt idx="57">
                  <c:v>172.66</c:v>
                </c:pt>
                <c:pt idx="58">
                  <c:v>100.65</c:v>
                </c:pt>
                <c:pt idx="59">
                  <c:v>114.61</c:v>
                </c:pt>
                <c:pt idx="60">
                  <c:v>156.34</c:v>
                </c:pt>
                <c:pt idx="61">
                  <c:v>181.21</c:v>
                </c:pt>
                <c:pt idx="62">
                  <c:v>181.62</c:v>
                </c:pt>
                <c:pt idx="63">
                  <c:v>221.82</c:v>
                </c:pt>
                <c:pt idx="64">
                  <c:v>155.04</c:v>
                </c:pt>
                <c:pt idx="65">
                  <c:v>216.58</c:v>
                </c:pt>
                <c:pt idx="66">
                  <c:v>226.46</c:v>
                </c:pt>
                <c:pt idx="67">
                  <c:v>284.43</c:v>
                </c:pt>
                <c:pt idx="68">
                  <c:v>318.31</c:v>
                </c:pt>
                <c:pt idx="69">
                  <c:v>320.63</c:v>
                </c:pt>
                <c:pt idx="70">
                  <c:v>323.64</c:v>
                </c:pt>
                <c:pt idx="71">
                  <c:v>323.29000000000002</c:v>
                </c:pt>
                <c:pt idx="72">
                  <c:v>319.57</c:v>
                </c:pt>
                <c:pt idx="73">
                  <c:v>316.97000000000003</c:v>
                </c:pt>
                <c:pt idx="74">
                  <c:v>316.57</c:v>
                </c:pt>
                <c:pt idx="75">
                  <c:v>315</c:v>
                </c:pt>
                <c:pt idx="76">
                  <c:v>305.05</c:v>
                </c:pt>
                <c:pt idx="77">
                  <c:v>297</c:v>
                </c:pt>
                <c:pt idx="78">
                  <c:v>320</c:v>
                </c:pt>
                <c:pt idx="79">
                  <c:v>312.44</c:v>
                </c:pt>
                <c:pt idx="80">
                  <c:v>316.82</c:v>
                </c:pt>
                <c:pt idx="81">
                  <c:v>316.33999999999997</c:v>
                </c:pt>
                <c:pt idx="82">
                  <c:v>316.41000000000003</c:v>
                </c:pt>
                <c:pt idx="83">
                  <c:v>315</c:v>
                </c:pt>
                <c:pt idx="84">
                  <c:v>313.76</c:v>
                </c:pt>
                <c:pt idx="85">
                  <c:v>316.58999999999997</c:v>
                </c:pt>
                <c:pt idx="86">
                  <c:v>312.70999999999998</c:v>
                </c:pt>
                <c:pt idx="87">
                  <c:v>303.62</c:v>
                </c:pt>
                <c:pt idx="88">
                  <c:v>301.29000000000002</c:v>
                </c:pt>
                <c:pt idx="89">
                  <c:v>296.16000000000003</c:v>
                </c:pt>
                <c:pt idx="90">
                  <c:v>296.67</c:v>
                </c:pt>
                <c:pt idx="91">
                  <c:v>291.61</c:v>
                </c:pt>
                <c:pt idx="92">
                  <c:v>292.69</c:v>
                </c:pt>
                <c:pt idx="93">
                  <c:v>285.7</c:v>
                </c:pt>
                <c:pt idx="94">
                  <c:v>280.24</c:v>
                </c:pt>
                <c:pt idx="95">
                  <c:v>258.45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A112-4052-9343-253AB4BA95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CA6D-4301-A95F-E1D7E54CB47F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CA6D-4301-A95F-E1D7E54CB47F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3">
                  <c:v>2.1389999999999998</c:v>
                </c:pt>
                <c:pt idx="68">
                  <c:v>2.56</c:v>
                </c:pt>
                <c:pt idx="73">
                  <c:v>2</c:v>
                </c:pt>
                <c:pt idx="74">
                  <c:v>4.452</c:v>
                </c:pt>
                <c:pt idx="75">
                  <c:v>4.4189999999999996</c:v>
                </c:pt>
                <c:pt idx="76">
                  <c:v>2.601</c:v>
                </c:pt>
                <c:pt idx="77">
                  <c:v>2</c:v>
                </c:pt>
                <c:pt idx="78">
                  <c:v>2</c:v>
                </c:pt>
                <c:pt idx="79">
                  <c:v>2</c:v>
                </c:pt>
                <c:pt idx="80">
                  <c:v>2</c:v>
                </c:pt>
                <c:pt idx="84">
                  <c:v>1.5</c:v>
                </c:pt>
                <c:pt idx="85">
                  <c:v>1.5</c:v>
                </c:pt>
                <c:pt idx="86">
                  <c:v>1.5</c:v>
                </c:pt>
                <c:pt idx="87">
                  <c:v>1.5</c:v>
                </c:pt>
                <c:pt idx="88">
                  <c:v>3.77</c:v>
                </c:pt>
                <c:pt idx="89">
                  <c:v>1.5</c:v>
                </c:pt>
                <c:pt idx="90">
                  <c:v>1.5</c:v>
                </c:pt>
                <c:pt idx="91">
                  <c:v>1.5</c:v>
                </c:pt>
                <c:pt idx="92">
                  <c:v>1.5</c:v>
                </c:pt>
                <c:pt idx="93">
                  <c:v>1.5</c:v>
                </c:pt>
                <c:pt idx="94">
                  <c:v>1.5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A6D-4301-A95F-E1D7E54CB47F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55">
                  <c:v>2.1360000000000001</c:v>
                </c:pt>
                <c:pt idx="56">
                  <c:v>0.89500000000000002</c:v>
                </c:pt>
                <c:pt idx="57">
                  <c:v>0.17</c:v>
                </c:pt>
                <c:pt idx="58">
                  <c:v>4.96</c:v>
                </c:pt>
                <c:pt idx="59">
                  <c:v>4.8250000000000002</c:v>
                </c:pt>
                <c:pt idx="60">
                  <c:v>1.548</c:v>
                </c:pt>
                <c:pt idx="61">
                  <c:v>6.4349999999999996</c:v>
                </c:pt>
                <c:pt idx="62">
                  <c:v>3.46</c:v>
                </c:pt>
                <c:pt idx="63">
                  <c:v>1.8260000000000001</c:v>
                </c:pt>
                <c:pt idx="64">
                  <c:v>18.486000000000001</c:v>
                </c:pt>
                <c:pt idx="65">
                  <c:v>18.998000000000001</c:v>
                </c:pt>
                <c:pt idx="66">
                  <c:v>20.547000000000001</c:v>
                </c:pt>
                <c:pt idx="67">
                  <c:v>20.722000000000001</c:v>
                </c:pt>
                <c:pt idx="68">
                  <c:v>15.427</c:v>
                </c:pt>
                <c:pt idx="69">
                  <c:v>10.74</c:v>
                </c:pt>
                <c:pt idx="70">
                  <c:v>6.4</c:v>
                </c:pt>
                <c:pt idx="71">
                  <c:v>5.4119999999999999</c:v>
                </c:pt>
                <c:pt idx="72">
                  <c:v>5.62</c:v>
                </c:pt>
                <c:pt idx="73">
                  <c:v>0.24</c:v>
                </c:pt>
                <c:pt idx="74">
                  <c:v>10.14</c:v>
                </c:pt>
                <c:pt idx="75">
                  <c:v>8.375</c:v>
                </c:pt>
                <c:pt idx="76">
                  <c:v>10.991</c:v>
                </c:pt>
                <c:pt idx="77">
                  <c:v>8.8829999999999991</c:v>
                </c:pt>
                <c:pt idx="78">
                  <c:v>6.3730000000000002</c:v>
                </c:pt>
                <c:pt idx="79">
                  <c:v>5.181</c:v>
                </c:pt>
                <c:pt idx="80">
                  <c:v>5.0129999999999999</c:v>
                </c:pt>
                <c:pt idx="81">
                  <c:v>3.2</c:v>
                </c:pt>
                <c:pt idx="82">
                  <c:v>2.8</c:v>
                </c:pt>
                <c:pt idx="83">
                  <c:v>4.8</c:v>
                </c:pt>
                <c:pt idx="84">
                  <c:v>0.27100000000000002</c:v>
                </c:pt>
                <c:pt idx="85">
                  <c:v>5.3159999999999998</c:v>
                </c:pt>
                <c:pt idx="86">
                  <c:v>5.1050000000000004</c:v>
                </c:pt>
                <c:pt idx="87">
                  <c:v>3.0030000000000001</c:v>
                </c:pt>
                <c:pt idx="88">
                  <c:v>17.225000000000001</c:v>
                </c:pt>
                <c:pt idx="89">
                  <c:v>7.9180000000000001</c:v>
                </c:pt>
                <c:pt idx="90">
                  <c:v>14.438000000000001</c:v>
                </c:pt>
                <c:pt idx="91">
                  <c:v>13.273</c:v>
                </c:pt>
                <c:pt idx="92">
                  <c:v>17.123999999999999</c:v>
                </c:pt>
                <c:pt idx="93">
                  <c:v>13.468</c:v>
                </c:pt>
                <c:pt idx="94">
                  <c:v>13.875999999999999</c:v>
                </c:pt>
                <c:pt idx="95">
                  <c:v>11.26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A6D-4301-A95F-E1D7E54CB47F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CA6D-4301-A95F-E1D7E54CB47F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CA6D-4301-A95F-E1D7E54CB47F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CA6D-4301-A95F-E1D7E54CB47F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CA6D-4301-A95F-E1D7E54CB47F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CA6D-4301-A95F-E1D7E54CB47F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CA6D-4301-A95F-E1D7E54CB47F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A-CA6D-4301-A95F-E1D7E54CB47F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200</c:v>
                </c:pt>
                <c:pt idx="49">
                  <c:v>200</c:v>
                </c:pt>
                <c:pt idx="50">
                  <c:v>200</c:v>
                </c:pt>
                <c:pt idx="51">
                  <c:v>200</c:v>
                </c:pt>
                <c:pt idx="52">
                  <c:v>200</c:v>
                </c:pt>
                <c:pt idx="53">
                  <c:v>200</c:v>
                </c:pt>
                <c:pt idx="54">
                  <c:v>200</c:v>
                </c:pt>
                <c:pt idx="55">
                  <c:v>28.8</c:v>
                </c:pt>
                <c:pt idx="56">
                  <c:v>46.6</c:v>
                </c:pt>
                <c:pt idx="57">
                  <c:v>178.4</c:v>
                </c:pt>
                <c:pt idx="58">
                  <c:v>200</c:v>
                </c:pt>
                <c:pt idx="59">
                  <c:v>200</c:v>
                </c:pt>
                <c:pt idx="60">
                  <c:v>200</c:v>
                </c:pt>
                <c:pt idx="61">
                  <c:v>198.5</c:v>
                </c:pt>
                <c:pt idx="62">
                  <c:v>200</c:v>
                </c:pt>
                <c:pt idx="63">
                  <c:v>200</c:v>
                </c:pt>
                <c:pt idx="64">
                  <c:v>200</c:v>
                </c:pt>
                <c:pt idx="65">
                  <c:v>228.1</c:v>
                </c:pt>
                <c:pt idx="66">
                  <c:v>200</c:v>
                </c:pt>
                <c:pt idx="67">
                  <c:v>234.4</c:v>
                </c:pt>
                <c:pt idx="68">
                  <c:v>11.8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0.4</c:v>
                </c:pt>
                <c:pt idx="77">
                  <c:v>0.3</c:v>
                </c:pt>
                <c:pt idx="78">
                  <c:v>0</c:v>
                </c:pt>
                <c:pt idx="79">
                  <c:v>9.6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7.4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27.4</c:v>
                </c:pt>
                <c:pt idx="89">
                  <c:v>36.9</c:v>
                </c:pt>
                <c:pt idx="90">
                  <c:v>31.2</c:v>
                </c:pt>
                <c:pt idx="91">
                  <c:v>30.3</c:v>
                </c:pt>
                <c:pt idx="92">
                  <c:v>25</c:v>
                </c:pt>
                <c:pt idx="93">
                  <c:v>31.3</c:v>
                </c:pt>
                <c:pt idx="94">
                  <c:v>26.7</c:v>
                </c:pt>
                <c:pt idx="95">
                  <c:v>15.8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CA6D-4301-A95F-E1D7E54CB47F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48">
                  <c:v>47.844999999999999</c:v>
                </c:pt>
                <c:pt idx="49">
                  <c:v>53.771000000000001</c:v>
                </c:pt>
                <c:pt idx="50">
                  <c:v>53.768000000000001</c:v>
                </c:pt>
                <c:pt idx="51">
                  <c:v>36.085999999999999</c:v>
                </c:pt>
                <c:pt idx="52">
                  <c:v>37.694000000000003</c:v>
                </c:pt>
                <c:pt idx="53">
                  <c:v>33.107999999999997</c:v>
                </c:pt>
                <c:pt idx="54">
                  <c:v>30.300999999999998</c:v>
                </c:pt>
                <c:pt idx="55">
                  <c:v>158.011</c:v>
                </c:pt>
                <c:pt idx="56">
                  <c:v>118.024</c:v>
                </c:pt>
                <c:pt idx="57">
                  <c:v>99.15</c:v>
                </c:pt>
                <c:pt idx="58">
                  <c:v>82.787000000000006</c:v>
                </c:pt>
                <c:pt idx="59">
                  <c:v>64.206999999999994</c:v>
                </c:pt>
                <c:pt idx="60">
                  <c:v>60.44</c:v>
                </c:pt>
                <c:pt idx="61">
                  <c:v>41.246000000000002</c:v>
                </c:pt>
                <c:pt idx="62">
                  <c:v>36.673999999999999</c:v>
                </c:pt>
                <c:pt idx="63">
                  <c:v>39.869</c:v>
                </c:pt>
                <c:pt idx="64">
                  <c:v>114.962</c:v>
                </c:pt>
                <c:pt idx="65">
                  <c:v>87.117999999999995</c:v>
                </c:pt>
                <c:pt idx="66">
                  <c:v>113.071</c:v>
                </c:pt>
                <c:pt idx="67">
                  <c:v>78.177999999999997</c:v>
                </c:pt>
                <c:pt idx="68">
                  <c:v>1.976</c:v>
                </c:pt>
                <c:pt idx="69">
                  <c:v>10.096</c:v>
                </c:pt>
                <c:pt idx="70">
                  <c:v>9.5990000000000002</c:v>
                </c:pt>
                <c:pt idx="71">
                  <c:v>10.295999999999999</c:v>
                </c:pt>
                <c:pt idx="72">
                  <c:v>12.698</c:v>
                </c:pt>
                <c:pt idx="73">
                  <c:v>6.6680000000000001</c:v>
                </c:pt>
                <c:pt idx="74">
                  <c:v>5</c:v>
                </c:pt>
                <c:pt idx="75">
                  <c:v>5</c:v>
                </c:pt>
                <c:pt idx="76">
                  <c:v>5</c:v>
                </c:pt>
                <c:pt idx="77">
                  <c:v>8.5250000000000004</c:v>
                </c:pt>
                <c:pt idx="78">
                  <c:v>9.1999999999999993</c:v>
                </c:pt>
                <c:pt idx="79">
                  <c:v>10.066000000000001</c:v>
                </c:pt>
                <c:pt idx="80">
                  <c:v>7.5119999999999996</c:v>
                </c:pt>
                <c:pt idx="81">
                  <c:v>15.833</c:v>
                </c:pt>
                <c:pt idx="82">
                  <c:v>13.798</c:v>
                </c:pt>
                <c:pt idx="83">
                  <c:v>13.978999999999999</c:v>
                </c:pt>
                <c:pt idx="84">
                  <c:v>6.782</c:v>
                </c:pt>
                <c:pt idx="85">
                  <c:v>6.9260000000000002</c:v>
                </c:pt>
                <c:pt idx="86">
                  <c:v>6.7690000000000001</c:v>
                </c:pt>
                <c:pt idx="87">
                  <c:v>6.5129999999999999</c:v>
                </c:pt>
                <c:pt idx="88">
                  <c:v>14.89</c:v>
                </c:pt>
                <c:pt idx="89">
                  <c:v>14.53</c:v>
                </c:pt>
                <c:pt idx="90">
                  <c:v>14.569000000000001</c:v>
                </c:pt>
                <c:pt idx="91">
                  <c:v>9.5299999999999994</c:v>
                </c:pt>
                <c:pt idx="92">
                  <c:v>10.018000000000001</c:v>
                </c:pt>
                <c:pt idx="93">
                  <c:v>12.52</c:v>
                </c:pt>
                <c:pt idx="94">
                  <c:v>12.824</c:v>
                </c:pt>
                <c:pt idx="95">
                  <c:v>34.290999999999997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CA6D-4301-A95F-E1D7E54CB47F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CA6D-4301-A95F-E1D7E54CB47F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CA6D-4301-A95F-E1D7E54CB4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48">
                  <c:v>79.540000000000006</c:v>
                </c:pt>
                <c:pt idx="49">
                  <c:v>77.900000000000006</c:v>
                </c:pt>
                <c:pt idx="50">
                  <c:v>78.290000000000006</c:v>
                </c:pt>
                <c:pt idx="51">
                  <c:v>86.34</c:v>
                </c:pt>
                <c:pt idx="52">
                  <c:v>84.58</c:v>
                </c:pt>
                <c:pt idx="53">
                  <c:v>84.9</c:v>
                </c:pt>
                <c:pt idx="54">
                  <c:v>83.96</c:v>
                </c:pt>
                <c:pt idx="55">
                  <c:v>172.95</c:v>
                </c:pt>
                <c:pt idx="56">
                  <c:v>182.98</c:v>
                </c:pt>
                <c:pt idx="57">
                  <c:v>172.66</c:v>
                </c:pt>
                <c:pt idx="58">
                  <c:v>100.65</c:v>
                </c:pt>
                <c:pt idx="59">
                  <c:v>114.61</c:v>
                </c:pt>
                <c:pt idx="60">
                  <c:v>156.34</c:v>
                </c:pt>
                <c:pt idx="61">
                  <c:v>181.21</c:v>
                </c:pt>
                <c:pt idx="62">
                  <c:v>181.62</c:v>
                </c:pt>
                <c:pt idx="63">
                  <c:v>221.82</c:v>
                </c:pt>
                <c:pt idx="64">
                  <c:v>155.04</c:v>
                </c:pt>
                <c:pt idx="65">
                  <c:v>216.58</c:v>
                </c:pt>
                <c:pt idx="66">
                  <c:v>226.46</c:v>
                </c:pt>
                <c:pt idx="67">
                  <c:v>284.43</c:v>
                </c:pt>
                <c:pt idx="68">
                  <c:v>318.31</c:v>
                </c:pt>
                <c:pt idx="69">
                  <c:v>320.63</c:v>
                </c:pt>
                <c:pt idx="70">
                  <c:v>323.64</c:v>
                </c:pt>
                <c:pt idx="71">
                  <c:v>323.29000000000002</c:v>
                </c:pt>
                <c:pt idx="72">
                  <c:v>319.57</c:v>
                </c:pt>
                <c:pt idx="73">
                  <c:v>316.97000000000003</c:v>
                </c:pt>
                <c:pt idx="74">
                  <c:v>316.57</c:v>
                </c:pt>
                <c:pt idx="75">
                  <c:v>315</c:v>
                </c:pt>
                <c:pt idx="76">
                  <c:v>305.05</c:v>
                </c:pt>
                <c:pt idx="77">
                  <c:v>297</c:v>
                </c:pt>
                <c:pt idx="78">
                  <c:v>320</c:v>
                </c:pt>
                <c:pt idx="79">
                  <c:v>312.44</c:v>
                </c:pt>
                <c:pt idx="80">
                  <c:v>316.82</c:v>
                </c:pt>
                <c:pt idx="81">
                  <c:v>316.33999999999997</c:v>
                </c:pt>
                <c:pt idx="82">
                  <c:v>316.41000000000003</c:v>
                </c:pt>
                <c:pt idx="83">
                  <c:v>315</c:v>
                </c:pt>
                <c:pt idx="84">
                  <c:v>313.76</c:v>
                </c:pt>
                <c:pt idx="85">
                  <c:v>316.58999999999997</c:v>
                </c:pt>
                <c:pt idx="86">
                  <c:v>312.70999999999998</c:v>
                </c:pt>
                <c:pt idx="87">
                  <c:v>303.62</c:v>
                </c:pt>
                <c:pt idx="88">
                  <c:v>301.29000000000002</c:v>
                </c:pt>
                <c:pt idx="89">
                  <c:v>296.16000000000003</c:v>
                </c:pt>
                <c:pt idx="90">
                  <c:v>296.67</c:v>
                </c:pt>
                <c:pt idx="91">
                  <c:v>291.61</c:v>
                </c:pt>
                <c:pt idx="92">
                  <c:v>292.69</c:v>
                </c:pt>
                <c:pt idx="93">
                  <c:v>285.7</c:v>
                </c:pt>
                <c:pt idx="94">
                  <c:v>280.24</c:v>
                </c:pt>
                <c:pt idx="95">
                  <c:v>258.45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CA6D-4301-A95F-E1D7E54CB4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H28" sqref="CH28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46304</v>
      </c>
      <c r="B3" s="11"/>
      <c r="C3" s="12"/>
      <c r="D3" s="12"/>
      <c r="E3" s="13"/>
      <c r="F3" s="14"/>
      <c r="G3" s="12"/>
      <c r="H3" s="12"/>
      <c r="I3" s="15"/>
      <c r="J3" s="14"/>
      <c r="K3" s="12"/>
      <c r="L3" s="12"/>
      <c r="M3" s="15"/>
      <c r="N3" s="14"/>
      <c r="O3" s="12"/>
      <c r="P3" s="12"/>
      <c r="Q3" s="15"/>
      <c r="R3" s="14"/>
      <c r="S3" s="12"/>
      <c r="T3" s="12"/>
      <c r="U3" s="15"/>
      <c r="V3" s="14"/>
      <c r="W3" s="12"/>
      <c r="X3" s="12"/>
      <c r="Y3" s="15"/>
      <c r="Z3" s="14"/>
      <c r="AA3" s="12"/>
      <c r="AB3" s="12"/>
      <c r="AC3" s="15"/>
      <c r="AD3" s="14"/>
      <c r="AE3" s="12"/>
      <c r="AF3" s="12"/>
      <c r="AG3" s="15"/>
      <c r="AH3" s="14"/>
      <c r="AI3" s="12"/>
      <c r="AJ3" s="12"/>
      <c r="AK3" s="15"/>
      <c r="AL3" s="14"/>
      <c r="AM3" s="12"/>
      <c r="AN3" s="12"/>
      <c r="AO3" s="15"/>
      <c r="AP3" s="14"/>
      <c r="AQ3" s="12"/>
      <c r="AR3" s="12"/>
      <c r="AS3" s="15"/>
      <c r="AT3" s="14"/>
      <c r="AU3" s="12"/>
      <c r="AV3" s="12"/>
      <c r="AW3" s="15"/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>
        <v>248.245</v>
      </c>
      <c r="AY5" s="25">
        <v>254.17099999999999</v>
      </c>
      <c r="AZ5" s="25">
        <v>254.16800000000001</v>
      </c>
      <c r="BA5" s="25">
        <v>236.48599999999999</v>
      </c>
      <c r="BB5" s="25">
        <v>238.09399999999999</v>
      </c>
      <c r="BC5" s="25">
        <v>233.50800000000001</v>
      </c>
      <c r="BD5" s="25">
        <v>230.70099999999999</v>
      </c>
      <c r="BE5" s="25">
        <v>189.392</v>
      </c>
      <c r="BF5" s="25">
        <v>165.922</v>
      </c>
      <c r="BG5" s="25">
        <v>278.108</v>
      </c>
      <c r="BH5" s="25">
        <v>288.14699999999999</v>
      </c>
      <c r="BI5" s="25">
        <v>269.43200000000002</v>
      </c>
      <c r="BJ5" s="25">
        <v>261.96199999999999</v>
      </c>
      <c r="BK5" s="25">
        <v>246.124</v>
      </c>
      <c r="BL5" s="25">
        <v>240.108</v>
      </c>
      <c r="BM5" s="25">
        <v>243.80799999999999</v>
      </c>
      <c r="BN5" s="25">
        <v>333.44799999999998</v>
      </c>
      <c r="BO5" s="25">
        <v>334.21600000000001</v>
      </c>
      <c r="BP5" s="25">
        <v>333.61799999999999</v>
      </c>
      <c r="BQ5" s="25">
        <v>333.3</v>
      </c>
      <c r="BR5" s="25">
        <v>31.81</v>
      </c>
      <c r="BS5" s="25">
        <v>20.826000000000001</v>
      </c>
      <c r="BT5" s="25">
        <v>15.98</v>
      </c>
      <c r="BU5" s="25">
        <v>15.75</v>
      </c>
      <c r="BV5" s="25">
        <v>18.329999999999998</v>
      </c>
      <c r="BW5" s="25">
        <v>8.9339999999999993</v>
      </c>
      <c r="BX5" s="25">
        <v>19.567</v>
      </c>
      <c r="BY5" s="25">
        <v>17.786999999999999</v>
      </c>
      <c r="BZ5" s="25">
        <v>18.992000000000001</v>
      </c>
      <c r="CA5" s="25">
        <v>19.707999999999998</v>
      </c>
      <c r="CB5" s="25">
        <v>17.599</v>
      </c>
      <c r="CC5" s="25">
        <v>26.853999999999999</v>
      </c>
      <c r="CD5" s="25">
        <v>14.475</v>
      </c>
      <c r="CE5" s="25">
        <v>19.071999999999999</v>
      </c>
      <c r="CF5" s="25">
        <v>16.562999999999999</v>
      </c>
      <c r="CG5" s="25">
        <v>18.821999999999999</v>
      </c>
      <c r="CH5" s="25">
        <v>15.933999999999999</v>
      </c>
      <c r="CI5" s="25">
        <v>13.708</v>
      </c>
      <c r="CJ5" s="25">
        <v>13.34</v>
      </c>
      <c r="CK5" s="25">
        <v>11.021000000000001</v>
      </c>
      <c r="CL5" s="25">
        <v>63.320999999999998</v>
      </c>
      <c r="CM5" s="25">
        <v>60.8</v>
      </c>
      <c r="CN5" s="25">
        <v>61.677</v>
      </c>
      <c r="CO5" s="25">
        <v>54.631</v>
      </c>
      <c r="CP5" s="25">
        <v>53.625999999999998</v>
      </c>
      <c r="CQ5" s="25">
        <v>58.814</v>
      </c>
      <c r="CR5" s="25">
        <v>54.850999999999999</v>
      </c>
      <c r="CS5" s="25">
        <v>61.350999999999999</v>
      </c>
      <c r="CT5" s="26"/>
      <c r="CU5" s="26"/>
      <c r="CV5" s="26"/>
      <c r="CW5" s="27"/>
      <c r="CX5" s="28">
        <f t="array" ref="CX5">SUMPRODUCT(B5:CW5*0.25)</f>
        <v>1509.2752500000004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>
        <v>79.540000000000006</v>
      </c>
      <c r="AY8" s="37">
        <v>77.900000000000006</v>
      </c>
      <c r="AZ8" s="37">
        <v>78.290000000000006</v>
      </c>
      <c r="BA8" s="37">
        <v>86.34</v>
      </c>
      <c r="BB8" s="37">
        <v>84.58</v>
      </c>
      <c r="BC8" s="37">
        <v>84.9</v>
      </c>
      <c r="BD8" s="37">
        <v>83.96</v>
      </c>
      <c r="BE8" s="37">
        <v>172.95</v>
      </c>
      <c r="BF8" s="37">
        <v>182.98</v>
      </c>
      <c r="BG8" s="37">
        <v>172.66</v>
      </c>
      <c r="BH8" s="37">
        <v>100.65</v>
      </c>
      <c r="BI8" s="37">
        <v>114.61</v>
      </c>
      <c r="BJ8" s="37">
        <v>156.34</v>
      </c>
      <c r="BK8" s="37">
        <v>181.21</v>
      </c>
      <c r="BL8" s="37">
        <v>181.62</v>
      </c>
      <c r="BM8" s="37">
        <v>221.82</v>
      </c>
      <c r="BN8" s="37">
        <v>155.04</v>
      </c>
      <c r="BO8" s="37">
        <v>216.58</v>
      </c>
      <c r="BP8" s="37">
        <v>226.46</v>
      </c>
      <c r="BQ8" s="37">
        <v>284.43</v>
      </c>
      <c r="BR8" s="37">
        <v>318.31</v>
      </c>
      <c r="BS8" s="37">
        <v>320.63</v>
      </c>
      <c r="BT8" s="37">
        <v>323.64</v>
      </c>
      <c r="BU8" s="37">
        <v>323.29000000000002</v>
      </c>
      <c r="BV8" s="37">
        <v>319.57</v>
      </c>
      <c r="BW8" s="37">
        <v>316.97000000000003</v>
      </c>
      <c r="BX8" s="37">
        <v>316.57</v>
      </c>
      <c r="BY8" s="37">
        <v>315</v>
      </c>
      <c r="BZ8" s="37">
        <v>305.05</v>
      </c>
      <c r="CA8" s="37">
        <v>297</v>
      </c>
      <c r="CB8" s="37">
        <v>320</v>
      </c>
      <c r="CC8" s="37">
        <v>312.44</v>
      </c>
      <c r="CD8" s="37">
        <v>316.82</v>
      </c>
      <c r="CE8" s="37">
        <v>316.33999999999997</v>
      </c>
      <c r="CF8" s="37">
        <v>316.41000000000003</v>
      </c>
      <c r="CG8" s="37">
        <v>315</v>
      </c>
      <c r="CH8" s="37">
        <v>313.76</v>
      </c>
      <c r="CI8" s="37">
        <v>316.58999999999997</v>
      </c>
      <c r="CJ8" s="37">
        <v>312.70999999999998</v>
      </c>
      <c r="CK8" s="37">
        <v>303.62</v>
      </c>
      <c r="CL8" s="37">
        <v>301.29000000000002</v>
      </c>
      <c r="CM8" s="37">
        <v>296.16000000000003</v>
      </c>
      <c r="CN8" s="37">
        <v>296.67</v>
      </c>
      <c r="CO8" s="37">
        <v>291.61</v>
      </c>
      <c r="CP8" s="37">
        <v>292.69</v>
      </c>
      <c r="CQ8" s="37">
        <v>285.7</v>
      </c>
      <c r="CR8" s="37">
        <v>280.24</v>
      </c>
      <c r="CS8" s="37">
        <v>258.45</v>
      </c>
      <c r="CT8" s="38"/>
      <c r="CU8" s="38"/>
      <c r="CV8" s="38"/>
      <c r="CW8" s="39"/>
      <c r="CX8" s="40">
        <f>IF(SUM(B8:CW8)&lt;&gt;0,AVERAGEIF(B8:CW8,"&lt;&gt;"""),"")</f>
        <v>240.52895833333341</v>
      </c>
    </row>
    <row r="9" spans="1:102" ht="24.95" customHeight="1" thickBot="1" x14ac:dyDescent="0.25">
      <c r="A9" s="41" t="s">
        <v>6</v>
      </c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>
        <v>80.517499999999998</v>
      </c>
      <c r="AY9" s="43">
        <v>80.517499999999998</v>
      </c>
      <c r="AZ9" s="43">
        <v>80.517499999999998</v>
      </c>
      <c r="BA9" s="43">
        <v>80.517499999999998</v>
      </c>
      <c r="BB9" s="43">
        <v>106.5975</v>
      </c>
      <c r="BC9" s="43">
        <v>106.5975</v>
      </c>
      <c r="BD9" s="43">
        <v>106.5975</v>
      </c>
      <c r="BE9" s="43">
        <v>106.5975</v>
      </c>
      <c r="BF9" s="43">
        <v>142.72499999999999</v>
      </c>
      <c r="BG9" s="43">
        <v>142.72499999999999</v>
      </c>
      <c r="BH9" s="43">
        <v>142.72499999999999</v>
      </c>
      <c r="BI9" s="43">
        <v>142.72499999999999</v>
      </c>
      <c r="BJ9" s="43">
        <v>185.2475</v>
      </c>
      <c r="BK9" s="43">
        <v>185.2475</v>
      </c>
      <c r="BL9" s="43">
        <v>185.2475</v>
      </c>
      <c r="BM9" s="43">
        <v>185.2475</v>
      </c>
      <c r="BN9" s="43">
        <v>220.6275</v>
      </c>
      <c r="BO9" s="43">
        <v>220.6275</v>
      </c>
      <c r="BP9" s="43">
        <v>220.6275</v>
      </c>
      <c r="BQ9" s="43">
        <v>220.6275</v>
      </c>
      <c r="BR9" s="43">
        <v>321.46749999999997</v>
      </c>
      <c r="BS9" s="43">
        <v>321.46749999999997</v>
      </c>
      <c r="BT9" s="43">
        <v>321.46749999999997</v>
      </c>
      <c r="BU9" s="43">
        <v>321.46749999999997</v>
      </c>
      <c r="BV9" s="43">
        <v>317.02749999999997</v>
      </c>
      <c r="BW9" s="43">
        <v>317.02749999999997</v>
      </c>
      <c r="BX9" s="43">
        <v>317.02749999999997</v>
      </c>
      <c r="BY9" s="43">
        <v>317.02749999999997</v>
      </c>
      <c r="BZ9" s="43">
        <v>308.6225</v>
      </c>
      <c r="CA9" s="43">
        <v>308.6225</v>
      </c>
      <c r="CB9" s="43">
        <v>308.6225</v>
      </c>
      <c r="CC9" s="43">
        <v>308.6225</v>
      </c>
      <c r="CD9" s="43">
        <v>316.14249999999998</v>
      </c>
      <c r="CE9" s="43">
        <v>316.14249999999998</v>
      </c>
      <c r="CF9" s="43">
        <v>316.14249999999998</v>
      </c>
      <c r="CG9" s="43">
        <v>316.14249999999998</v>
      </c>
      <c r="CH9" s="43">
        <v>311.67</v>
      </c>
      <c r="CI9" s="43">
        <v>311.67</v>
      </c>
      <c r="CJ9" s="43">
        <v>311.67</v>
      </c>
      <c r="CK9" s="43">
        <v>311.67</v>
      </c>
      <c r="CL9" s="43">
        <v>296.4325</v>
      </c>
      <c r="CM9" s="43">
        <v>296.4325</v>
      </c>
      <c r="CN9" s="43">
        <v>296.4325</v>
      </c>
      <c r="CO9" s="43">
        <v>296.4325</v>
      </c>
      <c r="CP9" s="43">
        <v>279.27</v>
      </c>
      <c r="CQ9" s="43">
        <v>279.27</v>
      </c>
      <c r="CR9" s="43">
        <v>279.27</v>
      </c>
      <c r="CS9" s="43">
        <v>279.27</v>
      </c>
      <c r="CT9" s="44"/>
      <c r="CU9" s="44"/>
      <c r="CV9" s="44"/>
      <c r="CW9" s="45"/>
      <c r="CX9" s="46">
        <f>IF(SUM(B9:CW9)&lt;&gt;0,AVERAGEIF(B9:CW9,"&lt;&gt;"""),"")</f>
        <v>240.52895833333343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>
        <v>7</v>
      </c>
      <c r="CF13" s="65">
        <v>7</v>
      </c>
      <c r="CG13" s="65">
        <v>7</v>
      </c>
      <c r="CH13" s="65"/>
      <c r="CI13" s="65"/>
      <c r="CJ13" s="65"/>
      <c r="CK13" s="65"/>
      <c r="CL13" s="65">
        <v>60</v>
      </c>
      <c r="CM13" s="65">
        <v>60</v>
      </c>
      <c r="CN13" s="65">
        <v>60</v>
      </c>
      <c r="CO13" s="65">
        <v>53.73</v>
      </c>
      <c r="CP13" s="65">
        <v>50.512</v>
      </c>
      <c r="CQ13" s="65">
        <v>57.037999999999997</v>
      </c>
      <c r="CR13" s="65">
        <v>52.890999999999998</v>
      </c>
      <c r="CS13" s="65">
        <v>44.850999999999999</v>
      </c>
      <c r="CT13" s="66"/>
      <c r="CU13" s="66"/>
      <c r="CV13" s="66"/>
      <c r="CW13" s="67"/>
      <c r="CX13" s="68">
        <f t="array" ref="CX13">SUMPRODUCT(B13:CW13*0.25)</f>
        <v>115.0055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>
        <v>238.16</v>
      </c>
      <c r="AY15" s="71">
        <v>244.06100000000001</v>
      </c>
      <c r="AZ15" s="71">
        <v>244.06399999999999</v>
      </c>
      <c r="BA15" s="71">
        <v>226.42400000000001</v>
      </c>
      <c r="BB15" s="71">
        <v>228.042</v>
      </c>
      <c r="BC15" s="71">
        <v>223.452</v>
      </c>
      <c r="BD15" s="71">
        <v>218.25399999999999</v>
      </c>
      <c r="BE15" s="71">
        <v>57.497999999999998</v>
      </c>
      <c r="BF15" s="71">
        <v>59.466999999999999</v>
      </c>
      <c r="BG15" s="71">
        <v>123.654</v>
      </c>
      <c r="BH15" s="71">
        <v>166.59399999999999</v>
      </c>
      <c r="BI15" s="71">
        <v>158.46799999999999</v>
      </c>
      <c r="BJ15" s="71">
        <v>42.164000000000001</v>
      </c>
      <c r="BK15" s="71">
        <v>42.524000000000001</v>
      </c>
      <c r="BL15" s="71">
        <v>36.323999999999998</v>
      </c>
      <c r="BM15" s="71">
        <v>40.029000000000003</v>
      </c>
      <c r="BN15" s="71"/>
      <c r="BO15" s="71">
        <v>0.75900000000000001</v>
      </c>
      <c r="BP15" s="71"/>
      <c r="BQ15" s="71"/>
      <c r="BR15" s="71">
        <v>28.785</v>
      </c>
      <c r="BS15" s="71">
        <v>18.399999999999999</v>
      </c>
      <c r="BT15" s="71">
        <v>9.4</v>
      </c>
      <c r="BU15" s="71">
        <v>3.5</v>
      </c>
      <c r="BV15" s="71">
        <v>4.0999999999999996</v>
      </c>
      <c r="BW15" s="71"/>
      <c r="BX15" s="71">
        <v>9.7669999999999995</v>
      </c>
      <c r="BY15" s="71">
        <v>8.0869999999999997</v>
      </c>
      <c r="BZ15" s="71">
        <v>18.992000000000001</v>
      </c>
      <c r="CA15" s="71">
        <v>16.068000000000001</v>
      </c>
      <c r="CB15" s="71">
        <v>6.1920000000000002</v>
      </c>
      <c r="CC15" s="71">
        <v>24.2</v>
      </c>
      <c r="CD15" s="71">
        <v>1.569</v>
      </c>
      <c r="CE15" s="71">
        <v>2.4</v>
      </c>
      <c r="CF15" s="71">
        <v>2.6</v>
      </c>
      <c r="CG15" s="71">
        <v>2.8</v>
      </c>
      <c r="CH15" s="71">
        <v>7.85</v>
      </c>
      <c r="CI15" s="71">
        <v>1.708</v>
      </c>
      <c r="CJ15" s="71">
        <v>0.85499999999999998</v>
      </c>
      <c r="CK15" s="71">
        <v>0.121</v>
      </c>
      <c r="CL15" s="71">
        <v>3.0659999999999998</v>
      </c>
      <c r="CM15" s="71">
        <v>0.65100000000000002</v>
      </c>
      <c r="CN15" s="71">
        <v>1.677</v>
      </c>
      <c r="CO15" s="71">
        <v>0.64400000000000002</v>
      </c>
      <c r="CP15" s="71">
        <v>2.9380000000000002</v>
      </c>
      <c r="CQ15" s="71">
        <v>1.595</v>
      </c>
      <c r="CR15" s="71">
        <v>1.772</v>
      </c>
      <c r="CS15" s="71"/>
      <c r="CT15" s="72"/>
      <c r="CU15" s="72"/>
      <c r="CV15" s="72"/>
      <c r="CW15" s="73"/>
      <c r="CX15" s="74">
        <f t="array" ref="CX15">SUMPRODUCT(B15:CW15*0.25)</f>
        <v>632.41874999999993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>
        <v>131.81200000000001</v>
      </c>
      <c r="BF17" s="71">
        <v>96.694999999999993</v>
      </c>
      <c r="BG17" s="71">
        <v>145.101</v>
      </c>
      <c r="BH17" s="71">
        <v>68.123999999999995</v>
      </c>
      <c r="BI17" s="71">
        <v>108.923</v>
      </c>
      <c r="BJ17" s="71"/>
      <c r="BK17" s="71"/>
      <c r="BL17" s="71"/>
      <c r="BM17" s="71"/>
      <c r="BN17" s="71"/>
      <c r="BO17" s="71"/>
      <c r="BP17" s="71"/>
      <c r="BQ17" s="71"/>
      <c r="BR17" s="71">
        <v>2.702</v>
      </c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>
        <v>5.2690000000000001</v>
      </c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139.65649999999999</v>
      </c>
    </row>
    <row r="18" spans="1:102" ht="30" customHeight="1" thickBot="1" x14ac:dyDescent="0.25">
      <c r="A18" s="75" t="s">
        <v>15</v>
      </c>
      <c r="B18" s="76">
        <f>SUM(B11:B17)</f>
        <v>0</v>
      </c>
      <c r="C18" s="77">
        <f t="shared" ref="C18:BN18" si="0">SUM(C11:C17)</f>
        <v>0</v>
      </c>
      <c r="D18" s="77">
        <f t="shared" si="0"/>
        <v>0</v>
      </c>
      <c r="E18" s="77">
        <f t="shared" si="0"/>
        <v>0</v>
      </c>
      <c r="F18" s="77">
        <f t="shared" si="0"/>
        <v>0</v>
      </c>
      <c r="G18" s="77">
        <f t="shared" si="0"/>
        <v>0</v>
      </c>
      <c r="H18" s="77">
        <f t="shared" si="0"/>
        <v>0</v>
      </c>
      <c r="I18" s="77">
        <f t="shared" si="0"/>
        <v>0</v>
      </c>
      <c r="J18" s="77">
        <f t="shared" si="0"/>
        <v>0</v>
      </c>
      <c r="K18" s="77">
        <f t="shared" si="0"/>
        <v>0</v>
      </c>
      <c r="L18" s="77">
        <f t="shared" si="0"/>
        <v>0</v>
      </c>
      <c r="M18" s="77">
        <f t="shared" si="0"/>
        <v>0</v>
      </c>
      <c r="N18" s="77">
        <f t="shared" si="0"/>
        <v>0</v>
      </c>
      <c r="O18" s="77">
        <f t="shared" si="0"/>
        <v>0</v>
      </c>
      <c r="P18" s="77">
        <f t="shared" si="0"/>
        <v>0</v>
      </c>
      <c r="Q18" s="77">
        <f t="shared" si="0"/>
        <v>0</v>
      </c>
      <c r="R18" s="77">
        <f t="shared" si="0"/>
        <v>0</v>
      </c>
      <c r="S18" s="77">
        <f t="shared" si="0"/>
        <v>0</v>
      </c>
      <c r="T18" s="77">
        <f t="shared" si="0"/>
        <v>0</v>
      </c>
      <c r="U18" s="77">
        <f t="shared" si="0"/>
        <v>0</v>
      </c>
      <c r="V18" s="77">
        <f t="shared" si="0"/>
        <v>0</v>
      </c>
      <c r="W18" s="77">
        <f t="shared" si="0"/>
        <v>0</v>
      </c>
      <c r="X18" s="77">
        <f t="shared" si="0"/>
        <v>0</v>
      </c>
      <c r="Y18" s="77">
        <f t="shared" si="0"/>
        <v>0</v>
      </c>
      <c r="Z18" s="77">
        <f t="shared" si="0"/>
        <v>0</v>
      </c>
      <c r="AA18" s="77">
        <f t="shared" si="0"/>
        <v>0</v>
      </c>
      <c r="AB18" s="77">
        <f t="shared" si="0"/>
        <v>0</v>
      </c>
      <c r="AC18" s="77">
        <f t="shared" si="0"/>
        <v>0</v>
      </c>
      <c r="AD18" s="77">
        <f t="shared" si="0"/>
        <v>0</v>
      </c>
      <c r="AE18" s="77">
        <f t="shared" si="0"/>
        <v>0</v>
      </c>
      <c r="AF18" s="77">
        <f t="shared" si="0"/>
        <v>0</v>
      </c>
      <c r="AG18" s="77">
        <f t="shared" si="0"/>
        <v>0</v>
      </c>
      <c r="AH18" s="77">
        <f t="shared" si="0"/>
        <v>0</v>
      </c>
      <c r="AI18" s="77">
        <f t="shared" si="0"/>
        <v>0</v>
      </c>
      <c r="AJ18" s="77">
        <f t="shared" si="0"/>
        <v>0</v>
      </c>
      <c r="AK18" s="77">
        <f t="shared" si="0"/>
        <v>0</v>
      </c>
      <c r="AL18" s="77">
        <f t="shared" si="0"/>
        <v>0</v>
      </c>
      <c r="AM18" s="77">
        <f t="shared" si="0"/>
        <v>0</v>
      </c>
      <c r="AN18" s="77">
        <f t="shared" si="0"/>
        <v>0</v>
      </c>
      <c r="AO18" s="77">
        <f t="shared" si="0"/>
        <v>0</v>
      </c>
      <c r="AP18" s="77">
        <f t="shared" si="0"/>
        <v>0</v>
      </c>
      <c r="AQ18" s="77">
        <f t="shared" si="0"/>
        <v>0</v>
      </c>
      <c r="AR18" s="77">
        <f t="shared" si="0"/>
        <v>0</v>
      </c>
      <c r="AS18" s="77">
        <f t="shared" si="0"/>
        <v>0</v>
      </c>
      <c r="AT18" s="77">
        <f t="shared" si="0"/>
        <v>0</v>
      </c>
      <c r="AU18" s="77">
        <f t="shared" si="0"/>
        <v>0</v>
      </c>
      <c r="AV18" s="77">
        <f t="shared" si="0"/>
        <v>0</v>
      </c>
      <c r="AW18" s="77">
        <f t="shared" si="0"/>
        <v>0</v>
      </c>
      <c r="AX18" s="77">
        <f t="shared" si="0"/>
        <v>238.16</v>
      </c>
      <c r="AY18" s="77">
        <f t="shared" si="0"/>
        <v>244.06100000000001</v>
      </c>
      <c r="AZ18" s="77">
        <f t="shared" si="0"/>
        <v>244.06399999999999</v>
      </c>
      <c r="BA18" s="77">
        <f t="shared" si="0"/>
        <v>226.42400000000001</v>
      </c>
      <c r="BB18" s="77">
        <f t="shared" si="0"/>
        <v>228.042</v>
      </c>
      <c r="BC18" s="77">
        <f t="shared" si="0"/>
        <v>223.452</v>
      </c>
      <c r="BD18" s="77">
        <f t="shared" si="0"/>
        <v>218.25399999999999</v>
      </c>
      <c r="BE18" s="77">
        <f t="shared" si="0"/>
        <v>189.31</v>
      </c>
      <c r="BF18" s="77">
        <f t="shared" si="0"/>
        <v>156.16199999999998</v>
      </c>
      <c r="BG18" s="77">
        <f t="shared" si="0"/>
        <v>268.755</v>
      </c>
      <c r="BH18" s="77">
        <f t="shared" si="0"/>
        <v>234.71799999999999</v>
      </c>
      <c r="BI18" s="77">
        <f t="shared" si="0"/>
        <v>267.39099999999996</v>
      </c>
      <c r="BJ18" s="77">
        <f t="shared" si="0"/>
        <v>42.164000000000001</v>
      </c>
      <c r="BK18" s="77">
        <f t="shared" si="0"/>
        <v>42.524000000000001</v>
      </c>
      <c r="BL18" s="77">
        <f t="shared" si="0"/>
        <v>36.323999999999998</v>
      </c>
      <c r="BM18" s="77">
        <f t="shared" si="0"/>
        <v>40.029000000000003</v>
      </c>
      <c r="BN18" s="77">
        <f t="shared" si="0"/>
        <v>0</v>
      </c>
      <c r="BO18" s="77">
        <f t="shared" ref="BO18:CW18" si="1">SUM(BO11:BO17)</f>
        <v>0.75900000000000001</v>
      </c>
      <c r="BP18" s="77">
        <f t="shared" si="1"/>
        <v>0</v>
      </c>
      <c r="BQ18" s="77">
        <f t="shared" si="1"/>
        <v>0</v>
      </c>
      <c r="BR18" s="77">
        <f t="shared" si="1"/>
        <v>31.487000000000002</v>
      </c>
      <c r="BS18" s="77">
        <f t="shared" si="1"/>
        <v>18.399999999999999</v>
      </c>
      <c r="BT18" s="77">
        <f t="shared" si="1"/>
        <v>9.4</v>
      </c>
      <c r="BU18" s="77">
        <f t="shared" si="1"/>
        <v>3.5</v>
      </c>
      <c r="BV18" s="77">
        <f t="shared" si="1"/>
        <v>4.0999999999999996</v>
      </c>
      <c r="BW18" s="77">
        <f t="shared" si="1"/>
        <v>0</v>
      </c>
      <c r="BX18" s="77">
        <f t="shared" si="1"/>
        <v>9.7669999999999995</v>
      </c>
      <c r="BY18" s="77">
        <f t="shared" si="1"/>
        <v>8.0869999999999997</v>
      </c>
      <c r="BZ18" s="77">
        <f t="shared" si="1"/>
        <v>18.992000000000001</v>
      </c>
      <c r="CA18" s="77">
        <f t="shared" si="1"/>
        <v>16.068000000000001</v>
      </c>
      <c r="CB18" s="77">
        <f t="shared" si="1"/>
        <v>6.1920000000000002</v>
      </c>
      <c r="CC18" s="77">
        <f t="shared" si="1"/>
        <v>24.2</v>
      </c>
      <c r="CD18" s="77">
        <f t="shared" si="1"/>
        <v>1.569</v>
      </c>
      <c r="CE18" s="77">
        <f t="shared" si="1"/>
        <v>9.4</v>
      </c>
      <c r="CF18" s="77">
        <f t="shared" si="1"/>
        <v>9.6</v>
      </c>
      <c r="CG18" s="77">
        <f t="shared" si="1"/>
        <v>9.8000000000000007</v>
      </c>
      <c r="CH18" s="77">
        <f t="shared" si="1"/>
        <v>13.119</v>
      </c>
      <c r="CI18" s="77">
        <f t="shared" si="1"/>
        <v>1.708</v>
      </c>
      <c r="CJ18" s="77">
        <f t="shared" si="1"/>
        <v>0.85499999999999998</v>
      </c>
      <c r="CK18" s="77">
        <f t="shared" si="1"/>
        <v>0.121</v>
      </c>
      <c r="CL18" s="77">
        <f t="shared" si="1"/>
        <v>63.066000000000003</v>
      </c>
      <c r="CM18" s="77">
        <f t="shared" si="1"/>
        <v>60.651000000000003</v>
      </c>
      <c r="CN18" s="77">
        <f t="shared" si="1"/>
        <v>61.677</v>
      </c>
      <c r="CO18" s="77">
        <f t="shared" si="1"/>
        <v>54.373999999999995</v>
      </c>
      <c r="CP18" s="77">
        <f t="shared" si="1"/>
        <v>53.45</v>
      </c>
      <c r="CQ18" s="77">
        <f t="shared" si="1"/>
        <v>58.632999999999996</v>
      </c>
      <c r="CR18" s="77">
        <f t="shared" si="1"/>
        <v>54.662999999999997</v>
      </c>
      <c r="CS18" s="77">
        <f t="shared" si="1"/>
        <v>44.850999999999999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887.08074999999985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>
        <v>2.4</v>
      </c>
      <c r="BE21" s="88"/>
      <c r="BF21" s="88">
        <v>9.6</v>
      </c>
      <c r="BG21" s="88">
        <v>9.1999999999999993</v>
      </c>
      <c r="BH21" s="88">
        <v>12</v>
      </c>
      <c r="BI21" s="88"/>
      <c r="BJ21" s="88">
        <v>16</v>
      </c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12.3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>
        <v>10</v>
      </c>
      <c r="AY22" s="94">
        <v>10</v>
      </c>
      <c r="AZ22" s="94">
        <v>10</v>
      </c>
      <c r="BA22" s="94">
        <v>10</v>
      </c>
      <c r="BB22" s="94">
        <v>10</v>
      </c>
      <c r="BC22" s="94">
        <v>10</v>
      </c>
      <c r="BD22" s="94">
        <v>10</v>
      </c>
      <c r="BE22" s="94"/>
      <c r="BF22" s="94"/>
      <c r="BG22" s="94"/>
      <c r="BH22" s="94">
        <v>24</v>
      </c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>
        <v>0.8</v>
      </c>
      <c r="BT22" s="94"/>
      <c r="BU22" s="94"/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>
        <v>15.5</v>
      </c>
      <c r="CT22" s="95"/>
      <c r="CU22" s="95"/>
      <c r="CV22" s="95"/>
      <c r="CW22" s="96"/>
      <c r="CX22" s="97">
        <f t="array" ref="CX22">SUMPRODUCT(B22:CW22*0.25)</f>
        <v>27.574999999999999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>
        <v>8.5000000000000006E-2</v>
      </c>
      <c r="AY23" s="99">
        <v>0.11</v>
      </c>
      <c r="AZ23" s="99">
        <v>0.104</v>
      </c>
      <c r="BA23" s="99">
        <v>6.2E-2</v>
      </c>
      <c r="BB23" s="99">
        <v>5.1999999999999998E-2</v>
      </c>
      <c r="BC23" s="99">
        <v>5.6000000000000001E-2</v>
      </c>
      <c r="BD23" s="99">
        <v>4.7E-2</v>
      </c>
      <c r="BE23" s="99">
        <v>8.2000000000000003E-2</v>
      </c>
      <c r="BF23" s="99">
        <v>0.16</v>
      </c>
      <c r="BG23" s="99">
        <v>0.153</v>
      </c>
      <c r="BH23" s="99">
        <v>17.428999999999998</v>
      </c>
      <c r="BI23" s="99">
        <v>2.0409999999999999</v>
      </c>
      <c r="BJ23" s="99">
        <v>0.19800000000000001</v>
      </c>
      <c r="BK23" s="99"/>
      <c r="BL23" s="99">
        <v>0.184</v>
      </c>
      <c r="BM23" s="99">
        <v>0.17899999999999999</v>
      </c>
      <c r="BN23" s="99">
        <v>0.14799999999999999</v>
      </c>
      <c r="BO23" s="99">
        <v>0.157</v>
      </c>
      <c r="BP23" s="99">
        <v>0.318</v>
      </c>
      <c r="BQ23" s="99"/>
      <c r="BR23" s="99">
        <v>0.32300000000000001</v>
      </c>
      <c r="BS23" s="99">
        <v>0.32600000000000001</v>
      </c>
      <c r="BT23" s="99">
        <v>1.58</v>
      </c>
      <c r="BU23" s="99">
        <v>1.25</v>
      </c>
      <c r="BV23" s="99">
        <v>1.23</v>
      </c>
      <c r="BW23" s="99">
        <v>2.0339999999999998</v>
      </c>
      <c r="BX23" s="99"/>
      <c r="BY23" s="99"/>
      <c r="BZ23" s="99"/>
      <c r="CA23" s="99">
        <v>3.64</v>
      </c>
      <c r="CB23" s="99">
        <v>0.307</v>
      </c>
      <c r="CC23" s="99">
        <v>2.6539999999999999</v>
      </c>
      <c r="CD23" s="99">
        <v>0.60599999999999998</v>
      </c>
      <c r="CE23" s="99">
        <v>2.5720000000000001</v>
      </c>
      <c r="CF23" s="99">
        <v>2.1629999999999998</v>
      </c>
      <c r="CG23" s="99">
        <v>2.222</v>
      </c>
      <c r="CH23" s="99">
        <v>2.8149999999999999</v>
      </c>
      <c r="CI23" s="99"/>
      <c r="CJ23" s="99">
        <v>8.5000000000000006E-2</v>
      </c>
      <c r="CK23" s="99"/>
      <c r="CL23" s="99">
        <v>0.255</v>
      </c>
      <c r="CM23" s="99">
        <v>0.14899999999999999</v>
      </c>
      <c r="CN23" s="99"/>
      <c r="CO23" s="99">
        <v>0.25700000000000001</v>
      </c>
      <c r="CP23" s="99">
        <v>0.17599999999999999</v>
      </c>
      <c r="CQ23" s="99">
        <v>0.18099999999999999</v>
      </c>
      <c r="CR23" s="99">
        <v>0.188</v>
      </c>
      <c r="CS23" s="99">
        <v>1</v>
      </c>
      <c r="CT23" s="100"/>
      <c r="CU23" s="100"/>
      <c r="CV23" s="100"/>
      <c r="CW23" s="96"/>
      <c r="CX23" s="97">
        <f t="array" ref="CX23">SUMPRODUCT(B23:CW23*0.25)</f>
        <v>11.894500000000003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 t="str">
        <f t="shared" ref="B28:P28" si="2">IF(LEN(B$3)&gt;0,SUM(B21:B27),"")</f>
        <v/>
      </c>
      <c r="C28" s="107" t="str">
        <f t="shared" si="2"/>
        <v/>
      </c>
      <c r="D28" s="107" t="str">
        <f t="shared" si="2"/>
        <v/>
      </c>
      <c r="E28" s="107" t="str">
        <f t="shared" si="2"/>
        <v/>
      </c>
      <c r="F28" s="107" t="str">
        <f t="shared" si="2"/>
        <v/>
      </c>
      <c r="G28" s="107" t="str">
        <f t="shared" si="2"/>
        <v/>
      </c>
      <c r="H28" s="107" t="str">
        <f t="shared" si="2"/>
        <v/>
      </c>
      <c r="I28" s="107" t="str">
        <f t="shared" si="2"/>
        <v/>
      </c>
      <c r="J28" s="107" t="str">
        <f t="shared" si="2"/>
        <v/>
      </c>
      <c r="K28" s="107" t="str">
        <f t="shared" si="2"/>
        <v/>
      </c>
      <c r="L28" s="107" t="str">
        <f t="shared" si="2"/>
        <v/>
      </c>
      <c r="M28" s="107" t="str">
        <f t="shared" si="2"/>
        <v/>
      </c>
      <c r="N28" s="107" t="str">
        <f t="shared" si="2"/>
        <v/>
      </c>
      <c r="O28" s="107" t="str">
        <f t="shared" si="2"/>
        <v/>
      </c>
      <c r="P28" s="107" t="str">
        <f t="shared" si="2"/>
        <v/>
      </c>
      <c r="Q28" s="107">
        <f>SUM(Q21:Q27)</f>
        <v>0</v>
      </c>
      <c r="R28" s="107">
        <f t="shared" ref="R28:CC28" si="3">SUM(R21:R27)</f>
        <v>0</v>
      </c>
      <c r="S28" s="107">
        <f t="shared" si="3"/>
        <v>0</v>
      </c>
      <c r="T28" s="107">
        <f t="shared" si="3"/>
        <v>0</v>
      </c>
      <c r="U28" s="107">
        <f t="shared" si="3"/>
        <v>0</v>
      </c>
      <c r="V28" s="107">
        <f t="shared" si="3"/>
        <v>0</v>
      </c>
      <c r="W28" s="107">
        <f t="shared" si="3"/>
        <v>0</v>
      </c>
      <c r="X28" s="107">
        <f t="shared" si="3"/>
        <v>0</v>
      </c>
      <c r="Y28" s="107">
        <f t="shared" si="3"/>
        <v>0</v>
      </c>
      <c r="Z28" s="107">
        <f t="shared" si="3"/>
        <v>0</v>
      </c>
      <c r="AA28" s="107">
        <f t="shared" si="3"/>
        <v>0</v>
      </c>
      <c r="AB28" s="107">
        <f t="shared" si="3"/>
        <v>0</v>
      </c>
      <c r="AC28" s="107">
        <f t="shared" si="3"/>
        <v>0</v>
      </c>
      <c r="AD28" s="107">
        <f t="shared" si="3"/>
        <v>0</v>
      </c>
      <c r="AE28" s="107">
        <f t="shared" si="3"/>
        <v>0</v>
      </c>
      <c r="AF28" s="107">
        <f t="shared" si="3"/>
        <v>0</v>
      </c>
      <c r="AG28" s="107">
        <f t="shared" si="3"/>
        <v>0</v>
      </c>
      <c r="AH28" s="107">
        <f t="shared" si="3"/>
        <v>0</v>
      </c>
      <c r="AI28" s="107">
        <f t="shared" si="3"/>
        <v>0</v>
      </c>
      <c r="AJ28" s="107">
        <f t="shared" si="3"/>
        <v>0</v>
      </c>
      <c r="AK28" s="107">
        <f t="shared" si="3"/>
        <v>0</v>
      </c>
      <c r="AL28" s="107">
        <f t="shared" si="3"/>
        <v>0</v>
      </c>
      <c r="AM28" s="107">
        <f t="shared" si="3"/>
        <v>0</v>
      </c>
      <c r="AN28" s="107">
        <f t="shared" si="3"/>
        <v>0</v>
      </c>
      <c r="AO28" s="107">
        <f t="shared" si="3"/>
        <v>0</v>
      </c>
      <c r="AP28" s="107">
        <f t="shared" si="3"/>
        <v>0</v>
      </c>
      <c r="AQ28" s="107">
        <f t="shared" si="3"/>
        <v>0</v>
      </c>
      <c r="AR28" s="107">
        <f t="shared" si="3"/>
        <v>0</v>
      </c>
      <c r="AS28" s="107">
        <f t="shared" si="3"/>
        <v>0</v>
      </c>
      <c r="AT28" s="107">
        <f t="shared" si="3"/>
        <v>0</v>
      </c>
      <c r="AU28" s="107">
        <f t="shared" si="3"/>
        <v>0</v>
      </c>
      <c r="AV28" s="107">
        <f t="shared" si="3"/>
        <v>0</v>
      </c>
      <c r="AW28" s="107">
        <f t="shared" si="3"/>
        <v>0</v>
      </c>
      <c r="AX28" s="107">
        <f t="shared" si="3"/>
        <v>10.085000000000001</v>
      </c>
      <c r="AY28" s="107">
        <f t="shared" si="3"/>
        <v>10.11</v>
      </c>
      <c r="AZ28" s="107">
        <f t="shared" si="3"/>
        <v>10.103999999999999</v>
      </c>
      <c r="BA28" s="107">
        <f t="shared" si="3"/>
        <v>10.061999999999999</v>
      </c>
      <c r="BB28" s="107">
        <f t="shared" si="3"/>
        <v>10.052</v>
      </c>
      <c r="BC28" s="107">
        <f t="shared" si="3"/>
        <v>10.055999999999999</v>
      </c>
      <c r="BD28" s="107">
        <f t="shared" si="3"/>
        <v>12.447000000000001</v>
      </c>
      <c r="BE28" s="107">
        <f t="shared" si="3"/>
        <v>8.2000000000000003E-2</v>
      </c>
      <c r="BF28" s="107">
        <f t="shared" si="3"/>
        <v>9.76</v>
      </c>
      <c r="BG28" s="107">
        <f t="shared" si="3"/>
        <v>9.3529999999999998</v>
      </c>
      <c r="BH28" s="107">
        <f t="shared" si="3"/>
        <v>53.429000000000002</v>
      </c>
      <c r="BI28" s="107">
        <f t="shared" si="3"/>
        <v>2.0409999999999999</v>
      </c>
      <c r="BJ28" s="107">
        <f t="shared" si="3"/>
        <v>16.198</v>
      </c>
      <c r="BK28" s="107">
        <f t="shared" si="3"/>
        <v>0</v>
      </c>
      <c r="BL28" s="107">
        <f t="shared" si="3"/>
        <v>0.184</v>
      </c>
      <c r="BM28" s="107">
        <f t="shared" si="3"/>
        <v>0.17899999999999999</v>
      </c>
      <c r="BN28" s="107">
        <f t="shared" si="3"/>
        <v>0.14799999999999999</v>
      </c>
      <c r="BO28" s="107">
        <f t="shared" si="3"/>
        <v>0.157</v>
      </c>
      <c r="BP28" s="107">
        <f t="shared" si="3"/>
        <v>0.318</v>
      </c>
      <c r="BQ28" s="107">
        <f t="shared" si="3"/>
        <v>0</v>
      </c>
      <c r="BR28" s="107">
        <f t="shared" si="3"/>
        <v>0.32300000000000001</v>
      </c>
      <c r="BS28" s="107">
        <f t="shared" si="3"/>
        <v>1.1260000000000001</v>
      </c>
      <c r="BT28" s="107">
        <f t="shared" si="3"/>
        <v>1.58</v>
      </c>
      <c r="BU28" s="107">
        <f t="shared" si="3"/>
        <v>1.25</v>
      </c>
      <c r="BV28" s="107">
        <f t="shared" si="3"/>
        <v>1.23</v>
      </c>
      <c r="BW28" s="107">
        <f t="shared" si="3"/>
        <v>2.0339999999999998</v>
      </c>
      <c r="BX28" s="107">
        <f t="shared" si="3"/>
        <v>0</v>
      </c>
      <c r="BY28" s="107">
        <f t="shared" si="3"/>
        <v>0</v>
      </c>
      <c r="BZ28" s="107">
        <f t="shared" si="3"/>
        <v>0</v>
      </c>
      <c r="CA28" s="107">
        <f t="shared" si="3"/>
        <v>3.64</v>
      </c>
      <c r="CB28" s="107">
        <f t="shared" si="3"/>
        <v>0.307</v>
      </c>
      <c r="CC28" s="107">
        <f t="shared" si="3"/>
        <v>2.6539999999999999</v>
      </c>
      <c r="CD28" s="107">
        <f t="shared" ref="CD28:CW28" si="4">SUM(CD21:CD27)</f>
        <v>0.60599999999999998</v>
      </c>
      <c r="CE28" s="107">
        <f t="shared" si="4"/>
        <v>2.5720000000000001</v>
      </c>
      <c r="CF28" s="107">
        <f t="shared" si="4"/>
        <v>2.1629999999999998</v>
      </c>
      <c r="CG28" s="107">
        <f t="shared" si="4"/>
        <v>2.222</v>
      </c>
      <c r="CH28" s="107">
        <f t="shared" si="4"/>
        <v>2.8149999999999999</v>
      </c>
      <c r="CI28" s="107">
        <f t="shared" si="4"/>
        <v>0</v>
      </c>
      <c r="CJ28" s="107">
        <f t="shared" si="4"/>
        <v>8.5000000000000006E-2</v>
      </c>
      <c r="CK28" s="107">
        <f t="shared" si="4"/>
        <v>0</v>
      </c>
      <c r="CL28" s="107">
        <f t="shared" si="4"/>
        <v>0.255</v>
      </c>
      <c r="CM28" s="107">
        <f t="shared" si="4"/>
        <v>0.14899999999999999</v>
      </c>
      <c r="CN28" s="107">
        <f t="shared" si="4"/>
        <v>0</v>
      </c>
      <c r="CO28" s="107">
        <f t="shared" si="4"/>
        <v>0.25700000000000001</v>
      </c>
      <c r="CP28" s="107">
        <f t="shared" si="4"/>
        <v>0.17599999999999999</v>
      </c>
      <c r="CQ28" s="107">
        <f t="shared" si="4"/>
        <v>0.18099999999999999</v>
      </c>
      <c r="CR28" s="107">
        <f t="shared" si="4"/>
        <v>0.188</v>
      </c>
      <c r="CS28" s="107">
        <f t="shared" si="4"/>
        <v>16.5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51.769500000000001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>
        <v>248.245</v>
      </c>
      <c r="AY32" s="94">
        <v>254.17099999999999</v>
      </c>
      <c r="AZ32" s="94">
        <v>254.16800000000001</v>
      </c>
      <c r="BA32" s="94">
        <v>236.48599999999999</v>
      </c>
      <c r="BB32" s="94">
        <v>238.09399999999999</v>
      </c>
      <c r="BC32" s="94">
        <v>233.50800000000001</v>
      </c>
      <c r="BD32" s="94">
        <v>230.70099999999999</v>
      </c>
      <c r="BE32" s="94">
        <v>189.392</v>
      </c>
      <c r="BF32" s="94">
        <v>165.922</v>
      </c>
      <c r="BG32" s="94">
        <v>278.108</v>
      </c>
      <c r="BH32" s="94">
        <v>288.14699999999999</v>
      </c>
      <c r="BI32" s="94">
        <v>269.43200000000002</v>
      </c>
      <c r="BJ32" s="94">
        <v>58.362000000000002</v>
      </c>
      <c r="BK32" s="94">
        <v>42.524000000000001</v>
      </c>
      <c r="BL32" s="94">
        <v>36.508000000000003</v>
      </c>
      <c r="BM32" s="94">
        <v>40.207999999999998</v>
      </c>
      <c r="BN32" s="94">
        <v>0.14799999999999999</v>
      </c>
      <c r="BO32" s="94">
        <v>0.91600000000000004</v>
      </c>
      <c r="BP32" s="94">
        <v>0.318</v>
      </c>
      <c r="BQ32" s="94"/>
      <c r="BR32" s="94">
        <v>31.81</v>
      </c>
      <c r="BS32" s="94">
        <v>19.526</v>
      </c>
      <c r="BT32" s="94">
        <v>10.98</v>
      </c>
      <c r="BU32" s="94">
        <v>4.75</v>
      </c>
      <c r="BV32" s="94">
        <v>5.33</v>
      </c>
      <c r="BW32" s="94">
        <v>2.0339999999999998</v>
      </c>
      <c r="BX32" s="94">
        <v>9.7669999999999995</v>
      </c>
      <c r="BY32" s="94">
        <v>8.0869999999999997</v>
      </c>
      <c r="BZ32" s="94">
        <v>18.992000000000001</v>
      </c>
      <c r="CA32" s="94">
        <v>19.707999999999998</v>
      </c>
      <c r="CB32" s="94">
        <v>6.4989999999999997</v>
      </c>
      <c r="CC32" s="94">
        <v>26.853999999999999</v>
      </c>
      <c r="CD32" s="94">
        <v>2.1749999999999998</v>
      </c>
      <c r="CE32" s="94">
        <v>11.972</v>
      </c>
      <c r="CF32" s="94">
        <v>11.763</v>
      </c>
      <c r="CG32" s="94">
        <v>12.022</v>
      </c>
      <c r="CH32" s="94">
        <v>15.933999999999999</v>
      </c>
      <c r="CI32" s="94">
        <v>1.708</v>
      </c>
      <c r="CJ32" s="94">
        <v>0.94</v>
      </c>
      <c r="CK32" s="94">
        <v>0.121</v>
      </c>
      <c r="CL32" s="94">
        <v>63.320999999999998</v>
      </c>
      <c r="CM32" s="94">
        <v>60.8</v>
      </c>
      <c r="CN32" s="94">
        <v>61.677</v>
      </c>
      <c r="CO32" s="94">
        <v>54.631</v>
      </c>
      <c r="CP32" s="94">
        <v>53.625999999999998</v>
      </c>
      <c r="CQ32" s="94">
        <v>58.814</v>
      </c>
      <c r="CR32" s="94">
        <v>54.850999999999999</v>
      </c>
      <c r="CS32" s="94">
        <v>61.350999999999999</v>
      </c>
      <c r="CT32" s="95"/>
      <c r="CU32" s="95"/>
      <c r="CV32" s="95"/>
      <c r="CW32" s="96"/>
      <c r="CX32" s="97">
        <f t="array" ref="CX32">SUMPRODUCT(B32:CW32*0.25)</f>
        <v>938.85025000000019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29</v>
      </c>
      <c r="B34" s="76">
        <f>SUM(B31:B33)</f>
        <v>0</v>
      </c>
      <c r="C34" s="77">
        <f t="shared" ref="C34:BN34" si="5">SUM(C31:C33)</f>
        <v>0</v>
      </c>
      <c r="D34" s="77">
        <f t="shared" si="5"/>
        <v>0</v>
      </c>
      <c r="E34" s="77">
        <f t="shared" si="5"/>
        <v>0</v>
      </c>
      <c r="F34" s="77">
        <f t="shared" si="5"/>
        <v>0</v>
      </c>
      <c r="G34" s="77">
        <f t="shared" si="5"/>
        <v>0</v>
      </c>
      <c r="H34" s="77">
        <f t="shared" si="5"/>
        <v>0</v>
      </c>
      <c r="I34" s="77">
        <f t="shared" si="5"/>
        <v>0</v>
      </c>
      <c r="J34" s="77">
        <f t="shared" si="5"/>
        <v>0</v>
      </c>
      <c r="K34" s="77">
        <f t="shared" si="5"/>
        <v>0</v>
      </c>
      <c r="L34" s="77">
        <f t="shared" si="5"/>
        <v>0</v>
      </c>
      <c r="M34" s="77">
        <f t="shared" si="5"/>
        <v>0</v>
      </c>
      <c r="N34" s="77">
        <f t="shared" si="5"/>
        <v>0</v>
      </c>
      <c r="O34" s="77">
        <f t="shared" si="5"/>
        <v>0</v>
      </c>
      <c r="P34" s="77">
        <f t="shared" si="5"/>
        <v>0</v>
      </c>
      <c r="Q34" s="77">
        <f t="shared" si="5"/>
        <v>0</v>
      </c>
      <c r="R34" s="77">
        <f t="shared" si="5"/>
        <v>0</v>
      </c>
      <c r="S34" s="77">
        <f t="shared" si="5"/>
        <v>0</v>
      </c>
      <c r="T34" s="77">
        <f t="shared" si="5"/>
        <v>0</v>
      </c>
      <c r="U34" s="77">
        <f t="shared" si="5"/>
        <v>0</v>
      </c>
      <c r="V34" s="77">
        <f t="shared" si="5"/>
        <v>0</v>
      </c>
      <c r="W34" s="77">
        <f t="shared" si="5"/>
        <v>0</v>
      </c>
      <c r="X34" s="77">
        <f t="shared" si="5"/>
        <v>0</v>
      </c>
      <c r="Y34" s="77">
        <f t="shared" si="5"/>
        <v>0</v>
      </c>
      <c r="Z34" s="77">
        <f t="shared" si="5"/>
        <v>0</v>
      </c>
      <c r="AA34" s="77">
        <f t="shared" si="5"/>
        <v>0</v>
      </c>
      <c r="AB34" s="77">
        <f t="shared" si="5"/>
        <v>0</v>
      </c>
      <c r="AC34" s="77">
        <f t="shared" si="5"/>
        <v>0</v>
      </c>
      <c r="AD34" s="77">
        <f t="shared" si="5"/>
        <v>0</v>
      </c>
      <c r="AE34" s="77">
        <f t="shared" si="5"/>
        <v>0</v>
      </c>
      <c r="AF34" s="77">
        <f t="shared" si="5"/>
        <v>0</v>
      </c>
      <c r="AG34" s="77">
        <f t="shared" si="5"/>
        <v>0</v>
      </c>
      <c r="AH34" s="77">
        <f t="shared" si="5"/>
        <v>0</v>
      </c>
      <c r="AI34" s="77">
        <f t="shared" si="5"/>
        <v>0</v>
      </c>
      <c r="AJ34" s="77">
        <f t="shared" si="5"/>
        <v>0</v>
      </c>
      <c r="AK34" s="77">
        <f t="shared" si="5"/>
        <v>0</v>
      </c>
      <c r="AL34" s="77">
        <f t="shared" si="5"/>
        <v>0</v>
      </c>
      <c r="AM34" s="77">
        <f t="shared" si="5"/>
        <v>0</v>
      </c>
      <c r="AN34" s="77">
        <f t="shared" si="5"/>
        <v>0</v>
      </c>
      <c r="AO34" s="77">
        <f t="shared" si="5"/>
        <v>0</v>
      </c>
      <c r="AP34" s="77">
        <f t="shared" si="5"/>
        <v>0</v>
      </c>
      <c r="AQ34" s="77">
        <f t="shared" si="5"/>
        <v>0</v>
      </c>
      <c r="AR34" s="77">
        <f t="shared" si="5"/>
        <v>0</v>
      </c>
      <c r="AS34" s="77">
        <f t="shared" si="5"/>
        <v>0</v>
      </c>
      <c r="AT34" s="77">
        <f t="shared" si="5"/>
        <v>0</v>
      </c>
      <c r="AU34" s="77">
        <f t="shared" si="5"/>
        <v>0</v>
      </c>
      <c r="AV34" s="77">
        <f t="shared" si="5"/>
        <v>0</v>
      </c>
      <c r="AW34" s="77">
        <f t="shared" si="5"/>
        <v>0</v>
      </c>
      <c r="AX34" s="77">
        <f t="shared" si="5"/>
        <v>248.245</v>
      </c>
      <c r="AY34" s="77">
        <f t="shared" si="5"/>
        <v>254.17099999999999</v>
      </c>
      <c r="AZ34" s="77">
        <f t="shared" si="5"/>
        <v>254.16800000000001</v>
      </c>
      <c r="BA34" s="77">
        <f t="shared" si="5"/>
        <v>236.48599999999999</v>
      </c>
      <c r="BB34" s="77">
        <f t="shared" si="5"/>
        <v>238.09399999999999</v>
      </c>
      <c r="BC34" s="77">
        <f t="shared" si="5"/>
        <v>233.50800000000001</v>
      </c>
      <c r="BD34" s="77">
        <f t="shared" si="5"/>
        <v>230.70099999999999</v>
      </c>
      <c r="BE34" s="77">
        <f t="shared" si="5"/>
        <v>189.392</v>
      </c>
      <c r="BF34" s="77">
        <f t="shared" si="5"/>
        <v>165.922</v>
      </c>
      <c r="BG34" s="77">
        <f t="shared" si="5"/>
        <v>278.108</v>
      </c>
      <c r="BH34" s="77">
        <f t="shared" si="5"/>
        <v>288.14699999999999</v>
      </c>
      <c r="BI34" s="77">
        <f t="shared" si="5"/>
        <v>269.43200000000002</v>
      </c>
      <c r="BJ34" s="77">
        <f t="shared" si="5"/>
        <v>58.362000000000002</v>
      </c>
      <c r="BK34" s="77">
        <f t="shared" si="5"/>
        <v>42.524000000000001</v>
      </c>
      <c r="BL34" s="77">
        <f t="shared" si="5"/>
        <v>36.508000000000003</v>
      </c>
      <c r="BM34" s="77">
        <f t="shared" si="5"/>
        <v>40.207999999999998</v>
      </c>
      <c r="BN34" s="77">
        <f t="shared" si="5"/>
        <v>0.14799999999999999</v>
      </c>
      <c r="BO34" s="77">
        <f t="shared" ref="BO34:CW34" si="6">SUM(BO31:BO33)</f>
        <v>0.91600000000000004</v>
      </c>
      <c r="BP34" s="77">
        <f t="shared" si="6"/>
        <v>0.318</v>
      </c>
      <c r="BQ34" s="77">
        <f t="shared" si="6"/>
        <v>0</v>
      </c>
      <c r="BR34" s="77">
        <f t="shared" si="6"/>
        <v>31.81</v>
      </c>
      <c r="BS34" s="77">
        <f t="shared" si="6"/>
        <v>19.526</v>
      </c>
      <c r="BT34" s="77">
        <f t="shared" si="6"/>
        <v>10.98</v>
      </c>
      <c r="BU34" s="77">
        <f t="shared" si="6"/>
        <v>4.75</v>
      </c>
      <c r="BV34" s="77">
        <f t="shared" si="6"/>
        <v>5.33</v>
      </c>
      <c r="BW34" s="77">
        <f t="shared" si="6"/>
        <v>2.0339999999999998</v>
      </c>
      <c r="BX34" s="77">
        <f t="shared" si="6"/>
        <v>9.7669999999999995</v>
      </c>
      <c r="BY34" s="77">
        <f t="shared" si="6"/>
        <v>8.0869999999999997</v>
      </c>
      <c r="BZ34" s="77">
        <f t="shared" si="6"/>
        <v>18.992000000000001</v>
      </c>
      <c r="CA34" s="77">
        <f t="shared" si="6"/>
        <v>19.707999999999998</v>
      </c>
      <c r="CB34" s="77">
        <f t="shared" si="6"/>
        <v>6.4989999999999997</v>
      </c>
      <c r="CC34" s="77">
        <f t="shared" si="6"/>
        <v>26.853999999999999</v>
      </c>
      <c r="CD34" s="77">
        <f t="shared" si="6"/>
        <v>2.1749999999999998</v>
      </c>
      <c r="CE34" s="77">
        <f t="shared" si="6"/>
        <v>11.972</v>
      </c>
      <c r="CF34" s="77">
        <f t="shared" si="6"/>
        <v>11.763</v>
      </c>
      <c r="CG34" s="77">
        <f t="shared" si="6"/>
        <v>12.022</v>
      </c>
      <c r="CH34" s="77">
        <f t="shared" si="6"/>
        <v>15.933999999999999</v>
      </c>
      <c r="CI34" s="77">
        <f t="shared" si="6"/>
        <v>1.708</v>
      </c>
      <c r="CJ34" s="77">
        <f t="shared" si="6"/>
        <v>0.94</v>
      </c>
      <c r="CK34" s="77">
        <f t="shared" si="6"/>
        <v>0.121</v>
      </c>
      <c r="CL34" s="77">
        <f t="shared" si="6"/>
        <v>63.320999999999998</v>
      </c>
      <c r="CM34" s="77">
        <f t="shared" si="6"/>
        <v>60.8</v>
      </c>
      <c r="CN34" s="77">
        <f t="shared" si="6"/>
        <v>61.677</v>
      </c>
      <c r="CO34" s="77">
        <f t="shared" si="6"/>
        <v>54.631</v>
      </c>
      <c r="CP34" s="77">
        <f t="shared" si="6"/>
        <v>53.625999999999998</v>
      </c>
      <c r="CQ34" s="77">
        <f t="shared" si="6"/>
        <v>58.814</v>
      </c>
      <c r="CR34" s="77">
        <f t="shared" si="6"/>
        <v>54.850999999999999</v>
      </c>
      <c r="CS34" s="77">
        <f t="shared" si="6"/>
        <v>61.350999999999999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938.85025000000019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20"/>
      <c r="BS39" s="120">
        <v>1.3</v>
      </c>
      <c r="BT39" s="120">
        <v>5</v>
      </c>
      <c r="BU39" s="120">
        <v>11</v>
      </c>
      <c r="BV39" s="120">
        <v>13</v>
      </c>
      <c r="BW39" s="120">
        <v>6.9</v>
      </c>
      <c r="BX39" s="120">
        <v>9.8000000000000007</v>
      </c>
      <c r="BY39" s="120">
        <v>9.6999999999999993</v>
      </c>
      <c r="BZ39" s="120"/>
      <c r="CA39" s="120"/>
      <c r="CB39" s="120">
        <v>11.1</v>
      </c>
      <c r="CC39" s="120"/>
      <c r="CD39" s="120">
        <v>12.3</v>
      </c>
      <c r="CE39" s="120">
        <v>7.1</v>
      </c>
      <c r="CF39" s="120">
        <v>4.8</v>
      </c>
      <c r="CG39" s="120">
        <v>6.8</v>
      </c>
      <c r="CH39" s="120"/>
      <c r="CI39" s="120">
        <v>12</v>
      </c>
      <c r="CJ39" s="120">
        <v>12.4</v>
      </c>
      <c r="CK39" s="120">
        <v>10.9</v>
      </c>
      <c r="CL39" s="120"/>
      <c r="CM39" s="120"/>
      <c r="CN39" s="120"/>
      <c r="CO39" s="120"/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33.524999999999999</v>
      </c>
    </row>
    <row r="40" spans="1:102" ht="24.95" customHeight="1" x14ac:dyDescent="0.2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>
        <v>203.6</v>
      </c>
      <c r="BK41" s="120">
        <v>203.6</v>
      </c>
      <c r="BL41" s="120">
        <v>203.6</v>
      </c>
      <c r="BM41" s="120">
        <v>203.6</v>
      </c>
      <c r="BN41" s="120">
        <v>333.3</v>
      </c>
      <c r="BO41" s="120">
        <v>333.3</v>
      </c>
      <c r="BP41" s="120">
        <v>333.3</v>
      </c>
      <c r="BQ41" s="120">
        <v>333.3</v>
      </c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536.9</v>
      </c>
    </row>
    <row r="42" spans="1:102" ht="30" customHeight="1" thickBot="1" x14ac:dyDescent="0.25">
      <c r="A42" s="105" t="s">
        <v>36</v>
      </c>
      <c r="B42" s="106">
        <f>SUM(B37:B41)</f>
        <v>0</v>
      </c>
      <c r="C42" s="107">
        <f t="shared" ref="C42:BN42" si="7">SUM(C37:C41)</f>
        <v>0</v>
      </c>
      <c r="D42" s="107">
        <f t="shared" si="7"/>
        <v>0</v>
      </c>
      <c r="E42" s="107">
        <f t="shared" si="7"/>
        <v>0</v>
      </c>
      <c r="F42" s="107">
        <f t="shared" si="7"/>
        <v>0</v>
      </c>
      <c r="G42" s="107">
        <f t="shared" si="7"/>
        <v>0</v>
      </c>
      <c r="H42" s="107">
        <f t="shared" si="7"/>
        <v>0</v>
      </c>
      <c r="I42" s="107">
        <f t="shared" si="7"/>
        <v>0</v>
      </c>
      <c r="J42" s="107">
        <f t="shared" si="7"/>
        <v>0</v>
      </c>
      <c r="K42" s="107">
        <f t="shared" si="7"/>
        <v>0</v>
      </c>
      <c r="L42" s="107">
        <f t="shared" si="7"/>
        <v>0</v>
      </c>
      <c r="M42" s="107">
        <f t="shared" si="7"/>
        <v>0</v>
      </c>
      <c r="N42" s="107">
        <f t="shared" si="7"/>
        <v>0</v>
      </c>
      <c r="O42" s="107">
        <f t="shared" si="7"/>
        <v>0</v>
      </c>
      <c r="P42" s="107">
        <f t="shared" si="7"/>
        <v>0</v>
      </c>
      <c r="Q42" s="107">
        <f t="shared" si="7"/>
        <v>0</v>
      </c>
      <c r="R42" s="107">
        <f t="shared" si="7"/>
        <v>0</v>
      </c>
      <c r="S42" s="107">
        <f t="shared" si="7"/>
        <v>0</v>
      </c>
      <c r="T42" s="107">
        <f t="shared" si="7"/>
        <v>0</v>
      </c>
      <c r="U42" s="107">
        <f t="shared" si="7"/>
        <v>0</v>
      </c>
      <c r="V42" s="107">
        <f t="shared" si="7"/>
        <v>0</v>
      </c>
      <c r="W42" s="107">
        <f t="shared" si="7"/>
        <v>0</v>
      </c>
      <c r="X42" s="107">
        <f t="shared" si="7"/>
        <v>0</v>
      </c>
      <c r="Y42" s="107">
        <f t="shared" si="7"/>
        <v>0</v>
      </c>
      <c r="Z42" s="107">
        <f t="shared" si="7"/>
        <v>0</v>
      </c>
      <c r="AA42" s="107">
        <f t="shared" si="7"/>
        <v>0</v>
      </c>
      <c r="AB42" s="107">
        <f t="shared" si="7"/>
        <v>0</v>
      </c>
      <c r="AC42" s="107">
        <f t="shared" si="7"/>
        <v>0</v>
      </c>
      <c r="AD42" s="107">
        <f t="shared" si="7"/>
        <v>0</v>
      </c>
      <c r="AE42" s="107">
        <f t="shared" si="7"/>
        <v>0</v>
      </c>
      <c r="AF42" s="107">
        <f t="shared" si="7"/>
        <v>0</v>
      </c>
      <c r="AG42" s="107">
        <f t="shared" si="7"/>
        <v>0</v>
      </c>
      <c r="AH42" s="107">
        <f t="shared" si="7"/>
        <v>0</v>
      </c>
      <c r="AI42" s="107">
        <f t="shared" si="7"/>
        <v>0</v>
      </c>
      <c r="AJ42" s="107">
        <f t="shared" si="7"/>
        <v>0</v>
      </c>
      <c r="AK42" s="107">
        <f t="shared" si="7"/>
        <v>0</v>
      </c>
      <c r="AL42" s="107">
        <f t="shared" si="7"/>
        <v>0</v>
      </c>
      <c r="AM42" s="107">
        <f t="shared" si="7"/>
        <v>0</v>
      </c>
      <c r="AN42" s="107">
        <f t="shared" si="7"/>
        <v>0</v>
      </c>
      <c r="AO42" s="107">
        <f t="shared" si="7"/>
        <v>0</v>
      </c>
      <c r="AP42" s="107">
        <f t="shared" si="7"/>
        <v>0</v>
      </c>
      <c r="AQ42" s="107">
        <f t="shared" si="7"/>
        <v>0</v>
      </c>
      <c r="AR42" s="107">
        <f t="shared" si="7"/>
        <v>0</v>
      </c>
      <c r="AS42" s="107">
        <f t="shared" si="7"/>
        <v>0</v>
      </c>
      <c r="AT42" s="107">
        <f t="shared" si="7"/>
        <v>0</v>
      </c>
      <c r="AU42" s="107">
        <f t="shared" si="7"/>
        <v>0</v>
      </c>
      <c r="AV42" s="107">
        <f t="shared" si="7"/>
        <v>0</v>
      </c>
      <c r="AW42" s="107">
        <f t="shared" si="7"/>
        <v>0</v>
      </c>
      <c r="AX42" s="107">
        <f t="shared" si="7"/>
        <v>0</v>
      </c>
      <c r="AY42" s="107">
        <f t="shared" si="7"/>
        <v>0</v>
      </c>
      <c r="AZ42" s="107">
        <f t="shared" si="7"/>
        <v>0</v>
      </c>
      <c r="BA42" s="107">
        <f t="shared" si="7"/>
        <v>0</v>
      </c>
      <c r="BB42" s="107">
        <f t="shared" si="7"/>
        <v>0</v>
      </c>
      <c r="BC42" s="107">
        <f t="shared" si="7"/>
        <v>0</v>
      </c>
      <c r="BD42" s="107">
        <f t="shared" si="7"/>
        <v>0</v>
      </c>
      <c r="BE42" s="107">
        <f t="shared" si="7"/>
        <v>0</v>
      </c>
      <c r="BF42" s="107">
        <f t="shared" si="7"/>
        <v>0</v>
      </c>
      <c r="BG42" s="107">
        <f t="shared" si="7"/>
        <v>0</v>
      </c>
      <c r="BH42" s="107">
        <f t="shared" si="7"/>
        <v>0</v>
      </c>
      <c r="BI42" s="107">
        <f t="shared" si="7"/>
        <v>0</v>
      </c>
      <c r="BJ42" s="107">
        <f t="shared" si="7"/>
        <v>203.6</v>
      </c>
      <c r="BK42" s="107">
        <f t="shared" si="7"/>
        <v>203.6</v>
      </c>
      <c r="BL42" s="107">
        <f t="shared" si="7"/>
        <v>203.6</v>
      </c>
      <c r="BM42" s="107">
        <f t="shared" si="7"/>
        <v>203.6</v>
      </c>
      <c r="BN42" s="107">
        <f t="shared" si="7"/>
        <v>333.3</v>
      </c>
      <c r="BO42" s="107">
        <f t="shared" ref="BO42:CW42" si="8">SUM(BO37:BO41)</f>
        <v>333.3</v>
      </c>
      <c r="BP42" s="107">
        <f t="shared" si="8"/>
        <v>333.3</v>
      </c>
      <c r="BQ42" s="107">
        <f t="shared" si="8"/>
        <v>333.3</v>
      </c>
      <c r="BR42" s="107">
        <f t="shared" si="8"/>
        <v>0</v>
      </c>
      <c r="BS42" s="107">
        <f t="shared" si="8"/>
        <v>1.3</v>
      </c>
      <c r="BT42" s="107">
        <f t="shared" si="8"/>
        <v>5</v>
      </c>
      <c r="BU42" s="107">
        <f t="shared" si="8"/>
        <v>11</v>
      </c>
      <c r="BV42" s="107">
        <f t="shared" si="8"/>
        <v>13</v>
      </c>
      <c r="BW42" s="107">
        <f t="shared" si="8"/>
        <v>6.9</v>
      </c>
      <c r="BX42" s="107">
        <f t="shared" si="8"/>
        <v>9.8000000000000007</v>
      </c>
      <c r="BY42" s="107">
        <f t="shared" si="8"/>
        <v>9.6999999999999993</v>
      </c>
      <c r="BZ42" s="107">
        <f t="shared" si="8"/>
        <v>0</v>
      </c>
      <c r="CA42" s="107">
        <f t="shared" si="8"/>
        <v>0</v>
      </c>
      <c r="CB42" s="107">
        <f t="shared" si="8"/>
        <v>11.1</v>
      </c>
      <c r="CC42" s="107">
        <f t="shared" si="8"/>
        <v>0</v>
      </c>
      <c r="CD42" s="107">
        <f t="shared" si="8"/>
        <v>12.3</v>
      </c>
      <c r="CE42" s="107">
        <f t="shared" si="8"/>
        <v>7.1</v>
      </c>
      <c r="CF42" s="107">
        <f t="shared" si="8"/>
        <v>4.8</v>
      </c>
      <c r="CG42" s="107">
        <f t="shared" si="8"/>
        <v>6.8</v>
      </c>
      <c r="CH42" s="107">
        <f t="shared" si="8"/>
        <v>0</v>
      </c>
      <c r="CI42" s="107">
        <f t="shared" si="8"/>
        <v>12</v>
      </c>
      <c r="CJ42" s="107">
        <f t="shared" si="8"/>
        <v>12.4</v>
      </c>
      <c r="CK42" s="107">
        <f t="shared" si="8"/>
        <v>10.9</v>
      </c>
      <c r="CL42" s="107">
        <f t="shared" si="8"/>
        <v>0</v>
      </c>
      <c r="CM42" s="107">
        <f t="shared" si="8"/>
        <v>0</v>
      </c>
      <c r="CN42" s="107">
        <f t="shared" si="8"/>
        <v>0</v>
      </c>
      <c r="CO42" s="107">
        <f t="shared" si="8"/>
        <v>0</v>
      </c>
      <c r="CP42" s="107">
        <f t="shared" si="8"/>
        <v>0</v>
      </c>
      <c r="CQ42" s="107">
        <f t="shared" si="8"/>
        <v>0</v>
      </c>
      <c r="CR42" s="107">
        <f t="shared" si="8"/>
        <v>0</v>
      </c>
      <c r="CS42" s="107">
        <f t="shared" si="8"/>
        <v>0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570.42499999999995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/>
      <c r="BS47" s="120">
        <v>1.3</v>
      </c>
      <c r="BT47" s="120">
        <v>5</v>
      </c>
      <c r="BU47" s="120">
        <v>11</v>
      </c>
      <c r="BV47" s="120">
        <v>13</v>
      </c>
      <c r="BW47" s="120">
        <v>6.9</v>
      </c>
      <c r="BX47" s="120">
        <v>9.8000000000000007</v>
      </c>
      <c r="BY47" s="120">
        <v>9.6999999999999993</v>
      </c>
      <c r="BZ47" s="120"/>
      <c r="CA47" s="120"/>
      <c r="CB47" s="120">
        <v>11.1</v>
      </c>
      <c r="CC47" s="120"/>
      <c r="CD47" s="120">
        <v>12.3</v>
      </c>
      <c r="CE47" s="120">
        <v>7.1</v>
      </c>
      <c r="CF47" s="120">
        <v>4.8</v>
      </c>
      <c r="CG47" s="120">
        <v>6.8</v>
      </c>
      <c r="CH47" s="120"/>
      <c r="CI47" s="120">
        <v>12</v>
      </c>
      <c r="CJ47" s="120">
        <v>12.4</v>
      </c>
      <c r="CK47" s="120">
        <v>10.9</v>
      </c>
      <c r="CL47" s="120"/>
      <c r="CM47" s="120"/>
      <c r="CN47" s="120"/>
      <c r="CO47" s="120"/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33.524999999999999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>
        <v>203.6</v>
      </c>
      <c r="BK49" s="120">
        <v>203.6</v>
      </c>
      <c r="BL49" s="120">
        <v>203.6</v>
      </c>
      <c r="BM49" s="120">
        <v>203.6</v>
      </c>
      <c r="BN49" s="120">
        <v>333.3</v>
      </c>
      <c r="BO49" s="120">
        <v>333.3</v>
      </c>
      <c r="BP49" s="120">
        <v>333.3</v>
      </c>
      <c r="BQ49" s="120">
        <v>333.3</v>
      </c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536.9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0</v>
      </c>
      <c r="C51" s="107">
        <f t="shared" ref="C51:BN51" si="9">SUM(C45:C50)</f>
        <v>0</v>
      </c>
      <c r="D51" s="107">
        <f t="shared" si="9"/>
        <v>0</v>
      </c>
      <c r="E51" s="107">
        <f t="shared" si="9"/>
        <v>0</v>
      </c>
      <c r="F51" s="107">
        <f t="shared" si="9"/>
        <v>0</v>
      </c>
      <c r="G51" s="107">
        <f t="shared" si="9"/>
        <v>0</v>
      </c>
      <c r="H51" s="107">
        <f t="shared" si="9"/>
        <v>0</v>
      </c>
      <c r="I51" s="107">
        <f t="shared" si="9"/>
        <v>0</v>
      </c>
      <c r="J51" s="107">
        <f t="shared" si="9"/>
        <v>0</v>
      </c>
      <c r="K51" s="107">
        <f t="shared" si="9"/>
        <v>0</v>
      </c>
      <c r="L51" s="107">
        <f t="shared" si="9"/>
        <v>0</v>
      </c>
      <c r="M51" s="107">
        <f t="shared" si="9"/>
        <v>0</v>
      </c>
      <c r="N51" s="107">
        <f t="shared" si="9"/>
        <v>0</v>
      </c>
      <c r="O51" s="107">
        <f t="shared" si="9"/>
        <v>0</v>
      </c>
      <c r="P51" s="107">
        <f t="shared" si="9"/>
        <v>0</v>
      </c>
      <c r="Q51" s="107">
        <f t="shared" si="9"/>
        <v>0</v>
      </c>
      <c r="R51" s="107">
        <f t="shared" si="9"/>
        <v>0</v>
      </c>
      <c r="S51" s="107">
        <f t="shared" si="9"/>
        <v>0</v>
      </c>
      <c r="T51" s="107">
        <f t="shared" si="9"/>
        <v>0</v>
      </c>
      <c r="U51" s="107">
        <f t="shared" si="9"/>
        <v>0</v>
      </c>
      <c r="V51" s="107">
        <f t="shared" si="9"/>
        <v>0</v>
      </c>
      <c r="W51" s="107">
        <f t="shared" si="9"/>
        <v>0</v>
      </c>
      <c r="X51" s="107">
        <f t="shared" si="9"/>
        <v>0</v>
      </c>
      <c r="Y51" s="107">
        <f t="shared" si="9"/>
        <v>0</v>
      </c>
      <c r="Z51" s="107">
        <f t="shared" si="9"/>
        <v>0</v>
      </c>
      <c r="AA51" s="107">
        <f t="shared" si="9"/>
        <v>0</v>
      </c>
      <c r="AB51" s="107">
        <f t="shared" si="9"/>
        <v>0</v>
      </c>
      <c r="AC51" s="107">
        <f t="shared" si="9"/>
        <v>0</v>
      </c>
      <c r="AD51" s="107">
        <f t="shared" si="9"/>
        <v>0</v>
      </c>
      <c r="AE51" s="107">
        <f t="shared" si="9"/>
        <v>0</v>
      </c>
      <c r="AF51" s="107">
        <f t="shared" si="9"/>
        <v>0</v>
      </c>
      <c r="AG51" s="107">
        <f t="shared" si="9"/>
        <v>0</v>
      </c>
      <c r="AH51" s="107">
        <f t="shared" si="9"/>
        <v>0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0</v>
      </c>
      <c r="BJ51" s="107">
        <f t="shared" si="9"/>
        <v>203.6</v>
      </c>
      <c r="BK51" s="107">
        <f t="shared" si="9"/>
        <v>203.6</v>
      </c>
      <c r="BL51" s="107">
        <f t="shared" si="9"/>
        <v>203.6</v>
      </c>
      <c r="BM51" s="107">
        <f t="shared" si="9"/>
        <v>203.6</v>
      </c>
      <c r="BN51" s="107">
        <f t="shared" si="9"/>
        <v>333.3</v>
      </c>
      <c r="BO51" s="107">
        <f t="shared" ref="BO51:CW51" si="10">SUM(BO45:BO50)</f>
        <v>333.3</v>
      </c>
      <c r="BP51" s="107">
        <f t="shared" si="10"/>
        <v>333.3</v>
      </c>
      <c r="BQ51" s="107">
        <f t="shared" si="10"/>
        <v>333.3</v>
      </c>
      <c r="BR51" s="107">
        <f t="shared" si="10"/>
        <v>0</v>
      </c>
      <c r="BS51" s="107">
        <f t="shared" si="10"/>
        <v>1.3</v>
      </c>
      <c r="BT51" s="107">
        <f t="shared" si="10"/>
        <v>5</v>
      </c>
      <c r="BU51" s="107">
        <f t="shared" si="10"/>
        <v>11</v>
      </c>
      <c r="BV51" s="107">
        <f t="shared" si="10"/>
        <v>13</v>
      </c>
      <c r="BW51" s="107">
        <f t="shared" si="10"/>
        <v>6.9</v>
      </c>
      <c r="BX51" s="107">
        <f t="shared" si="10"/>
        <v>9.8000000000000007</v>
      </c>
      <c r="BY51" s="107">
        <f t="shared" si="10"/>
        <v>9.6999999999999993</v>
      </c>
      <c r="BZ51" s="107">
        <f t="shared" si="10"/>
        <v>0</v>
      </c>
      <c r="CA51" s="107">
        <f t="shared" si="10"/>
        <v>0</v>
      </c>
      <c r="CB51" s="107">
        <f t="shared" si="10"/>
        <v>11.1</v>
      </c>
      <c r="CC51" s="107">
        <f t="shared" si="10"/>
        <v>0</v>
      </c>
      <c r="CD51" s="107">
        <f t="shared" si="10"/>
        <v>12.3</v>
      </c>
      <c r="CE51" s="107">
        <f t="shared" si="10"/>
        <v>7.1</v>
      </c>
      <c r="CF51" s="107">
        <f t="shared" si="10"/>
        <v>4.8</v>
      </c>
      <c r="CG51" s="107">
        <f t="shared" si="10"/>
        <v>6.8</v>
      </c>
      <c r="CH51" s="107">
        <f t="shared" si="10"/>
        <v>0</v>
      </c>
      <c r="CI51" s="107">
        <f t="shared" si="10"/>
        <v>12</v>
      </c>
      <c r="CJ51" s="107">
        <f t="shared" si="10"/>
        <v>12.4</v>
      </c>
      <c r="CK51" s="107">
        <f t="shared" si="10"/>
        <v>10.9</v>
      </c>
      <c r="CL51" s="107">
        <f t="shared" si="10"/>
        <v>0</v>
      </c>
      <c r="CM51" s="107">
        <f t="shared" si="10"/>
        <v>0</v>
      </c>
      <c r="CN51" s="107">
        <f t="shared" si="10"/>
        <v>0</v>
      </c>
      <c r="CO51" s="107">
        <f t="shared" si="10"/>
        <v>0</v>
      </c>
      <c r="CP51" s="107">
        <f t="shared" si="10"/>
        <v>0</v>
      </c>
      <c r="CQ51" s="107">
        <f t="shared" si="10"/>
        <v>0</v>
      </c>
      <c r="CR51" s="107">
        <f t="shared" si="10"/>
        <v>0</v>
      </c>
      <c r="CS51" s="107">
        <f t="shared" si="10"/>
        <v>0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570.42499999999995</v>
      </c>
    </row>
    <row r="52" spans="1:102" ht="15.95" customHeight="1" thickBot="1" x14ac:dyDescent="0.25"/>
    <row r="53" spans="1:102" ht="30" customHeight="1" thickBot="1" x14ac:dyDescent="0.25">
      <c r="A53" s="85"/>
      <c r="B53" s="11" t="str">
        <f>IF(LEN(B$3)&gt;0,B$3,"")</f>
        <v/>
      </c>
      <c r="C53" s="12" t="str">
        <f t="shared" ref="C53:BN53" si="11">IF(LEN(C$3)&gt;0,C$3,"")</f>
        <v/>
      </c>
      <c r="D53" s="12" t="str">
        <f t="shared" si="11"/>
        <v/>
      </c>
      <c r="E53" s="12" t="str">
        <f t="shared" si="11"/>
        <v/>
      </c>
      <c r="F53" s="12" t="str">
        <f t="shared" si="11"/>
        <v/>
      </c>
      <c r="G53" s="12" t="str">
        <f t="shared" si="11"/>
        <v/>
      </c>
      <c r="H53" s="12" t="str">
        <f t="shared" si="11"/>
        <v/>
      </c>
      <c r="I53" s="12" t="str">
        <f t="shared" si="11"/>
        <v/>
      </c>
      <c r="J53" s="12" t="str">
        <f t="shared" si="11"/>
        <v/>
      </c>
      <c r="K53" s="12" t="str">
        <f t="shared" si="11"/>
        <v/>
      </c>
      <c r="L53" s="12" t="str">
        <f t="shared" si="11"/>
        <v/>
      </c>
      <c r="M53" s="12" t="str">
        <f t="shared" si="11"/>
        <v/>
      </c>
      <c r="N53" s="12" t="str">
        <f t="shared" si="11"/>
        <v/>
      </c>
      <c r="O53" s="12" t="str">
        <f t="shared" si="11"/>
        <v/>
      </c>
      <c r="P53" s="12" t="str">
        <f t="shared" si="11"/>
        <v/>
      </c>
      <c r="Q53" s="12" t="str">
        <f t="shared" si="11"/>
        <v/>
      </c>
      <c r="R53" s="12" t="str">
        <f t="shared" si="11"/>
        <v/>
      </c>
      <c r="S53" s="12" t="str">
        <f t="shared" si="11"/>
        <v/>
      </c>
      <c r="T53" s="12" t="str">
        <f t="shared" si="11"/>
        <v/>
      </c>
      <c r="U53" s="12" t="str">
        <f t="shared" si="11"/>
        <v/>
      </c>
      <c r="V53" s="12" t="str">
        <f t="shared" si="11"/>
        <v/>
      </c>
      <c r="W53" s="12" t="str">
        <f t="shared" si="11"/>
        <v/>
      </c>
      <c r="X53" s="12" t="str">
        <f t="shared" si="11"/>
        <v/>
      </c>
      <c r="Y53" s="12" t="str">
        <f t="shared" si="11"/>
        <v/>
      </c>
      <c r="Z53" s="12" t="str">
        <f t="shared" si="11"/>
        <v/>
      </c>
      <c r="AA53" s="12" t="str">
        <f t="shared" si="11"/>
        <v/>
      </c>
      <c r="AB53" s="12" t="str">
        <f t="shared" si="11"/>
        <v/>
      </c>
      <c r="AC53" s="12" t="str">
        <f t="shared" si="11"/>
        <v/>
      </c>
      <c r="AD53" s="12" t="str">
        <f t="shared" si="11"/>
        <v/>
      </c>
      <c r="AE53" s="12" t="str">
        <f t="shared" si="11"/>
        <v/>
      </c>
      <c r="AF53" s="12" t="str">
        <f t="shared" si="11"/>
        <v/>
      </c>
      <c r="AG53" s="12" t="str">
        <f t="shared" si="11"/>
        <v/>
      </c>
      <c r="AH53" s="12" t="str">
        <f t="shared" si="11"/>
        <v/>
      </c>
      <c r="AI53" s="12" t="str">
        <f t="shared" si="11"/>
        <v/>
      </c>
      <c r="AJ53" s="12" t="str">
        <f t="shared" si="11"/>
        <v/>
      </c>
      <c r="AK53" s="12" t="str">
        <f t="shared" si="11"/>
        <v/>
      </c>
      <c r="AL53" s="12" t="str">
        <f t="shared" si="11"/>
        <v/>
      </c>
      <c r="AM53" s="12" t="str">
        <f t="shared" si="11"/>
        <v/>
      </c>
      <c r="AN53" s="12" t="str">
        <f t="shared" si="11"/>
        <v/>
      </c>
      <c r="AO53" s="12" t="str">
        <f t="shared" si="11"/>
        <v/>
      </c>
      <c r="AP53" s="12" t="str">
        <f t="shared" si="11"/>
        <v/>
      </c>
      <c r="AQ53" s="12" t="str">
        <f t="shared" si="11"/>
        <v/>
      </c>
      <c r="AR53" s="12" t="str">
        <f t="shared" si="11"/>
        <v/>
      </c>
      <c r="AS53" s="12" t="str">
        <f t="shared" si="11"/>
        <v/>
      </c>
      <c r="AT53" s="12" t="str">
        <f t="shared" si="11"/>
        <v/>
      </c>
      <c r="AU53" s="12" t="str">
        <f t="shared" si="11"/>
        <v/>
      </c>
      <c r="AV53" s="12" t="str">
        <f t="shared" si="11"/>
        <v/>
      </c>
      <c r="AW53" s="12" t="str">
        <f t="shared" si="11"/>
        <v/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 t="e">
        <f>B18+B28+B42</f>
        <v>#VALUE!</v>
      </c>
      <c r="C54" s="107" t="e">
        <f t="shared" ref="C54:BN54" si="13">C18+C28+C42</f>
        <v>#VALUE!</v>
      </c>
      <c r="D54" s="107" t="e">
        <f t="shared" si="13"/>
        <v>#VALUE!</v>
      </c>
      <c r="E54" s="107" t="e">
        <f t="shared" si="13"/>
        <v>#VALUE!</v>
      </c>
      <c r="F54" s="107" t="e">
        <f t="shared" si="13"/>
        <v>#VALUE!</v>
      </c>
      <c r="G54" s="107" t="e">
        <f t="shared" si="13"/>
        <v>#VALUE!</v>
      </c>
      <c r="H54" s="107" t="e">
        <f t="shared" si="13"/>
        <v>#VALUE!</v>
      </c>
      <c r="I54" s="107" t="e">
        <f t="shared" si="13"/>
        <v>#VALUE!</v>
      </c>
      <c r="J54" s="107" t="e">
        <f t="shared" si="13"/>
        <v>#VALUE!</v>
      </c>
      <c r="K54" s="107" t="e">
        <f t="shared" si="13"/>
        <v>#VALUE!</v>
      </c>
      <c r="L54" s="107" t="e">
        <f t="shared" si="13"/>
        <v>#VALUE!</v>
      </c>
      <c r="M54" s="107" t="e">
        <f t="shared" si="13"/>
        <v>#VALUE!</v>
      </c>
      <c r="N54" s="107" t="e">
        <f t="shared" si="13"/>
        <v>#VALUE!</v>
      </c>
      <c r="O54" s="107" t="e">
        <f t="shared" si="13"/>
        <v>#VALUE!</v>
      </c>
      <c r="P54" s="107" t="e">
        <f t="shared" si="13"/>
        <v>#VALUE!</v>
      </c>
      <c r="Q54" s="107">
        <f t="shared" si="13"/>
        <v>0</v>
      </c>
      <c r="R54" s="107">
        <f t="shared" si="13"/>
        <v>0</v>
      </c>
      <c r="S54" s="107">
        <f t="shared" si="13"/>
        <v>0</v>
      </c>
      <c r="T54" s="107">
        <f t="shared" si="13"/>
        <v>0</v>
      </c>
      <c r="U54" s="107">
        <f t="shared" si="13"/>
        <v>0</v>
      </c>
      <c r="V54" s="107">
        <f t="shared" si="13"/>
        <v>0</v>
      </c>
      <c r="W54" s="107">
        <f t="shared" si="13"/>
        <v>0</v>
      </c>
      <c r="X54" s="107">
        <f t="shared" si="13"/>
        <v>0</v>
      </c>
      <c r="Y54" s="107">
        <f t="shared" si="13"/>
        <v>0</v>
      </c>
      <c r="Z54" s="107">
        <f t="shared" si="13"/>
        <v>0</v>
      </c>
      <c r="AA54" s="107">
        <f t="shared" si="13"/>
        <v>0</v>
      </c>
      <c r="AB54" s="107">
        <f t="shared" si="13"/>
        <v>0</v>
      </c>
      <c r="AC54" s="107">
        <f t="shared" si="13"/>
        <v>0</v>
      </c>
      <c r="AD54" s="107">
        <f t="shared" si="13"/>
        <v>0</v>
      </c>
      <c r="AE54" s="107">
        <f t="shared" si="13"/>
        <v>0</v>
      </c>
      <c r="AF54" s="107">
        <f t="shared" si="13"/>
        <v>0</v>
      </c>
      <c r="AG54" s="107">
        <f t="shared" si="13"/>
        <v>0</v>
      </c>
      <c r="AH54" s="107">
        <f t="shared" si="13"/>
        <v>0</v>
      </c>
      <c r="AI54" s="107">
        <f t="shared" si="13"/>
        <v>0</v>
      </c>
      <c r="AJ54" s="107">
        <f t="shared" si="13"/>
        <v>0</v>
      </c>
      <c r="AK54" s="107">
        <f t="shared" si="13"/>
        <v>0</v>
      </c>
      <c r="AL54" s="107">
        <f t="shared" si="13"/>
        <v>0</v>
      </c>
      <c r="AM54" s="107">
        <f t="shared" si="13"/>
        <v>0</v>
      </c>
      <c r="AN54" s="107">
        <f t="shared" si="13"/>
        <v>0</v>
      </c>
      <c r="AO54" s="107">
        <f t="shared" si="13"/>
        <v>0</v>
      </c>
      <c r="AP54" s="107">
        <f t="shared" si="13"/>
        <v>0</v>
      </c>
      <c r="AQ54" s="107">
        <f t="shared" si="13"/>
        <v>0</v>
      </c>
      <c r="AR54" s="107">
        <f t="shared" si="13"/>
        <v>0</v>
      </c>
      <c r="AS54" s="107">
        <f t="shared" si="13"/>
        <v>0</v>
      </c>
      <c r="AT54" s="107">
        <f t="shared" si="13"/>
        <v>0</v>
      </c>
      <c r="AU54" s="107">
        <f t="shared" si="13"/>
        <v>0</v>
      </c>
      <c r="AV54" s="107">
        <f t="shared" si="13"/>
        <v>0</v>
      </c>
      <c r="AW54" s="107">
        <f t="shared" si="13"/>
        <v>0</v>
      </c>
      <c r="AX54" s="107">
        <f t="shared" si="13"/>
        <v>248.245</v>
      </c>
      <c r="AY54" s="107">
        <f t="shared" si="13"/>
        <v>254.17099999999999</v>
      </c>
      <c r="AZ54" s="107">
        <f t="shared" si="13"/>
        <v>254.16800000000001</v>
      </c>
      <c r="BA54" s="107">
        <f t="shared" si="13"/>
        <v>236.48600000000002</v>
      </c>
      <c r="BB54" s="107">
        <f t="shared" si="13"/>
        <v>238.09399999999999</v>
      </c>
      <c r="BC54" s="107">
        <f t="shared" si="13"/>
        <v>233.50800000000001</v>
      </c>
      <c r="BD54" s="107">
        <f t="shared" si="13"/>
        <v>230.70099999999999</v>
      </c>
      <c r="BE54" s="107">
        <f t="shared" si="13"/>
        <v>189.392</v>
      </c>
      <c r="BF54" s="107">
        <f t="shared" si="13"/>
        <v>165.92199999999997</v>
      </c>
      <c r="BG54" s="107">
        <f t="shared" si="13"/>
        <v>278.108</v>
      </c>
      <c r="BH54" s="107">
        <f t="shared" si="13"/>
        <v>288.14699999999999</v>
      </c>
      <c r="BI54" s="107">
        <f t="shared" si="13"/>
        <v>269.43199999999996</v>
      </c>
      <c r="BJ54" s="107">
        <f t="shared" si="13"/>
        <v>261.96199999999999</v>
      </c>
      <c r="BK54" s="107">
        <f t="shared" si="13"/>
        <v>246.124</v>
      </c>
      <c r="BL54" s="107">
        <f t="shared" si="13"/>
        <v>240.108</v>
      </c>
      <c r="BM54" s="107">
        <f t="shared" si="13"/>
        <v>243.80799999999999</v>
      </c>
      <c r="BN54" s="107">
        <f t="shared" si="13"/>
        <v>333.44800000000004</v>
      </c>
      <c r="BO54" s="107">
        <f t="shared" ref="BO54:CX54" si="14">BO18+BO28+BO42</f>
        <v>334.21600000000001</v>
      </c>
      <c r="BP54" s="107">
        <f t="shared" si="14"/>
        <v>333.61799999999999</v>
      </c>
      <c r="BQ54" s="107">
        <f t="shared" si="14"/>
        <v>333.3</v>
      </c>
      <c r="BR54" s="107">
        <f t="shared" si="14"/>
        <v>31.810000000000002</v>
      </c>
      <c r="BS54" s="107">
        <f t="shared" si="14"/>
        <v>20.826000000000001</v>
      </c>
      <c r="BT54" s="107">
        <f t="shared" si="14"/>
        <v>15.98</v>
      </c>
      <c r="BU54" s="107">
        <f t="shared" si="14"/>
        <v>15.75</v>
      </c>
      <c r="BV54" s="107">
        <f t="shared" si="14"/>
        <v>18.329999999999998</v>
      </c>
      <c r="BW54" s="107">
        <f t="shared" si="14"/>
        <v>8.9340000000000011</v>
      </c>
      <c r="BX54" s="107">
        <f t="shared" si="14"/>
        <v>19.567</v>
      </c>
      <c r="BY54" s="107">
        <f t="shared" si="14"/>
        <v>17.786999999999999</v>
      </c>
      <c r="BZ54" s="107">
        <f t="shared" si="14"/>
        <v>18.992000000000001</v>
      </c>
      <c r="CA54" s="107">
        <f t="shared" si="14"/>
        <v>19.708000000000002</v>
      </c>
      <c r="CB54" s="107">
        <f t="shared" si="14"/>
        <v>17.599</v>
      </c>
      <c r="CC54" s="107">
        <f t="shared" si="14"/>
        <v>26.853999999999999</v>
      </c>
      <c r="CD54" s="107">
        <f t="shared" si="14"/>
        <v>14.475000000000001</v>
      </c>
      <c r="CE54" s="107">
        <f t="shared" si="14"/>
        <v>19.072000000000003</v>
      </c>
      <c r="CF54" s="107">
        <f t="shared" si="14"/>
        <v>16.562999999999999</v>
      </c>
      <c r="CG54" s="107">
        <f t="shared" si="14"/>
        <v>18.821999999999999</v>
      </c>
      <c r="CH54" s="107">
        <f t="shared" si="14"/>
        <v>15.933999999999999</v>
      </c>
      <c r="CI54" s="107">
        <f t="shared" si="14"/>
        <v>13.708</v>
      </c>
      <c r="CJ54" s="107">
        <f t="shared" si="14"/>
        <v>13.34</v>
      </c>
      <c r="CK54" s="107">
        <f t="shared" si="14"/>
        <v>11.021000000000001</v>
      </c>
      <c r="CL54" s="107">
        <f t="shared" si="14"/>
        <v>63.321000000000005</v>
      </c>
      <c r="CM54" s="107">
        <f t="shared" si="14"/>
        <v>60.800000000000004</v>
      </c>
      <c r="CN54" s="107">
        <f t="shared" si="14"/>
        <v>61.677</v>
      </c>
      <c r="CO54" s="107">
        <f t="shared" si="14"/>
        <v>54.630999999999993</v>
      </c>
      <c r="CP54" s="107">
        <f t="shared" si="14"/>
        <v>53.626000000000005</v>
      </c>
      <c r="CQ54" s="107">
        <f t="shared" si="14"/>
        <v>58.813999999999993</v>
      </c>
      <c r="CR54" s="107">
        <f t="shared" si="14"/>
        <v>54.850999999999999</v>
      </c>
      <c r="CS54" s="107">
        <f t="shared" si="14"/>
        <v>61.350999999999999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1509.2752499999997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46304</v>
      </c>
      <c r="B3" s="11"/>
      <c r="C3" s="12"/>
      <c r="D3" s="12"/>
      <c r="E3" s="13"/>
      <c r="F3" s="14"/>
      <c r="G3" s="12"/>
      <c r="H3" s="12"/>
      <c r="I3" s="15"/>
      <c r="J3" s="14"/>
      <c r="K3" s="12"/>
      <c r="L3" s="12"/>
      <c r="M3" s="15"/>
      <c r="N3" s="14"/>
      <c r="O3" s="12"/>
      <c r="P3" s="12"/>
      <c r="Q3" s="15"/>
      <c r="R3" s="14"/>
      <c r="S3" s="12"/>
      <c r="T3" s="12"/>
      <c r="U3" s="15"/>
      <c r="V3" s="14"/>
      <c r="W3" s="12"/>
      <c r="X3" s="12"/>
      <c r="Y3" s="15"/>
      <c r="Z3" s="14"/>
      <c r="AA3" s="12"/>
      <c r="AB3" s="12"/>
      <c r="AC3" s="15"/>
      <c r="AD3" s="14"/>
      <c r="AE3" s="12"/>
      <c r="AF3" s="12"/>
      <c r="AG3" s="15"/>
      <c r="AH3" s="14"/>
      <c r="AI3" s="12"/>
      <c r="AJ3" s="12"/>
      <c r="AK3" s="15"/>
      <c r="AL3" s="14"/>
      <c r="AM3" s="12"/>
      <c r="AN3" s="12"/>
      <c r="AO3" s="15"/>
      <c r="AP3" s="14"/>
      <c r="AQ3" s="12"/>
      <c r="AR3" s="12"/>
      <c r="AS3" s="15"/>
      <c r="AT3" s="14"/>
      <c r="AU3" s="12"/>
      <c r="AV3" s="12"/>
      <c r="AW3" s="15"/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>
        <v>248.245</v>
      </c>
      <c r="AY5" s="25">
        <v>254.17099999999999</v>
      </c>
      <c r="AZ5" s="25">
        <v>254.16800000000001</v>
      </c>
      <c r="BA5" s="25">
        <v>236.48599999999999</v>
      </c>
      <c r="BB5" s="25">
        <v>238.09399999999999</v>
      </c>
      <c r="BC5" s="25">
        <v>233.50800000000001</v>
      </c>
      <c r="BD5" s="25">
        <v>230.70099999999999</v>
      </c>
      <c r="BE5" s="25">
        <v>189.34700000000001</v>
      </c>
      <c r="BF5" s="25">
        <v>165.91900000000001</v>
      </c>
      <c r="BG5" s="25">
        <v>278.12</v>
      </c>
      <c r="BH5" s="25">
        <v>288.14699999999999</v>
      </c>
      <c r="BI5" s="25">
        <v>269.43200000000002</v>
      </c>
      <c r="BJ5" s="25">
        <v>261.988</v>
      </c>
      <c r="BK5" s="25">
        <v>246.18100000000001</v>
      </c>
      <c r="BL5" s="25">
        <v>240.13399999999999</v>
      </c>
      <c r="BM5" s="25">
        <v>243.834</v>
      </c>
      <c r="BN5" s="25">
        <v>333.44799999999998</v>
      </c>
      <c r="BO5" s="25">
        <v>334.21600000000001</v>
      </c>
      <c r="BP5" s="25">
        <v>333.61799999999999</v>
      </c>
      <c r="BQ5" s="25">
        <v>333.3</v>
      </c>
      <c r="BR5" s="25">
        <v>31.763000000000002</v>
      </c>
      <c r="BS5" s="25">
        <v>20.835999999999999</v>
      </c>
      <c r="BT5" s="25">
        <v>15.999000000000001</v>
      </c>
      <c r="BU5" s="25">
        <v>15.708</v>
      </c>
      <c r="BV5" s="25">
        <v>18.318000000000001</v>
      </c>
      <c r="BW5" s="25">
        <v>8.9079999999999995</v>
      </c>
      <c r="BX5" s="25">
        <v>19.591999999999999</v>
      </c>
      <c r="BY5" s="25">
        <v>17.794</v>
      </c>
      <c r="BZ5" s="25">
        <v>18.992000000000001</v>
      </c>
      <c r="CA5" s="25">
        <v>19.707999999999998</v>
      </c>
      <c r="CB5" s="25">
        <v>17.573</v>
      </c>
      <c r="CC5" s="25">
        <v>26.847000000000001</v>
      </c>
      <c r="CD5" s="25">
        <v>14.525</v>
      </c>
      <c r="CE5" s="25">
        <v>19.033000000000001</v>
      </c>
      <c r="CF5" s="25">
        <v>16.597999999999999</v>
      </c>
      <c r="CG5" s="25">
        <v>18.779</v>
      </c>
      <c r="CH5" s="25">
        <v>15.952999999999999</v>
      </c>
      <c r="CI5" s="25">
        <v>13.742000000000001</v>
      </c>
      <c r="CJ5" s="25">
        <v>13.374000000000001</v>
      </c>
      <c r="CK5" s="25">
        <v>11.016</v>
      </c>
      <c r="CL5" s="25">
        <v>63.284999999999997</v>
      </c>
      <c r="CM5" s="25">
        <v>60.847999999999999</v>
      </c>
      <c r="CN5" s="25">
        <v>61.707000000000001</v>
      </c>
      <c r="CO5" s="25">
        <v>54.603000000000002</v>
      </c>
      <c r="CP5" s="25">
        <v>53.642000000000003</v>
      </c>
      <c r="CQ5" s="25">
        <v>58.787999999999997</v>
      </c>
      <c r="CR5" s="25">
        <v>54.9</v>
      </c>
      <c r="CS5" s="25">
        <v>61.350999999999999</v>
      </c>
      <c r="CT5" s="26"/>
      <c r="CU5" s="26"/>
      <c r="CV5" s="26"/>
      <c r="CW5" s="27"/>
      <c r="CX5" s="28">
        <f t="array" ref="CX5">SUMPRODUCT(B5:CW5*0.25)</f>
        <v>1509.3097499999999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>
        <v>79.540000000000006</v>
      </c>
      <c r="AY8" s="37">
        <v>77.900000000000006</v>
      </c>
      <c r="AZ8" s="37">
        <v>78.290000000000006</v>
      </c>
      <c r="BA8" s="37">
        <v>86.34</v>
      </c>
      <c r="BB8" s="37">
        <v>84.58</v>
      </c>
      <c r="BC8" s="37">
        <v>84.9</v>
      </c>
      <c r="BD8" s="37">
        <v>83.96</v>
      </c>
      <c r="BE8" s="37">
        <v>172.95</v>
      </c>
      <c r="BF8" s="37">
        <v>182.98</v>
      </c>
      <c r="BG8" s="37">
        <v>172.66</v>
      </c>
      <c r="BH8" s="37">
        <v>100.65</v>
      </c>
      <c r="BI8" s="37">
        <v>114.61</v>
      </c>
      <c r="BJ8" s="37">
        <v>156.34</v>
      </c>
      <c r="BK8" s="37">
        <v>181.21</v>
      </c>
      <c r="BL8" s="37">
        <v>181.62</v>
      </c>
      <c r="BM8" s="37">
        <v>221.82</v>
      </c>
      <c r="BN8" s="37">
        <v>155.04</v>
      </c>
      <c r="BO8" s="37">
        <v>216.58</v>
      </c>
      <c r="BP8" s="37">
        <v>226.46</v>
      </c>
      <c r="BQ8" s="37">
        <v>284.43</v>
      </c>
      <c r="BR8" s="37">
        <v>318.31</v>
      </c>
      <c r="BS8" s="37">
        <v>320.63</v>
      </c>
      <c r="BT8" s="37">
        <v>323.64</v>
      </c>
      <c r="BU8" s="37">
        <v>323.29000000000002</v>
      </c>
      <c r="BV8" s="37">
        <v>319.57</v>
      </c>
      <c r="BW8" s="37">
        <v>316.97000000000003</v>
      </c>
      <c r="BX8" s="37">
        <v>316.57</v>
      </c>
      <c r="BY8" s="37">
        <v>315</v>
      </c>
      <c r="BZ8" s="37">
        <v>305.05</v>
      </c>
      <c r="CA8" s="37">
        <v>297</v>
      </c>
      <c r="CB8" s="37">
        <v>320</v>
      </c>
      <c r="CC8" s="37">
        <v>312.44</v>
      </c>
      <c r="CD8" s="37">
        <v>316.82</v>
      </c>
      <c r="CE8" s="37">
        <v>316.33999999999997</v>
      </c>
      <c r="CF8" s="37">
        <v>316.41000000000003</v>
      </c>
      <c r="CG8" s="37">
        <v>315</v>
      </c>
      <c r="CH8" s="37">
        <v>313.76</v>
      </c>
      <c r="CI8" s="37">
        <v>316.58999999999997</v>
      </c>
      <c r="CJ8" s="37">
        <v>312.70999999999998</v>
      </c>
      <c r="CK8" s="37">
        <v>303.62</v>
      </c>
      <c r="CL8" s="37">
        <v>301.29000000000002</v>
      </c>
      <c r="CM8" s="37">
        <v>296.16000000000003</v>
      </c>
      <c r="CN8" s="37">
        <v>296.67</v>
      </c>
      <c r="CO8" s="37">
        <v>291.61</v>
      </c>
      <c r="CP8" s="37">
        <v>292.69</v>
      </c>
      <c r="CQ8" s="37">
        <v>285.7</v>
      </c>
      <c r="CR8" s="37">
        <v>280.24</v>
      </c>
      <c r="CS8" s="37">
        <v>258.45</v>
      </c>
      <c r="CT8" s="38"/>
      <c r="CU8" s="38"/>
      <c r="CV8" s="38"/>
      <c r="CW8" s="39"/>
      <c r="CX8" s="40">
        <f>IF(SUM(B8:CW8)&lt;&gt;0,AVERAGEIF(B8:CW8,"&lt;&gt;"""),"")</f>
        <v>240.52895833333341</v>
      </c>
    </row>
    <row r="9" spans="1:102" ht="24.95" customHeight="1" thickBot="1" x14ac:dyDescent="0.25">
      <c r="A9" s="41" t="s">
        <v>6</v>
      </c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>
        <v>80.517499999999998</v>
      </c>
      <c r="AY9" s="43">
        <v>80.517499999999998</v>
      </c>
      <c r="AZ9" s="43">
        <v>80.517499999999998</v>
      </c>
      <c r="BA9" s="43">
        <v>80.517499999999998</v>
      </c>
      <c r="BB9" s="43">
        <v>106.5975</v>
      </c>
      <c r="BC9" s="43">
        <v>106.5975</v>
      </c>
      <c r="BD9" s="43">
        <v>106.5975</v>
      </c>
      <c r="BE9" s="43">
        <v>106.5975</v>
      </c>
      <c r="BF9" s="43">
        <v>142.72499999999999</v>
      </c>
      <c r="BG9" s="43">
        <v>142.72499999999999</v>
      </c>
      <c r="BH9" s="43">
        <v>142.72499999999999</v>
      </c>
      <c r="BI9" s="43">
        <v>142.72499999999999</v>
      </c>
      <c r="BJ9" s="43">
        <v>185.2475</v>
      </c>
      <c r="BK9" s="43">
        <v>185.2475</v>
      </c>
      <c r="BL9" s="43">
        <v>185.2475</v>
      </c>
      <c r="BM9" s="43">
        <v>185.2475</v>
      </c>
      <c r="BN9" s="43">
        <v>220.6275</v>
      </c>
      <c r="BO9" s="43">
        <v>220.6275</v>
      </c>
      <c r="BP9" s="43">
        <v>220.6275</v>
      </c>
      <c r="BQ9" s="43">
        <v>220.6275</v>
      </c>
      <c r="BR9" s="43">
        <v>321.46749999999997</v>
      </c>
      <c r="BS9" s="43">
        <v>321.46749999999997</v>
      </c>
      <c r="BT9" s="43">
        <v>321.46749999999997</v>
      </c>
      <c r="BU9" s="43">
        <v>321.46749999999997</v>
      </c>
      <c r="BV9" s="43">
        <v>317.02749999999997</v>
      </c>
      <c r="BW9" s="43">
        <v>317.02749999999997</v>
      </c>
      <c r="BX9" s="43">
        <v>317.02749999999997</v>
      </c>
      <c r="BY9" s="43">
        <v>317.02749999999997</v>
      </c>
      <c r="BZ9" s="43">
        <v>308.6225</v>
      </c>
      <c r="CA9" s="43">
        <v>308.6225</v>
      </c>
      <c r="CB9" s="43">
        <v>308.6225</v>
      </c>
      <c r="CC9" s="43">
        <v>308.6225</v>
      </c>
      <c r="CD9" s="43">
        <v>316.14249999999998</v>
      </c>
      <c r="CE9" s="43">
        <v>316.14249999999998</v>
      </c>
      <c r="CF9" s="43">
        <v>316.14249999999998</v>
      </c>
      <c r="CG9" s="43">
        <v>316.14249999999998</v>
      </c>
      <c r="CH9" s="43">
        <v>311.67</v>
      </c>
      <c r="CI9" s="43">
        <v>311.67</v>
      </c>
      <c r="CJ9" s="43">
        <v>311.67</v>
      </c>
      <c r="CK9" s="43">
        <v>311.67</v>
      </c>
      <c r="CL9" s="43">
        <v>296.4325</v>
      </c>
      <c r="CM9" s="43">
        <v>296.4325</v>
      </c>
      <c r="CN9" s="43">
        <v>296.4325</v>
      </c>
      <c r="CO9" s="43">
        <v>296.4325</v>
      </c>
      <c r="CP9" s="43">
        <v>279.27</v>
      </c>
      <c r="CQ9" s="43">
        <v>279.27</v>
      </c>
      <c r="CR9" s="43">
        <v>279.27</v>
      </c>
      <c r="CS9" s="43">
        <v>279.27</v>
      </c>
      <c r="CT9" s="44"/>
      <c r="CU9" s="44"/>
      <c r="CV9" s="44"/>
      <c r="CW9" s="45"/>
      <c r="CX9" s="46">
        <f>IF(SUM(B9:CW9)&lt;&gt;0,AVERAGEIF(B9:CW9,"&lt;&gt;"""),"")</f>
        <v>240.52895833333343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0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>
        <v>47.844999999999999</v>
      </c>
      <c r="AY15" s="71">
        <v>53.771000000000001</v>
      </c>
      <c r="AZ15" s="71">
        <v>53.768000000000001</v>
      </c>
      <c r="BA15" s="71">
        <v>36.085999999999999</v>
      </c>
      <c r="BB15" s="71">
        <v>37.694000000000003</v>
      </c>
      <c r="BC15" s="71">
        <v>33.107999999999997</v>
      </c>
      <c r="BD15" s="71">
        <v>30.300999999999998</v>
      </c>
      <c r="BE15" s="71">
        <v>158.011</v>
      </c>
      <c r="BF15" s="71">
        <v>118.024</v>
      </c>
      <c r="BG15" s="71">
        <v>99.15</v>
      </c>
      <c r="BH15" s="71">
        <v>82.787000000000006</v>
      </c>
      <c r="BI15" s="71">
        <v>64.206999999999994</v>
      </c>
      <c r="BJ15" s="71">
        <v>60.44</v>
      </c>
      <c r="BK15" s="71">
        <v>41.246000000000002</v>
      </c>
      <c r="BL15" s="71">
        <v>36.673999999999999</v>
      </c>
      <c r="BM15" s="71">
        <v>39.869</v>
      </c>
      <c r="BN15" s="71">
        <v>114.962</v>
      </c>
      <c r="BO15" s="71">
        <v>87.117999999999995</v>
      </c>
      <c r="BP15" s="71">
        <v>113.071</v>
      </c>
      <c r="BQ15" s="71">
        <v>78.177999999999997</v>
      </c>
      <c r="BR15" s="71">
        <v>1.976</v>
      </c>
      <c r="BS15" s="71">
        <v>10.096</v>
      </c>
      <c r="BT15" s="71">
        <v>9.5990000000000002</v>
      </c>
      <c r="BU15" s="71">
        <v>10.295999999999999</v>
      </c>
      <c r="BV15" s="71">
        <v>12.698</v>
      </c>
      <c r="BW15" s="71">
        <v>6.6680000000000001</v>
      </c>
      <c r="BX15" s="71">
        <v>5</v>
      </c>
      <c r="BY15" s="71">
        <v>5</v>
      </c>
      <c r="BZ15" s="71">
        <v>5</v>
      </c>
      <c r="CA15" s="71">
        <v>8.5250000000000004</v>
      </c>
      <c r="CB15" s="71">
        <v>9.1999999999999993</v>
      </c>
      <c r="CC15" s="71">
        <v>10.066000000000001</v>
      </c>
      <c r="CD15" s="71">
        <v>7.5119999999999996</v>
      </c>
      <c r="CE15" s="71">
        <v>15.833</v>
      </c>
      <c r="CF15" s="71">
        <v>13.798</v>
      </c>
      <c r="CG15" s="71">
        <v>13.978999999999999</v>
      </c>
      <c r="CH15" s="71">
        <v>6.782</v>
      </c>
      <c r="CI15" s="71">
        <v>6.9260000000000002</v>
      </c>
      <c r="CJ15" s="71">
        <v>6.7690000000000001</v>
      </c>
      <c r="CK15" s="71">
        <v>6.5129999999999999</v>
      </c>
      <c r="CL15" s="71">
        <v>14.89</v>
      </c>
      <c r="CM15" s="71">
        <v>14.53</v>
      </c>
      <c r="CN15" s="71">
        <v>14.569000000000001</v>
      </c>
      <c r="CO15" s="71">
        <v>9.5299999999999994</v>
      </c>
      <c r="CP15" s="71">
        <v>10.018000000000001</v>
      </c>
      <c r="CQ15" s="71">
        <v>12.52</v>
      </c>
      <c r="CR15" s="71">
        <v>12.824</v>
      </c>
      <c r="CS15" s="71">
        <v>34.290999999999997</v>
      </c>
      <c r="CT15" s="72"/>
      <c r="CU15" s="72"/>
      <c r="CV15" s="72"/>
      <c r="CW15" s="73"/>
      <c r="CX15" s="74">
        <f t="array" ref="CX15">SUMPRODUCT(B15:CW15*0.25)</f>
        <v>420.42950000000002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0</v>
      </c>
    </row>
    <row r="18" spans="1:102" ht="30" customHeight="1" thickBot="1" x14ac:dyDescent="0.25">
      <c r="A18" s="75" t="s">
        <v>15</v>
      </c>
      <c r="B18" s="76">
        <f>SUM(B11:B17)</f>
        <v>0</v>
      </c>
      <c r="C18" s="77">
        <f t="shared" ref="C18:BN18" si="0">SUM(C11:C17)</f>
        <v>0</v>
      </c>
      <c r="D18" s="77">
        <f t="shared" si="0"/>
        <v>0</v>
      </c>
      <c r="E18" s="77">
        <f t="shared" si="0"/>
        <v>0</v>
      </c>
      <c r="F18" s="77">
        <f t="shared" si="0"/>
        <v>0</v>
      </c>
      <c r="G18" s="77">
        <f t="shared" si="0"/>
        <v>0</v>
      </c>
      <c r="H18" s="77">
        <f t="shared" si="0"/>
        <v>0</v>
      </c>
      <c r="I18" s="77">
        <f t="shared" si="0"/>
        <v>0</v>
      </c>
      <c r="J18" s="77">
        <f t="shared" si="0"/>
        <v>0</v>
      </c>
      <c r="K18" s="77">
        <f t="shared" si="0"/>
        <v>0</v>
      </c>
      <c r="L18" s="77">
        <f t="shared" si="0"/>
        <v>0</v>
      </c>
      <c r="M18" s="77">
        <f t="shared" si="0"/>
        <v>0</v>
      </c>
      <c r="N18" s="77">
        <f t="shared" si="0"/>
        <v>0</v>
      </c>
      <c r="O18" s="77">
        <f t="shared" si="0"/>
        <v>0</v>
      </c>
      <c r="P18" s="77">
        <f t="shared" si="0"/>
        <v>0</v>
      </c>
      <c r="Q18" s="77">
        <f t="shared" si="0"/>
        <v>0</v>
      </c>
      <c r="R18" s="77">
        <f t="shared" si="0"/>
        <v>0</v>
      </c>
      <c r="S18" s="77">
        <f t="shared" si="0"/>
        <v>0</v>
      </c>
      <c r="T18" s="77">
        <f t="shared" si="0"/>
        <v>0</v>
      </c>
      <c r="U18" s="77">
        <f t="shared" si="0"/>
        <v>0</v>
      </c>
      <c r="V18" s="77">
        <f t="shared" si="0"/>
        <v>0</v>
      </c>
      <c r="W18" s="77">
        <f t="shared" si="0"/>
        <v>0</v>
      </c>
      <c r="X18" s="77">
        <f t="shared" si="0"/>
        <v>0</v>
      </c>
      <c r="Y18" s="77">
        <f t="shared" si="0"/>
        <v>0</v>
      </c>
      <c r="Z18" s="77">
        <f t="shared" si="0"/>
        <v>0</v>
      </c>
      <c r="AA18" s="77">
        <f t="shared" si="0"/>
        <v>0</v>
      </c>
      <c r="AB18" s="77">
        <f t="shared" si="0"/>
        <v>0</v>
      </c>
      <c r="AC18" s="77">
        <f t="shared" si="0"/>
        <v>0</v>
      </c>
      <c r="AD18" s="77">
        <f t="shared" si="0"/>
        <v>0</v>
      </c>
      <c r="AE18" s="77">
        <f t="shared" si="0"/>
        <v>0</v>
      </c>
      <c r="AF18" s="77">
        <f t="shared" si="0"/>
        <v>0</v>
      </c>
      <c r="AG18" s="77">
        <f t="shared" si="0"/>
        <v>0</v>
      </c>
      <c r="AH18" s="77">
        <f t="shared" si="0"/>
        <v>0</v>
      </c>
      <c r="AI18" s="77">
        <f t="shared" si="0"/>
        <v>0</v>
      </c>
      <c r="AJ18" s="77">
        <f t="shared" si="0"/>
        <v>0</v>
      </c>
      <c r="AK18" s="77">
        <f t="shared" si="0"/>
        <v>0</v>
      </c>
      <c r="AL18" s="77">
        <f t="shared" si="0"/>
        <v>0</v>
      </c>
      <c r="AM18" s="77">
        <f t="shared" si="0"/>
        <v>0</v>
      </c>
      <c r="AN18" s="77">
        <f t="shared" si="0"/>
        <v>0</v>
      </c>
      <c r="AO18" s="77">
        <f t="shared" si="0"/>
        <v>0</v>
      </c>
      <c r="AP18" s="77">
        <f t="shared" si="0"/>
        <v>0</v>
      </c>
      <c r="AQ18" s="77">
        <f t="shared" si="0"/>
        <v>0</v>
      </c>
      <c r="AR18" s="77">
        <f t="shared" si="0"/>
        <v>0</v>
      </c>
      <c r="AS18" s="77">
        <f t="shared" si="0"/>
        <v>0</v>
      </c>
      <c r="AT18" s="77">
        <f t="shared" si="0"/>
        <v>0</v>
      </c>
      <c r="AU18" s="77">
        <f t="shared" si="0"/>
        <v>0</v>
      </c>
      <c r="AV18" s="77">
        <f t="shared" si="0"/>
        <v>0</v>
      </c>
      <c r="AW18" s="77">
        <f t="shared" si="0"/>
        <v>0</v>
      </c>
      <c r="AX18" s="77">
        <f t="shared" si="0"/>
        <v>47.844999999999999</v>
      </c>
      <c r="AY18" s="77">
        <f t="shared" si="0"/>
        <v>53.771000000000001</v>
      </c>
      <c r="AZ18" s="77">
        <f t="shared" si="0"/>
        <v>53.768000000000001</v>
      </c>
      <c r="BA18" s="77">
        <f t="shared" si="0"/>
        <v>36.085999999999999</v>
      </c>
      <c r="BB18" s="77">
        <f t="shared" si="0"/>
        <v>37.694000000000003</v>
      </c>
      <c r="BC18" s="77">
        <f t="shared" si="0"/>
        <v>33.107999999999997</v>
      </c>
      <c r="BD18" s="77">
        <f t="shared" si="0"/>
        <v>30.300999999999998</v>
      </c>
      <c r="BE18" s="77">
        <f t="shared" si="0"/>
        <v>158.011</v>
      </c>
      <c r="BF18" s="77">
        <f t="shared" si="0"/>
        <v>118.024</v>
      </c>
      <c r="BG18" s="77">
        <f t="shared" si="0"/>
        <v>99.15</v>
      </c>
      <c r="BH18" s="77">
        <f t="shared" si="0"/>
        <v>82.787000000000006</v>
      </c>
      <c r="BI18" s="77">
        <f t="shared" si="0"/>
        <v>64.206999999999994</v>
      </c>
      <c r="BJ18" s="77">
        <f t="shared" si="0"/>
        <v>60.44</v>
      </c>
      <c r="BK18" s="77">
        <f t="shared" si="0"/>
        <v>41.246000000000002</v>
      </c>
      <c r="BL18" s="77">
        <f t="shared" si="0"/>
        <v>36.673999999999999</v>
      </c>
      <c r="BM18" s="77">
        <f t="shared" si="0"/>
        <v>39.869</v>
      </c>
      <c r="BN18" s="77">
        <f t="shared" si="0"/>
        <v>114.962</v>
      </c>
      <c r="BO18" s="77">
        <f t="shared" ref="BO18:CW18" si="1">SUM(BO11:BO17)</f>
        <v>87.117999999999995</v>
      </c>
      <c r="BP18" s="77">
        <f t="shared" si="1"/>
        <v>113.071</v>
      </c>
      <c r="BQ18" s="77">
        <f t="shared" si="1"/>
        <v>78.177999999999997</v>
      </c>
      <c r="BR18" s="77">
        <f t="shared" si="1"/>
        <v>1.976</v>
      </c>
      <c r="BS18" s="77">
        <f t="shared" si="1"/>
        <v>10.096</v>
      </c>
      <c r="BT18" s="77">
        <f t="shared" si="1"/>
        <v>9.5990000000000002</v>
      </c>
      <c r="BU18" s="77">
        <f t="shared" si="1"/>
        <v>10.295999999999999</v>
      </c>
      <c r="BV18" s="77">
        <f t="shared" si="1"/>
        <v>12.698</v>
      </c>
      <c r="BW18" s="77">
        <f t="shared" si="1"/>
        <v>6.6680000000000001</v>
      </c>
      <c r="BX18" s="77">
        <f t="shared" si="1"/>
        <v>5</v>
      </c>
      <c r="BY18" s="77">
        <f t="shared" si="1"/>
        <v>5</v>
      </c>
      <c r="BZ18" s="77">
        <f t="shared" si="1"/>
        <v>5</v>
      </c>
      <c r="CA18" s="77">
        <f t="shared" si="1"/>
        <v>8.5250000000000004</v>
      </c>
      <c r="CB18" s="77">
        <f t="shared" si="1"/>
        <v>9.1999999999999993</v>
      </c>
      <c r="CC18" s="77">
        <f t="shared" si="1"/>
        <v>10.066000000000001</v>
      </c>
      <c r="CD18" s="77">
        <f t="shared" si="1"/>
        <v>7.5119999999999996</v>
      </c>
      <c r="CE18" s="77">
        <f t="shared" si="1"/>
        <v>15.833</v>
      </c>
      <c r="CF18" s="77">
        <f t="shared" si="1"/>
        <v>13.798</v>
      </c>
      <c r="CG18" s="77">
        <f t="shared" si="1"/>
        <v>13.978999999999999</v>
      </c>
      <c r="CH18" s="77">
        <f t="shared" si="1"/>
        <v>6.782</v>
      </c>
      <c r="CI18" s="77">
        <f t="shared" si="1"/>
        <v>6.9260000000000002</v>
      </c>
      <c r="CJ18" s="77">
        <f t="shared" si="1"/>
        <v>6.7690000000000001</v>
      </c>
      <c r="CK18" s="77">
        <f t="shared" si="1"/>
        <v>6.5129999999999999</v>
      </c>
      <c r="CL18" s="77">
        <f t="shared" si="1"/>
        <v>14.89</v>
      </c>
      <c r="CM18" s="77">
        <f t="shared" si="1"/>
        <v>14.53</v>
      </c>
      <c r="CN18" s="77">
        <f t="shared" si="1"/>
        <v>14.569000000000001</v>
      </c>
      <c r="CO18" s="77">
        <f t="shared" si="1"/>
        <v>9.5299999999999994</v>
      </c>
      <c r="CP18" s="77">
        <f t="shared" si="1"/>
        <v>10.018000000000001</v>
      </c>
      <c r="CQ18" s="77">
        <f t="shared" si="1"/>
        <v>12.52</v>
      </c>
      <c r="CR18" s="77">
        <f t="shared" si="1"/>
        <v>12.824</v>
      </c>
      <c r="CS18" s="77">
        <f t="shared" si="1"/>
        <v>34.290999999999997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420.42950000000002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>
        <v>0.4</v>
      </c>
      <c r="AY22" s="94">
        <v>0.4</v>
      </c>
      <c r="AZ22" s="94">
        <v>0.4</v>
      </c>
      <c r="BA22" s="94">
        <v>0.4</v>
      </c>
      <c r="BB22" s="94">
        <v>0.4</v>
      </c>
      <c r="BC22" s="94">
        <v>0.4</v>
      </c>
      <c r="BD22" s="94">
        <v>0.4</v>
      </c>
      <c r="BE22" s="94">
        <v>0.4</v>
      </c>
      <c r="BF22" s="94">
        <v>0.4</v>
      </c>
      <c r="BG22" s="94">
        <v>0.4</v>
      </c>
      <c r="BH22" s="94">
        <v>0.4</v>
      </c>
      <c r="BI22" s="94">
        <v>0.4</v>
      </c>
      <c r="BJ22" s="94"/>
      <c r="BK22" s="94"/>
      <c r="BL22" s="94"/>
      <c r="BM22" s="94">
        <v>2.1389999999999998</v>
      </c>
      <c r="BN22" s="94"/>
      <c r="BO22" s="94"/>
      <c r="BP22" s="94"/>
      <c r="BQ22" s="94"/>
      <c r="BR22" s="94">
        <v>2.56</v>
      </c>
      <c r="BS22" s="94"/>
      <c r="BT22" s="94"/>
      <c r="BU22" s="94"/>
      <c r="BV22" s="94"/>
      <c r="BW22" s="94">
        <v>2</v>
      </c>
      <c r="BX22" s="94">
        <v>4.452</v>
      </c>
      <c r="BY22" s="94">
        <v>4.4189999999999996</v>
      </c>
      <c r="BZ22" s="94">
        <v>2.601</v>
      </c>
      <c r="CA22" s="94">
        <v>2</v>
      </c>
      <c r="CB22" s="94">
        <v>2</v>
      </c>
      <c r="CC22" s="94">
        <v>2</v>
      </c>
      <c r="CD22" s="94">
        <v>2</v>
      </c>
      <c r="CE22" s="94"/>
      <c r="CF22" s="94"/>
      <c r="CG22" s="94"/>
      <c r="CH22" s="94">
        <v>1.5</v>
      </c>
      <c r="CI22" s="94">
        <v>1.5</v>
      </c>
      <c r="CJ22" s="94">
        <v>1.5</v>
      </c>
      <c r="CK22" s="94">
        <v>1.5</v>
      </c>
      <c r="CL22" s="94">
        <v>3.77</v>
      </c>
      <c r="CM22" s="94">
        <v>1.5</v>
      </c>
      <c r="CN22" s="94">
        <v>1.5</v>
      </c>
      <c r="CO22" s="94">
        <v>1.5</v>
      </c>
      <c r="CP22" s="94">
        <v>1.5</v>
      </c>
      <c r="CQ22" s="94">
        <v>1.5</v>
      </c>
      <c r="CR22" s="94">
        <v>1.5</v>
      </c>
      <c r="CS22" s="94"/>
      <c r="CT22" s="95"/>
      <c r="CU22" s="95"/>
      <c r="CV22" s="95"/>
      <c r="CW22" s="96"/>
      <c r="CX22" s="97">
        <f t="array" ref="CX22">SUMPRODUCT(B22:CW22*0.25)</f>
        <v>12.435250000000002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/>
      <c r="AY23" s="99"/>
      <c r="AZ23" s="99"/>
      <c r="BA23" s="99"/>
      <c r="BB23" s="99"/>
      <c r="BC23" s="99"/>
      <c r="BD23" s="99"/>
      <c r="BE23" s="99">
        <v>2.1360000000000001</v>
      </c>
      <c r="BF23" s="99">
        <v>0.89500000000000002</v>
      </c>
      <c r="BG23" s="99">
        <v>0.17</v>
      </c>
      <c r="BH23" s="99">
        <v>4.96</v>
      </c>
      <c r="BI23" s="99">
        <v>4.8250000000000002</v>
      </c>
      <c r="BJ23" s="99">
        <v>1.548</v>
      </c>
      <c r="BK23" s="99">
        <v>6.4349999999999996</v>
      </c>
      <c r="BL23" s="99">
        <v>3.46</v>
      </c>
      <c r="BM23" s="99">
        <v>1.8260000000000001</v>
      </c>
      <c r="BN23" s="99">
        <v>18.486000000000001</v>
      </c>
      <c r="BO23" s="99">
        <v>18.998000000000001</v>
      </c>
      <c r="BP23" s="99">
        <v>20.547000000000001</v>
      </c>
      <c r="BQ23" s="99">
        <v>20.722000000000001</v>
      </c>
      <c r="BR23" s="99">
        <v>15.427</v>
      </c>
      <c r="BS23" s="99">
        <v>10.74</v>
      </c>
      <c r="BT23" s="99">
        <v>6.4</v>
      </c>
      <c r="BU23" s="99">
        <v>5.4119999999999999</v>
      </c>
      <c r="BV23" s="99">
        <v>5.62</v>
      </c>
      <c r="BW23" s="99">
        <v>0.24</v>
      </c>
      <c r="BX23" s="99">
        <v>10.14</v>
      </c>
      <c r="BY23" s="99">
        <v>8.375</v>
      </c>
      <c r="BZ23" s="99">
        <v>10.991</v>
      </c>
      <c r="CA23" s="99">
        <v>8.8829999999999991</v>
      </c>
      <c r="CB23" s="99">
        <v>6.3730000000000002</v>
      </c>
      <c r="CC23" s="99">
        <v>5.181</v>
      </c>
      <c r="CD23" s="99">
        <v>5.0129999999999999</v>
      </c>
      <c r="CE23" s="99">
        <v>3.2</v>
      </c>
      <c r="CF23" s="99">
        <v>2.8</v>
      </c>
      <c r="CG23" s="99">
        <v>4.8</v>
      </c>
      <c r="CH23" s="99">
        <v>0.27100000000000002</v>
      </c>
      <c r="CI23" s="99">
        <v>5.3159999999999998</v>
      </c>
      <c r="CJ23" s="99">
        <v>5.1050000000000004</v>
      </c>
      <c r="CK23" s="99">
        <v>3.0030000000000001</v>
      </c>
      <c r="CL23" s="99">
        <v>17.225000000000001</v>
      </c>
      <c r="CM23" s="99">
        <v>7.9180000000000001</v>
      </c>
      <c r="CN23" s="99">
        <v>14.438000000000001</v>
      </c>
      <c r="CO23" s="99">
        <v>13.273</v>
      </c>
      <c r="CP23" s="99">
        <v>17.123999999999999</v>
      </c>
      <c r="CQ23" s="99">
        <v>13.468</v>
      </c>
      <c r="CR23" s="99">
        <v>13.875999999999999</v>
      </c>
      <c r="CS23" s="99">
        <v>11.26</v>
      </c>
      <c r="CT23" s="100"/>
      <c r="CU23" s="100"/>
      <c r="CV23" s="100"/>
      <c r="CW23" s="96"/>
      <c r="CX23" s="97">
        <f t="array" ref="CX23">SUMPRODUCT(B23:CW23*0.25)</f>
        <v>84.220000000000013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0</v>
      </c>
      <c r="C28" s="107">
        <f t="shared" ref="C28:BN28" si="2">SUM(C21:C27)</f>
        <v>0</v>
      </c>
      <c r="D28" s="107">
        <f t="shared" si="2"/>
        <v>0</v>
      </c>
      <c r="E28" s="107">
        <f t="shared" si="2"/>
        <v>0</v>
      </c>
      <c r="F28" s="107">
        <f t="shared" si="2"/>
        <v>0</v>
      </c>
      <c r="G28" s="107">
        <f t="shared" si="2"/>
        <v>0</v>
      </c>
      <c r="H28" s="107">
        <f t="shared" si="2"/>
        <v>0</v>
      </c>
      <c r="I28" s="107">
        <f t="shared" si="2"/>
        <v>0</v>
      </c>
      <c r="J28" s="107">
        <f t="shared" si="2"/>
        <v>0</v>
      </c>
      <c r="K28" s="107">
        <f t="shared" si="2"/>
        <v>0</v>
      </c>
      <c r="L28" s="107">
        <f t="shared" si="2"/>
        <v>0</v>
      </c>
      <c r="M28" s="107">
        <f t="shared" si="2"/>
        <v>0</v>
      </c>
      <c r="N28" s="107">
        <f t="shared" si="2"/>
        <v>0</v>
      </c>
      <c r="O28" s="107">
        <f t="shared" si="2"/>
        <v>0</v>
      </c>
      <c r="P28" s="107">
        <f t="shared" si="2"/>
        <v>0</v>
      </c>
      <c r="Q28" s="107">
        <f t="shared" si="2"/>
        <v>0</v>
      </c>
      <c r="R28" s="107">
        <f t="shared" si="2"/>
        <v>0</v>
      </c>
      <c r="S28" s="107">
        <f t="shared" si="2"/>
        <v>0</v>
      </c>
      <c r="T28" s="107">
        <f t="shared" si="2"/>
        <v>0</v>
      </c>
      <c r="U28" s="107">
        <f t="shared" si="2"/>
        <v>0</v>
      </c>
      <c r="V28" s="107">
        <f t="shared" si="2"/>
        <v>0</v>
      </c>
      <c r="W28" s="107">
        <f t="shared" si="2"/>
        <v>0</v>
      </c>
      <c r="X28" s="107">
        <f t="shared" si="2"/>
        <v>0</v>
      </c>
      <c r="Y28" s="107">
        <f t="shared" si="2"/>
        <v>0</v>
      </c>
      <c r="Z28" s="107">
        <f t="shared" si="2"/>
        <v>0</v>
      </c>
      <c r="AA28" s="107">
        <f t="shared" si="2"/>
        <v>0</v>
      </c>
      <c r="AB28" s="107">
        <f t="shared" si="2"/>
        <v>0</v>
      </c>
      <c r="AC28" s="107">
        <f t="shared" si="2"/>
        <v>0</v>
      </c>
      <c r="AD28" s="107">
        <f t="shared" si="2"/>
        <v>0</v>
      </c>
      <c r="AE28" s="107">
        <f t="shared" si="2"/>
        <v>0</v>
      </c>
      <c r="AF28" s="107">
        <f t="shared" si="2"/>
        <v>0</v>
      </c>
      <c r="AG28" s="107">
        <f t="shared" si="2"/>
        <v>0</v>
      </c>
      <c r="AH28" s="107">
        <f t="shared" si="2"/>
        <v>0</v>
      </c>
      <c r="AI28" s="107">
        <f t="shared" si="2"/>
        <v>0</v>
      </c>
      <c r="AJ28" s="107">
        <f t="shared" si="2"/>
        <v>0</v>
      </c>
      <c r="AK28" s="107">
        <f t="shared" si="2"/>
        <v>0</v>
      </c>
      <c r="AL28" s="107">
        <f t="shared" si="2"/>
        <v>0</v>
      </c>
      <c r="AM28" s="107">
        <f t="shared" si="2"/>
        <v>0</v>
      </c>
      <c r="AN28" s="107">
        <f t="shared" si="2"/>
        <v>0</v>
      </c>
      <c r="AO28" s="107">
        <f t="shared" si="2"/>
        <v>0</v>
      </c>
      <c r="AP28" s="107">
        <f t="shared" si="2"/>
        <v>0</v>
      </c>
      <c r="AQ28" s="107">
        <f t="shared" si="2"/>
        <v>0</v>
      </c>
      <c r="AR28" s="107">
        <f t="shared" si="2"/>
        <v>0</v>
      </c>
      <c r="AS28" s="107">
        <f t="shared" si="2"/>
        <v>0</v>
      </c>
      <c r="AT28" s="107">
        <f t="shared" si="2"/>
        <v>0</v>
      </c>
      <c r="AU28" s="107">
        <f t="shared" si="2"/>
        <v>0</v>
      </c>
      <c r="AV28" s="107">
        <f t="shared" si="2"/>
        <v>0</v>
      </c>
      <c r="AW28" s="107">
        <f t="shared" si="2"/>
        <v>0</v>
      </c>
      <c r="AX28" s="107">
        <f t="shared" si="2"/>
        <v>0.4</v>
      </c>
      <c r="AY28" s="107">
        <f t="shared" si="2"/>
        <v>0.4</v>
      </c>
      <c r="AZ28" s="107">
        <f t="shared" si="2"/>
        <v>0.4</v>
      </c>
      <c r="BA28" s="107">
        <f t="shared" si="2"/>
        <v>0.4</v>
      </c>
      <c r="BB28" s="107">
        <f t="shared" si="2"/>
        <v>0.4</v>
      </c>
      <c r="BC28" s="107">
        <f t="shared" si="2"/>
        <v>0.4</v>
      </c>
      <c r="BD28" s="107">
        <f t="shared" si="2"/>
        <v>0.4</v>
      </c>
      <c r="BE28" s="107">
        <f t="shared" si="2"/>
        <v>2.536</v>
      </c>
      <c r="BF28" s="107">
        <f t="shared" si="2"/>
        <v>1.2949999999999999</v>
      </c>
      <c r="BG28" s="107">
        <f t="shared" si="2"/>
        <v>0.57000000000000006</v>
      </c>
      <c r="BH28" s="107">
        <f t="shared" si="2"/>
        <v>5.36</v>
      </c>
      <c r="BI28" s="107">
        <f t="shared" si="2"/>
        <v>5.2250000000000005</v>
      </c>
      <c r="BJ28" s="107">
        <f t="shared" si="2"/>
        <v>1.548</v>
      </c>
      <c r="BK28" s="107">
        <f t="shared" si="2"/>
        <v>6.4349999999999996</v>
      </c>
      <c r="BL28" s="107">
        <f t="shared" si="2"/>
        <v>3.46</v>
      </c>
      <c r="BM28" s="107">
        <f t="shared" si="2"/>
        <v>3.9649999999999999</v>
      </c>
      <c r="BN28" s="107">
        <f t="shared" si="2"/>
        <v>18.486000000000001</v>
      </c>
      <c r="BO28" s="107">
        <f t="shared" ref="BO28:CW28" si="3">SUM(BO21:BO27)</f>
        <v>18.998000000000001</v>
      </c>
      <c r="BP28" s="107">
        <f t="shared" si="3"/>
        <v>20.547000000000001</v>
      </c>
      <c r="BQ28" s="107">
        <f t="shared" si="3"/>
        <v>20.722000000000001</v>
      </c>
      <c r="BR28" s="107">
        <f t="shared" si="3"/>
        <v>17.986999999999998</v>
      </c>
      <c r="BS28" s="107">
        <f t="shared" si="3"/>
        <v>10.74</v>
      </c>
      <c r="BT28" s="107">
        <f t="shared" si="3"/>
        <v>6.4</v>
      </c>
      <c r="BU28" s="107">
        <f t="shared" si="3"/>
        <v>5.4119999999999999</v>
      </c>
      <c r="BV28" s="107">
        <f t="shared" si="3"/>
        <v>5.62</v>
      </c>
      <c r="BW28" s="107">
        <f t="shared" si="3"/>
        <v>2.2400000000000002</v>
      </c>
      <c r="BX28" s="107">
        <f t="shared" si="3"/>
        <v>14.592000000000001</v>
      </c>
      <c r="BY28" s="107">
        <f t="shared" si="3"/>
        <v>12.794</v>
      </c>
      <c r="BZ28" s="107">
        <f t="shared" si="3"/>
        <v>13.591999999999999</v>
      </c>
      <c r="CA28" s="107">
        <f t="shared" si="3"/>
        <v>10.882999999999999</v>
      </c>
      <c r="CB28" s="107">
        <f t="shared" si="3"/>
        <v>8.3730000000000011</v>
      </c>
      <c r="CC28" s="107">
        <f t="shared" si="3"/>
        <v>7.181</v>
      </c>
      <c r="CD28" s="107">
        <f t="shared" si="3"/>
        <v>7.0129999999999999</v>
      </c>
      <c r="CE28" s="107">
        <f t="shared" si="3"/>
        <v>3.2</v>
      </c>
      <c r="CF28" s="107">
        <f t="shared" si="3"/>
        <v>2.8</v>
      </c>
      <c r="CG28" s="107">
        <f t="shared" si="3"/>
        <v>4.8</v>
      </c>
      <c r="CH28" s="107">
        <f t="shared" si="3"/>
        <v>1.7709999999999999</v>
      </c>
      <c r="CI28" s="107">
        <f t="shared" si="3"/>
        <v>6.8159999999999998</v>
      </c>
      <c r="CJ28" s="107">
        <f t="shared" si="3"/>
        <v>6.6050000000000004</v>
      </c>
      <c r="CK28" s="107">
        <f t="shared" si="3"/>
        <v>4.5030000000000001</v>
      </c>
      <c r="CL28" s="107">
        <f t="shared" si="3"/>
        <v>20.995000000000001</v>
      </c>
      <c r="CM28" s="107">
        <f t="shared" si="3"/>
        <v>9.4179999999999993</v>
      </c>
      <c r="CN28" s="107">
        <f t="shared" si="3"/>
        <v>15.938000000000001</v>
      </c>
      <c r="CO28" s="107">
        <f t="shared" si="3"/>
        <v>14.773</v>
      </c>
      <c r="CP28" s="107">
        <f t="shared" si="3"/>
        <v>18.623999999999999</v>
      </c>
      <c r="CQ28" s="107">
        <f t="shared" si="3"/>
        <v>14.968</v>
      </c>
      <c r="CR28" s="107">
        <f t="shared" si="3"/>
        <v>15.375999999999999</v>
      </c>
      <c r="CS28" s="107">
        <f t="shared" si="3"/>
        <v>11.26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96.655250000000009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>
        <v>48.244999999999997</v>
      </c>
      <c r="AY32" s="94">
        <v>54.170999999999999</v>
      </c>
      <c r="AZ32" s="94">
        <v>54.167999999999999</v>
      </c>
      <c r="BA32" s="94">
        <v>36.485999999999997</v>
      </c>
      <c r="BB32" s="94">
        <v>38.094000000000001</v>
      </c>
      <c r="BC32" s="94">
        <v>33.508000000000003</v>
      </c>
      <c r="BD32" s="94">
        <v>30.701000000000001</v>
      </c>
      <c r="BE32" s="94">
        <v>160.547</v>
      </c>
      <c r="BF32" s="94">
        <v>119.319</v>
      </c>
      <c r="BG32" s="94">
        <v>99.72</v>
      </c>
      <c r="BH32" s="94">
        <v>88.147000000000006</v>
      </c>
      <c r="BI32" s="94">
        <v>69.432000000000002</v>
      </c>
      <c r="BJ32" s="94">
        <v>61.988</v>
      </c>
      <c r="BK32" s="94">
        <v>47.680999999999997</v>
      </c>
      <c r="BL32" s="94">
        <v>40.134</v>
      </c>
      <c r="BM32" s="94">
        <v>43.834000000000003</v>
      </c>
      <c r="BN32" s="94">
        <v>133.44800000000001</v>
      </c>
      <c r="BO32" s="94">
        <v>106.116</v>
      </c>
      <c r="BP32" s="94">
        <v>133.61799999999999</v>
      </c>
      <c r="BQ32" s="94">
        <v>98.9</v>
      </c>
      <c r="BR32" s="94">
        <v>19.963000000000001</v>
      </c>
      <c r="BS32" s="94">
        <v>20.835999999999999</v>
      </c>
      <c r="BT32" s="94">
        <v>15.999000000000001</v>
      </c>
      <c r="BU32" s="94">
        <v>15.708</v>
      </c>
      <c r="BV32" s="94">
        <v>18.318000000000001</v>
      </c>
      <c r="BW32" s="94">
        <v>8.9079999999999995</v>
      </c>
      <c r="BX32" s="94">
        <v>19.591999999999999</v>
      </c>
      <c r="BY32" s="94">
        <v>17.794</v>
      </c>
      <c r="BZ32" s="94">
        <v>18.591999999999999</v>
      </c>
      <c r="CA32" s="94">
        <v>19.408000000000001</v>
      </c>
      <c r="CB32" s="94">
        <v>17.573</v>
      </c>
      <c r="CC32" s="94">
        <v>17.247</v>
      </c>
      <c r="CD32" s="94">
        <v>14.525</v>
      </c>
      <c r="CE32" s="94">
        <v>19.033000000000001</v>
      </c>
      <c r="CF32" s="94">
        <v>16.597999999999999</v>
      </c>
      <c r="CG32" s="94">
        <v>18.779</v>
      </c>
      <c r="CH32" s="94">
        <v>8.5530000000000008</v>
      </c>
      <c r="CI32" s="94">
        <v>13.742000000000001</v>
      </c>
      <c r="CJ32" s="94">
        <v>13.374000000000001</v>
      </c>
      <c r="CK32" s="94">
        <v>11.016</v>
      </c>
      <c r="CL32" s="94">
        <v>35.884999999999998</v>
      </c>
      <c r="CM32" s="94">
        <v>23.948</v>
      </c>
      <c r="CN32" s="94">
        <v>30.507000000000001</v>
      </c>
      <c r="CO32" s="94">
        <v>24.303000000000001</v>
      </c>
      <c r="CP32" s="94">
        <v>28.641999999999999</v>
      </c>
      <c r="CQ32" s="94">
        <v>27.488</v>
      </c>
      <c r="CR32" s="94">
        <v>28.2</v>
      </c>
      <c r="CS32" s="94">
        <v>45.551000000000002</v>
      </c>
      <c r="CT32" s="95"/>
      <c r="CU32" s="95"/>
      <c r="CV32" s="95"/>
      <c r="CW32" s="96"/>
      <c r="CX32" s="97">
        <f t="array" ref="CX32">SUMPRODUCT(B32:CW32*0.25)</f>
        <v>517.08475000000033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0</v>
      </c>
      <c r="C34" s="77">
        <f t="shared" ref="C34:BN34" si="4">SUM(C31:C33)</f>
        <v>0</v>
      </c>
      <c r="D34" s="77">
        <f t="shared" si="4"/>
        <v>0</v>
      </c>
      <c r="E34" s="77">
        <f t="shared" si="4"/>
        <v>0</v>
      </c>
      <c r="F34" s="77">
        <f t="shared" si="4"/>
        <v>0</v>
      </c>
      <c r="G34" s="77">
        <f t="shared" si="4"/>
        <v>0</v>
      </c>
      <c r="H34" s="77">
        <f t="shared" si="4"/>
        <v>0</v>
      </c>
      <c r="I34" s="77">
        <f t="shared" si="4"/>
        <v>0</v>
      </c>
      <c r="J34" s="77">
        <f t="shared" si="4"/>
        <v>0</v>
      </c>
      <c r="K34" s="77">
        <f t="shared" si="4"/>
        <v>0</v>
      </c>
      <c r="L34" s="77">
        <f t="shared" si="4"/>
        <v>0</v>
      </c>
      <c r="M34" s="77">
        <f t="shared" si="4"/>
        <v>0</v>
      </c>
      <c r="N34" s="77">
        <f t="shared" si="4"/>
        <v>0</v>
      </c>
      <c r="O34" s="77">
        <f t="shared" si="4"/>
        <v>0</v>
      </c>
      <c r="P34" s="77">
        <f t="shared" si="4"/>
        <v>0</v>
      </c>
      <c r="Q34" s="77">
        <f t="shared" si="4"/>
        <v>0</v>
      </c>
      <c r="R34" s="77">
        <f t="shared" si="4"/>
        <v>0</v>
      </c>
      <c r="S34" s="77">
        <f t="shared" si="4"/>
        <v>0</v>
      </c>
      <c r="T34" s="77">
        <f t="shared" si="4"/>
        <v>0</v>
      </c>
      <c r="U34" s="77">
        <f t="shared" si="4"/>
        <v>0</v>
      </c>
      <c r="V34" s="77">
        <f t="shared" si="4"/>
        <v>0</v>
      </c>
      <c r="W34" s="77">
        <f t="shared" si="4"/>
        <v>0</v>
      </c>
      <c r="X34" s="77">
        <f t="shared" si="4"/>
        <v>0</v>
      </c>
      <c r="Y34" s="77">
        <f t="shared" si="4"/>
        <v>0</v>
      </c>
      <c r="Z34" s="77">
        <f t="shared" si="4"/>
        <v>0</v>
      </c>
      <c r="AA34" s="77">
        <f t="shared" si="4"/>
        <v>0</v>
      </c>
      <c r="AB34" s="77">
        <f t="shared" si="4"/>
        <v>0</v>
      </c>
      <c r="AC34" s="77">
        <f t="shared" si="4"/>
        <v>0</v>
      </c>
      <c r="AD34" s="77">
        <f t="shared" si="4"/>
        <v>0</v>
      </c>
      <c r="AE34" s="77">
        <f t="shared" si="4"/>
        <v>0</v>
      </c>
      <c r="AF34" s="77">
        <f t="shared" si="4"/>
        <v>0</v>
      </c>
      <c r="AG34" s="77">
        <f t="shared" si="4"/>
        <v>0</v>
      </c>
      <c r="AH34" s="77">
        <f t="shared" si="4"/>
        <v>0</v>
      </c>
      <c r="AI34" s="77">
        <f t="shared" si="4"/>
        <v>0</v>
      </c>
      <c r="AJ34" s="77">
        <f t="shared" si="4"/>
        <v>0</v>
      </c>
      <c r="AK34" s="77">
        <f t="shared" si="4"/>
        <v>0</v>
      </c>
      <c r="AL34" s="77">
        <f t="shared" si="4"/>
        <v>0</v>
      </c>
      <c r="AM34" s="77">
        <f t="shared" si="4"/>
        <v>0</v>
      </c>
      <c r="AN34" s="77">
        <f t="shared" si="4"/>
        <v>0</v>
      </c>
      <c r="AO34" s="77">
        <f t="shared" si="4"/>
        <v>0</v>
      </c>
      <c r="AP34" s="77">
        <f t="shared" si="4"/>
        <v>0</v>
      </c>
      <c r="AQ34" s="77">
        <f t="shared" si="4"/>
        <v>0</v>
      </c>
      <c r="AR34" s="77">
        <f t="shared" si="4"/>
        <v>0</v>
      </c>
      <c r="AS34" s="77">
        <f t="shared" si="4"/>
        <v>0</v>
      </c>
      <c r="AT34" s="77">
        <f t="shared" si="4"/>
        <v>0</v>
      </c>
      <c r="AU34" s="77">
        <f t="shared" si="4"/>
        <v>0</v>
      </c>
      <c r="AV34" s="77">
        <f t="shared" si="4"/>
        <v>0</v>
      </c>
      <c r="AW34" s="77">
        <f t="shared" si="4"/>
        <v>0</v>
      </c>
      <c r="AX34" s="77">
        <f t="shared" si="4"/>
        <v>48.244999999999997</v>
      </c>
      <c r="AY34" s="77">
        <f t="shared" si="4"/>
        <v>54.170999999999999</v>
      </c>
      <c r="AZ34" s="77">
        <f t="shared" si="4"/>
        <v>54.167999999999999</v>
      </c>
      <c r="BA34" s="77">
        <f t="shared" si="4"/>
        <v>36.485999999999997</v>
      </c>
      <c r="BB34" s="77">
        <f t="shared" si="4"/>
        <v>38.094000000000001</v>
      </c>
      <c r="BC34" s="77">
        <f t="shared" si="4"/>
        <v>33.508000000000003</v>
      </c>
      <c r="BD34" s="77">
        <f t="shared" si="4"/>
        <v>30.701000000000001</v>
      </c>
      <c r="BE34" s="77">
        <f t="shared" si="4"/>
        <v>160.547</v>
      </c>
      <c r="BF34" s="77">
        <f t="shared" si="4"/>
        <v>119.319</v>
      </c>
      <c r="BG34" s="77">
        <f t="shared" si="4"/>
        <v>99.72</v>
      </c>
      <c r="BH34" s="77">
        <f t="shared" si="4"/>
        <v>88.147000000000006</v>
      </c>
      <c r="BI34" s="77">
        <f t="shared" si="4"/>
        <v>69.432000000000002</v>
      </c>
      <c r="BJ34" s="77">
        <f t="shared" si="4"/>
        <v>61.988</v>
      </c>
      <c r="BK34" s="77">
        <f t="shared" si="4"/>
        <v>47.680999999999997</v>
      </c>
      <c r="BL34" s="77">
        <f t="shared" si="4"/>
        <v>40.134</v>
      </c>
      <c r="BM34" s="77">
        <f t="shared" si="4"/>
        <v>43.834000000000003</v>
      </c>
      <c r="BN34" s="77">
        <f t="shared" si="4"/>
        <v>133.44800000000001</v>
      </c>
      <c r="BO34" s="77">
        <f t="shared" ref="BO34:CW34" si="5">SUM(BO31:BO33)</f>
        <v>106.116</v>
      </c>
      <c r="BP34" s="77">
        <f t="shared" si="5"/>
        <v>133.61799999999999</v>
      </c>
      <c r="BQ34" s="77">
        <f t="shared" si="5"/>
        <v>98.9</v>
      </c>
      <c r="BR34" s="77">
        <f t="shared" si="5"/>
        <v>19.963000000000001</v>
      </c>
      <c r="BS34" s="77">
        <f t="shared" si="5"/>
        <v>20.835999999999999</v>
      </c>
      <c r="BT34" s="77">
        <f t="shared" si="5"/>
        <v>15.999000000000001</v>
      </c>
      <c r="BU34" s="77">
        <f t="shared" si="5"/>
        <v>15.708</v>
      </c>
      <c r="BV34" s="77">
        <f t="shared" si="5"/>
        <v>18.318000000000001</v>
      </c>
      <c r="BW34" s="77">
        <f t="shared" si="5"/>
        <v>8.9079999999999995</v>
      </c>
      <c r="BX34" s="77">
        <f t="shared" si="5"/>
        <v>19.591999999999999</v>
      </c>
      <c r="BY34" s="77">
        <f t="shared" si="5"/>
        <v>17.794</v>
      </c>
      <c r="BZ34" s="77">
        <f t="shared" si="5"/>
        <v>18.591999999999999</v>
      </c>
      <c r="CA34" s="77">
        <f t="shared" si="5"/>
        <v>19.408000000000001</v>
      </c>
      <c r="CB34" s="77">
        <f t="shared" si="5"/>
        <v>17.573</v>
      </c>
      <c r="CC34" s="77">
        <f t="shared" si="5"/>
        <v>17.247</v>
      </c>
      <c r="CD34" s="77">
        <f t="shared" si="5"/>
        <v>14.525</v>
      </c>
      <c r="CE34" s="77">
        <f t="shared" si="5"/>
        <v>19.033000000000001</v>
      </c>
      <c r="CF34" s="77">
        <f t="shared" si="5"/>
        <v>16.597999999999999</v>
      </c>
      <c r="CG34" s="77">
        <f t="shared" si="5"/>
        <v>18.779</v>
      </c>
      <c r="CH34" s="77">
        <f t="shared" si="5"/>
        <v>8.5530000000000008</v>
      </c>
      <c r="CI34" s="77">
        <f t="shared" si="5"/>
        <v>13.742000000000001</v>
      </c>
      <c r="CJ34" s="77">
        <f t="shared" si="5"/>
        <v>13.374000000000001</v>
      </c>
      <c r="CK34" s="77">
        <f t="shared" si="5"/>
        <v>11.016</v>
      </c>
      <c r="CL34" s="77">
        <f t="shared" si="5"/>
        <v>35.884999999999998</v>
      </c>
      <c r="CM34" s="77">
        <f t="shared" si="5"/>
        <v>23.948</v>
      </c>
      <c r="CN34" s="77">
        <f t="shared" si="5"/>
        <v>30.507000000000001</v>
      </c>
      <c r="CO34" s="77">
        <f t="shared" si="5"/>
        <v>24.303000000000001</v>
      </c>
      <c r="CP34" s="77">
        <f t="shared" si="5"/>
        <v>28.641999999999999</v>
      </c>
      <c r="CQ34" s="77">
        <f t="shared" si="5"/>
        <v>27.488</v>
      </c>
      <c r="CR34" s="77">
        <f t="shared" si="5"/>
        <v>28.2</v>
      </c>
      <c r="CS34" s="77">
        <f t="shared" si="5"/>
        <v>45.551000000000002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517.08475000000033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46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>
        <v>200</v>
      </c>
      <c r="AY39" s="120">
        <v>200</v>
      </c>
      <c r="AZ39" s="120">
        <v>200</v>
      </c>
      <c r="BA39" s="120">
        <v>200</v>
      </c>
      <c r="BB39" s="120">
        <v>200</v>
      </c>
      <c r="BC39" s="120">
        <v>200</v>
      </c>
      <c r="BD39" s="120">
        <v>200</v>
      </c>
      <c r="BE39" s="120">
        <v>28.8</v>
      </c>
      <c r="BF39" s="120">
        <v>46.6</v>
      </c>
      <c r="BG39" s="120">
        <v>178.4</v>
      </c>
      <c r="BH39" s="120">
        <v>200</v>
      </c>
      <c r="BI39" s="120">
        <v>200</v>
      </c>
      <c r="BJ39" s="120">
        <v>200</v>
      </c>
      <c r="BK39" s="120">
        <v>198.5</v>
      </c>
      <c r="BL39" s="120">
        <v>200</v>
      </c>
      <c r="BM39" s="120">
        <v>200</v>
      </c>
      <c r="BN39" s="120">
        <v>200</v>
      </c>
      <c r="BO39" s="120">
        <v>228.1</v>
      </c>
      <c r="BP39" s="120">
        <v>200</v>
      </c>
      <c r="BQ39" s="120">
        <v>234.4</v>
      </c>
      <c r="BR39" s="120">
        <v>11.8</v>
      </c>
      <c r="BS39" s="120"/>
      <c r="BT39" s="120"/>
      <c r="BU39" s="120"/>
      <c r="BV39" s="120"/>
      <c r="BW39" s="120"/>
      <c r="BX39" s="120"/>
      <c r="BY39" s="120"/>
      <c r="BZ39" s="120">
        <v>0.4</v>
      </c>
      <c r="CA39" s="120">
        <v>0.3</v>
      </c>
      <c r="CB39" s="120"/>
      <c r="CC39" s="120">
        <v>9.6</v>
      </c>
      <c r="CD39" s="120"/>
      <c r="CE39" s="120"/>
      <c r="CF39" s="120"/>
      <c r="CG39" s="120"/>
      <c r="CH39" s="120">
        <v>7.4</v>
      </c>
      <c r="CI39" s="120"/>
      <c r="CJ39" s="120"/>
      <c r="CK39" s="120"/>
      <c r="CL39" s="120">
        <v>27.4</v>
      </c>
      <c r="CM39" s="120">
        <v>36.9</v>
      </c>
      <c r="CN39" s="120">
        <v>31.2</v>
      </c>
      <c r="CO39" s="120">
        <v>30.3</v>
      </c>
      <c r="CP39" s="120">
        <v>25</v>
      </c>
      <c r="CQ39" s="120">
        <v>31.3</v>
      </c>
      <c r="CR39" s="120">
        <v>26.7</v>
      </c>
      <c r="CS39" s="120">
        <v>15.8</v>
      </c>
      <c r="CT39" s="122"/>
      <c r="CU39" s="122"/>
      <c r="CV39" s="122"/>
      <c r="CW39" s="121"/>
      <c r="CX39" s="97">
        <f t="array" ref="CX39">SUMPRODUCT(B39:CW39*0.25)</f>
        <v>992.22500000000025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0</v>
      </c>
    </row>
    <row r="42" spans="1:102" ht="30" customHeight="1" thickBot="1" x14ac:dyDescent="0.25">
      <c r="A42" s="105" t="s">
        <v>49</v>
      </c>
      <c r="B42" s="106">
        <f>SUM(B37:B41)</f>
        <v>0</v>
      </c>
      <c r="C42" s="107">
        <f t="shared" ref="C42:BN42" si="6">SUM(C37:C41)</f>
        <v>0</v>
      </c>
      <c r="D42" s="107">
        <f t="shared" si="6"/>
        <v>0</v>
      </c>
      <c r="E42" s="107">
        <f t="shared" si="6"/>
        <v>0</v>
      </c>
      <c r="F42" s="107">
        <f t="shared" si="6"/>
        <v>0</v>
      </c>
      <c r="G42" s="107">
        <f t="shared" si="6"/>
        <v>0</v>
      </c>
      <c r="H42" s="107">
        <f t="shared" si="6"/>
        <v>0</v>
      </c>
      <c r="I42" s="107">
        <f t="shared" si="6"/>
        <v>0</v>
      </c>
      <c r="J42" s="107">
        <f t="shared" si="6"/>
        <v>0</v>
      </c>
      <c r="K42" s="107">
        <f t="shared" si="6"/>
        <v>0</v>
      </c>
      <c r="L42" s="107">
        <f t="shared" si="6"/>
        <v>0</v>
      </c>
      <c r="M42" s="107">
        <f t="shared" si="6"/>
        <v>0</v>
      </c>
      <c r="N42" s="107">
        <f t="shared" si="6"/>
        <v>0</v>
      </c>
      <c r="O42" s="107">
        <f t="shared" si="6"/>
        <v>0</v>
      </c>
      <c r="P42" s="107">
        <f t="shared" si="6"/>
        <v>0</v>
      </c>
      <c r="Q42" s="107">
        <f t="shared" si="6"/>
        <v>0</v>
      </c>
      <c r="R42" s="107">
        <f t="shared" si="6"/>
        <v>0</v>
      </c>
      <c r="S42" s="107">
        <f t="shared" si="6"/>
        <v>0</v>
      </c>
      <c r="T42" s="107">
        <f t="shared" si="6"/>
        <v>0</v>
      </c>
      <c r="U42" s="107">
        <f t="shared" si="6"/>
        <v>0</v>
      </c>
      <c r="V42" s="107">
        <f t="shared" si="6"/>
        <v>0</v>
      </c>
      <c r="W42" s="107">
        <f t="shared" si="6"/>
        <v>0</v>
      </c>
      <c r="X42" s="107">
        <f t="shared" si="6"/>
        <v>0</v>
      </c>
      <c r="Y42" s="107">
        <f t="shared" si="6"/>
        <v>0</v>
      </c>
      <c r="Z42" s="107">
        <f t="shared" si="6"/>
        <v>0</v>
      </c>
      <c r="AA42" s="107">
        <f t="shared" si="6"/>
        <v>0</v>
      </c>
      <c r="AB42" s="107">
        <f t="shared" si="6"/>
        <v>0</v>
      </c>
      <c r="AC42" s="107">
        <f t="shared" si="6"/>
        <v>0</v>
      </c>
      <c r="AD42" s="107">
        <f t="shared" si="6"/>
        <v>0</v>
      </c>
      <c r="AE42" s="107">
        <f t="shared" si="6"/>
        <v>0</v>
      </c>
      <c r="AF42" s="107">
        <f t="shared" si="6"/>
        <v>0</v>
      </c>
      <c r="AG42" s="107">
        <f t="shared" si="6"/>
        <v>0</v>
      </c>
      <c r="AH42" s="107">
        <f t="shared" si="6"/>
        <v>0</v>
      </c>
      <c r="AI42" s="107">
        <f t="shared" si="6"/>
        <v>0</v>
      </c>
      <c r="AJ42" s="107">
        <f t="shared" si="6"/>
        <v>0</v>
      </c>
      <c r="AK42" s="107">
        <f t="shared" si="6"/>
        <v>0</v>
      </c>
      <c r="AL42" s="107">
        <f t="shared" si="6"/>
        <v>0</v>
      </c>
      <c r="AM42" s="107">
        <f t="shared" si="6"/>
        <v>0</v>
      </c>
      <c r="AN42" s="107">
        <f t="shared" si="6"/>
        <v>0</v>
      </c>
      <c r="AO42" s="107">
        <f t="shared" si="6"/>
        <v>0</v>
      </c>
      <c r="AP42" s="107">
        <f t="shared" si="6"/>
        <v>0</v>
      </c>
      <c r="AQ42" s="107">
        <f t="shared" si="6"/>
        <v>0</v>
      </c>
      <c r="AR42" s="107">
        <f t="shared" si="6"/>
        <v>0</v>
      </c>
      <c r="AS42" s="107">
        <f t="shared" si="6"/>
        <v>0</v>
      </c>
      <c r="AT42" s="107">
        <f t="shared" si="6"/>
        <v>0</v>
      </c>
      <c r="AU42" s="107">
        <f t="shared" si="6"/>
        <v>0</v>
      </c>
      <c r="AV42" s="107">
        <f t="shared" si="6"/>
        <v>0</v>
      </c>
      <c r="AW42" s="107">
        <f t="shared" si="6"/>
        <v>0</v>
      </c>
      <c r="AX42" s="107">
        <f t="shared" si="6"/>
        <v>200</v>
      </c>
      <c r="AY42" s="107">
        <f t="shared" si="6"/>
        <v>200</v>
      </c>
      <c r="AZ42" s="107">
        <f t="shared" si="6"/>
        <v>200</v>
      </c>
      <c r="BA42" s="107">
        <f t="shared" si="6"/>
        <v>200</v>
      </c>
      <c r="BB42" s="107">
        <f t="shared" si="6"/>
        <v>200</v>
      </c>
      <c r="BC42" s="107">
        <f t="shared" si="6"/>
        <v>200</v>
      </c>
      <c r="BD42" s="107">
        <f t="shared" si="6"/>
        <v>200</v>
      </c>
      <c r="BE42" s="107">
        <f t="shared" si="6"/>
        <v>28.8</v>
      </c>
      <c r="BF42" s="107">
        <f t="shared" si="6"/>
        <v>46.6</v>
      </c>
      <c r="BG42" s="107">
        <f t="shared" si="6"/>
        <v>178.4</v>
      </c>
      <c r="BH42" s="107">
        <f t="shared" si="6"/>
        <v>200</v>
      </c>
      <c r="BI42" s="107">
        <f t="shared" si="6"/>
        <v>200</v>
      </c>
      <c r="BJ42" s="107">
        <f t="shared" si="6"/>
        <v>200</v>
      </c>
      <c r="BK42" s="107">
        <f t="shared" si="6"/>
        <v>198.5</v>
      </c>
      <c r="BL42" s="107">
        <f t="shared" si="6"/>
        <v>200</v>
      </c>
      <c r="BM42" s="107">
        <f t="shared" si="6"/>
        <v>200</v>
      </c>
      <c r="BN42" s="107">
        <f t="shared" si="6"/>
        <v>200</v>
      </c>
      <c r="BO42" s="107">
        <f t="shared" ref="BO42:CW42" si="7">SUM(BO37:BO41)</f>
        <v>228.1</v>
      </c>
      <c r="BP42" s="107">
        <f t="shared" si="7"/>
        <v>200</v>
      </c>
      <c r="BQ42" s="107">
        <f t="shared" si="7"/>
        <v>234.4</v>
      </c>
      <c r="BR42" s="107">
        <f t="shared" si="7"/>
        <v>11.8</v>
      </c>
      <c r="BS42" s="107">
        <f t="shared" si="7"/>
        <v>0</v>
      </c>
      <c r="BT42" s="107">
        <f t="shared" si="7"/>
        <v>0</v>
      </c>
      <c r="BU42" s="107">
        <f t="shared" si="7"/>
        <v>0</v>
      </c>
      <c r="BV42" s="107">
        <f t="shared" si="7"/>
        <v>0</v>
      </c>
      <c r="BW42" s="107">
        <f t="shared" si="7"/>
        <v>0</v>
      </c>
      <c r="BX42" s="107">
        <f t="shared" si="7"/>
        <v>0</v>
      </c>
      <c r="BY42" s="107">
        <f t="shared" si="7"/>
        <v>0</v>
      </c>
      <c r="BZ42" s="107">
        <f t="shared" si="7"/>
        <v>0.4</v>
      </c>
      <c r="CA42" s="107">
        <f t="shared" si="7"/>
        <v>0.3</v>
      </c>
      <c r="CB42" s="107">
        <f t="shared" si="7"/>
        <v>0</v>
      </c>
      <c r="CC42" s="107">
        <f t="shared" si="7"/>
        <v>9.6</v>
      </c>
      <c r="CD42" s="107">
        <f t="shared" si="7"/>
        <v>0</v>
      </c>
      <c r="CE42" s="107">
        <f t="shared" si="7"/>
        <v>0</v>
      </c>
      <c r="CF42" s="107">
        <f t="shared" si="7"/>
        <v>0</v>
      </c>
      <c r="CG42" s="107">
        <f t="shared" si="7"/>
        <v>0</v>
      </c>
      <c r="CH42" s="107">
        <f t="shared" si="7"/>
        <v>7.4</v>
      </c>
      <c r="CI42" s="107">
        <f t="shared" si="7"/>
        <v>0</v>
      </c>
      <c r="CJ42" s="107">
        <f t="shared" si="7"/>
        <v>0</v>
      </c>
      <c r="CK42" s="107">
        <f t="shared" si="7"/>
        <v>0</v>
      </c>
      <c r="CL42" s="107">
        <f t="shared" si="7"/>
        <v>27.4</v>
      </c>
      <c r="CM42" s="107">
        <f t="shared" si="7"/>
        <v>36.9</v>
      </c>
      <c r="CN42" s="107">
        <f t="shared" si="7"/>
        <v>31.2</v>
      </c>
      <c r="CO42" s="107">
        <f t="shared" si="7"/>
        <v>30.3</v>
      </c>
      <c r="CP42" s="107">
        <f t="shared" si="7"/>
        <v>25</v>
      </c>
      <c r="CQ42" s="107">
        <f t="shared" si="7"/>
        <v>31.3</v>
      </c>
      <c r="CR42" s="107">
        <f t="shared" si="7"/>
        <v>26.7</v>
      </c>
      <c r="CS42" s="107">
        <f t="shared" si="7"/>
        <v>15.8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992.22500000000025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>
        <v>200</v>
      </c>
      <c r="AY47" s="120">
        <v>200</v>
      </c>
      <c r="AZ47" s="120">
        <v>200</v>
      </c>
      <c r="BA47" s="120">
        <v>200</v>
      </c>
      <c r="BB47" s="120">
        <v>200</v>
      </c>
      <c r="BC47" s="120">
        <v>200</v>
      </c>
      <c r="BD47" s="120">
        <v>200</v>
      </c>
      <c r="BE47" s="120">
        <v>28.8</v>
      </c>
      <c r="BF47" s="120">
        <v>46.6</v>
      </c>
      <c r="BG47" s="120">
        <v>178.4</v>
      </c>
      <c r="BH47" s="120">
        <v>200</v>
      </c>
      <c r="BI47" s="120">
        <v>200</v>
      </c>
      <c r="BJ47" s="120">
        <v>200</v>
      </c>
      <c r="BK47" s="120">
        <v>198.5</v>
      </c>
      <c r="BL47" s="120">
        <v>200</v>
      </c>
      <c r="BM47" s="120">
        <v>200</v>
      </c>
      <c r="BN47" s="120">
        <v>200</v>
      </c>
      <c r="BO47" s="120">
        <v>228.1</v>
      </c>
      <c r="BP47" s="120">
        <v>200</v>
      </c>
      <c r="BQ47" s="120">
        <v>234.4</v>
      </c>
      <c r="BR47" s="120">
        <v>11.8</v>
      </c>
      <c r="BS47" s="120"/>
      <c r="BT47" s="120"/>
      <c r="BU47" s="120"/>
      <c r="BV47" s="120"/>
      <c r="BW47" s="120"/>
      <c r="BX47" s="120"/>
      <c r="BY47" s="120"/>
      <c r="BZ47" s="120">
        <v>0.4</v>
      </c>
      <c r="CA47" s="120">
        <v>0.3</v>
      </c>
      <c r="CB47" s="120"/>
      <c r="CC47" s="120">
        <v>9.6</v>
      </c>
      <c r="CD47" s="120"/>
      <c r="CE47" s="120"/>
      <c r="CF47" s="120"/>
      <c r="CG47" s="120"/>
      <c r="CH47" s="120">
        <v>7.4</v>
      </c>
      <c r="CI47" s="120"/>
      <c r="CJ47" s="120"/>
      <c r="CK47" s="120"/>
      <c r="CL47" s="120">
        <v>27.4</v>
      </c>
      <c r="CM47" s="120">
        <v>36.9</v>
      </c>
      <c r="CN47" s="120">
        <v>31.2</v>
      </c>
      <c r="CO47" s="120">
        <v>30.3</v>
      </c>
      <c r="CP47" s="120">
        <v>25</v>
      </c>
      <c r="CQ47" s="120">
        <v>31.3</v>
      </c>
      <c r="CR47" s="120">
        <v>26.7</v>
      </c>
      <c r="CS47" s="120">
        <v>15.8</v>
      </c>
      <c r="CT47" s="122"/>
      <c r="CU47" s="122"/>
      <c r="CV47" s="122"/>
      <c r="CW47" s="121"/>
      <c r="CX47" s="97">
        <f t="array" ref="CX47">SUMPRODUCT(B47:CW47*0.25)</f>
        <v>992.22500000000025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24.95" customHeight="1" x14ac:dyDescent="0.2">
      <c r="A50" s="104" t="s">
        <v>51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52</v>
      </c>
      <c r="B51" s="106">
        <f>SUM(B45:B50)</f>
        <v>0</v>
      </c>
      <c r="C51" s="107">
        <f t="shared" ref="C51:BN51" si="8">SUM(C45:C50)</f>
        <v>0</v>
      </c>
      <c r="D51" s="107">
        <f t="shared" si="8"/>
        <v>0</v>
      </c>
      <c r="E51" s="107">
        <f t="shared" si="8"/>
        <v>0</v>
      </c>
      <c r="F51" s="107">
        <f t="shared" si="8"/>
        <v>0</v>
      </c>
      <c r="G51" s="107">
        <f t="shared" si="8"/>
        <v>0</v>
      </c>
      <c r="H51" s="107">
        <f t="shared" si="8"/>
        <v>0</v>
      </c>
      <c r="I51" s="107">
        <f t="shared" si="8"/>
        <v>0</v>
      </c>
      <c r="J51" s="107">
        <f t="shared" si="8"/>
        <v>0</v>
      </c>
      <c r="K51" s="107">
        <f t="shared" si="8"/>
        <v>0</v>
      </c>
      <c r="L51" s="107">
        <f t="shared" si="8"/>
        <v>0</v>
      </c>
      <c r="M51" s="107">
        <f t="shared" si="8"/>
        <v>0</v>
      </c>
      <c r="N51" s="107">
        <f t="shared" si="8"/>
        <v>0</v>
      </c>
      <c r="O51" s="107">
        <f t="shared" si="8"/>
        <v>0</v>
      </c>
      <c r="P51" s="107">
        <f t="shared" si="8"/>
        <v>0</v>
      </c>
      <c r="Q51" s="107">
        <f t="shared" si="8"/>
        <v>0</v>
      </c>
      <c r="R51" s="107">
        <f t="shared" si="8"/>
        <v>0</v>
      </c>
      <c r="S51" s="107">
        <f t="shared" si="8"/>
        <v>0</v>
      </c>
      <c r="T51" s="107">
        <f t="shared" si="8"/>
        <v>0</v>
      </c>
      <c r="U51" s="107">
        <f t="shared" si="8"/>
        <v>0</v>
      </c>
      <c r="V51" s="107">
        <f t="shared" si="8"/>
        <v>0</v>
      </c>
      <c r="W51" s="107">
        <f t="shared" si="8"/>
        <v>0</v>
      </c>
      <c r="X51" s="107">
        <f t="shared" si="8"/>
        <v>0</v>
      </c>
      <c r="Y51" s="107">
        <f t="shared" si="8"/>
        <v>0</v>
      </c>
      <c r="Z51" s="107">
        <f t="shared" si="8"/>
        <v>0</v>
      </c>
      <c r="AA51" s="107">
        <f t="shared" si="8"/>
        <v>0</v>
      </c>
      <c r="AB51" s="107">
        <f t="shared" si="8"/>
        <v>0</v>
      </c>
      <c r="AC51" s="107">
        <f t="shared" si="8"/>
        <v>0</v>
      </c>
      <c r="AD51" s="107">
        <f t="shared" si="8"/>
        <v>0</v>
      </c>
      <c r="AE51" s="107">
        <f t="shared" si="8"/>
        <v>0</v>
      </c>
      <c r="AF51" s="107">
        <f t="shared" si="8"/>
        <v>0</v>
      </c>
      <c r="AG51" s="107">
        <f t="shared" si="8"/>
        <v>0</v>
      </c>
      <c r="AH51" s="107">
        <f t="shared" si="8"/>
        <v>0</v>
      </c>
      <c r="AI51" s="107">
        <f t="shared" si="8"/>
        <v>0</v>
      </c>
      <c r="AJ51" s="107">
        <f t="shared" si="8"/>
        <v>0</v>
      </c>
      <c r="AK51" s="107">
        <f t="shared" si="8"/>
        <v>0</v>
      </c>
      <c r="AL51" s="107">
        <f t="shared" si="8"/>
        <v>0</v>
      </c>
      <c r="AM51" s="107">
        <f t="shared" si="8"/>
        <v>0</v>
      </c>
      <c r="AN51" s="107">
        <f t="shared" si="8"/>
        <v>0</v>
      </c>
      <c r="AO51" s="107">
        <f t="shared" si="8"/>
        <v>0</v>
      </c>
      <c r="AP51" s="107">
        <f t="shared" si="8"/>
        <v>0</v>
      </c>
      <c r="AQ51" s="107">
        <f t="shared" si="8"/>
        <v>0</v>
      </c>
      <c r="AR51" s="107">
        <f t="shared" si="8"/>
        <v>0</v>
      </c>
      <c r="AS51" s="107">
        <f t="shared" si="8"/>
        <v>0</v>
      </c>
      <c r="AT51" s="107">
        <f t="shared" si="8"/>
        <v>0</v>
      </c>
      <c r="AU51" s="107">
        <f t="shared" si="8"/>
        <v>0</v>
      </c>
      <c r="AV51" s="107">
        <f t="shared" si="8"/>
        <v>0</v>
      </c>
      <c r="AW51" s="107">
        <f t="shared" si="8"/>
        <v>0</v>
      </c>
      <c r="AX51" s="107">
        <f t="shared" si="8"/>
        <v>200</v>
      </c>
      <c r="AY51" s="107">
        <f t="shared" si="8"/>
        <v>200</v>
      </c>
      <c r="AZ51" s="107">
        <f t="shared" si="8"/>
        <v>200</v>
      </c>
      <c r="BA51" s="107">
        <f t="shared" si="8"/>
        <v>200</v>
      </c>
      <c r="BB51" s="107">
        <f t="shared" si="8"/>
        <v>200</v>
      </c>
      <c r="BC51" s="107">
        <f t="shared" si="8"/>
        <v>200</v>
      </c>
      <c r="BD51" s="107">
        <f t="shared" si="8"/>
        <v>200</v>
      </c>
      <c r="BE51" s="107">
        <f t="shared" si="8"/>
        <v>28.8</v>
      </c>
      <c r="BF51" s="107">
        <f t="shared" si="8"/>
        <v>46.6</v>
      </c>
      <c r="BG51" s="107">
        <f t="shared" si="8"/>
        <v>178.4</v>
      </c>
      <c r="BH51" s="107">
        <f t="shared" si="8"/>
        <v>200</v>
      </c>
      <c r="BI51" s="107">
        <f t="shared" si="8"/>
        <v>200</v>
      </c>
      <c r="BJ51" s="107">
        <f t="shared" si="8"/>
        <v>200</v>
      </c>
      <c r="BK51" s="107">
        <f t="shared" si="8"/>
        <v>198.5</v>
      </c>
      <c r="BL51" s="107">
        <f t="shared" si="8"/>
        <v>200</v>
      </c>
      <c r="BM51" s="107">
        <f t="shared" si="8"/>
        <v>200</v>
      </c>
      <c r="BN51" s="107">
        <f t="shared" si="8"/>
        <v>200</v>
      </c>
      <c r="BO51" s="107">
        <f t="shared" ref="BO51:CW51" si="9">SUM(BO45:BO50)</f>
        <v>228.1</v>
      </c>
      <c r="BP51" s="107">
        <f t="shared" si="9"/>
        <v>200</v>
      </c>
      <c r="BQ51" s="107">
        <f t="shared" si="9"/>
        <v>234.4</v>
      </c>
      <c r="BR51" s="107">
        <f t="shared" si="9"/>
        <v>11.8</v>
      </c>
      <c r="BS51" s="107">
        <f t="shared" si="9"/>
        <v>0</v>
      </c>
      <c r="BT51" s="107">
        <f t="shared" si="9"/>
        <v>0</v>
      </c>
      <c r="BU51" s="107">
        <f t="shared" si="9"/>
        <v>0</v>
      </c>
      <c r="BV51" s="107">
        <f t="shared" si="9"/>
        <v>0</v>
      </c>
      <c r="BW51" s="107">
        <f t="shared" si="9"/>
        <v>0</v>
      </c>
      <c r="BX51" s="107">
        <f t="shared" si="9"/>
        <v>0</v>
      </c>
      <c r="BY51" s="107">
        <f t="shared" si="9"/>
        <v>0</v>
      </c>
      <c r="BZ51" s="107">
        <f t="shared" si="9"/>
        <v>0.4</v>
      </c>
      <c r="CA51" s="107">
        <f t="shared" si="9"/>
        <v>0.3</v>
      </c>
      <c r="CB51" s="107">
        <f t="shared" si="9"/>
        <v>0</v>
      </c>
      <c r="CC51" s="107">
        <f t="shared" si="9"/>
        <v>9.6</v>
      </c>
      <c r="CD51" s="107">
        <f t="shared" si="9"/>
        <v>0</v>
      </c>
      <c r="CE51" s="107">
        <f t="shared" si="9"/>
        <v>0</v>
      </c>
      <c r="CF51" s="107">
        <f t="shared" si="9"/>
        <v>0</v>
      </c>
      <c r="CG51" s="107">
        <f t="shared" si="9"/>
        <v>0</v>
      </c>
      <c r="CH51" s="107">
        <f t="shared" si="9"/>
        <v>7.4</v>
      </c>
      <c r="CI51" s="107">
        <f t="shared" si="9"/>
        <v>0</v>
      </c>
      <c r="CJ51" s="107">
        <f t="shared" si="9"/>
        <v>0</v>
      </c>
      <c r="CK51" s="107">
        <f t="shared" si="9"/>
        <v>0</v>
      </c>
      <c r="CL51" s="107">
        <f t="shared" si="9"/>
        <v>27.4</v>
      </c>
      <c r="CM51" s="107">
        <f t="shared" si="9"/>
        <v>36.9</v>
      </c>
      <c r="CN51" s="107">
        <f t="shared" si="9"/>
        <v>31.2</v>
      </c>
      <c r="CO51" s="107">
        <f t="shared" si="9"/>
        <v>30.3</v>
      </c>
      <c r="CP51" s="107">
        <f t="shared" si="9"/>
        <v>25</v>
      </c>
      <c r="CQ51" s="107">
        <f t="shared" si="9"/>
        <v>31.3</v>
      </c>
      <c r="CR51" s="107">
        <f t="shared" si="9"/>
        <v>26.7</v>
      </c>
      <c r="CS51" s="107">
        <f t="shared" si="9"/>
        <v>15.8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992.22500000000025</v>
      </c>
    </row>
    <row r="52" spans="1:102" ht="15.95" customHeight="1" thickBot="1" x14ac:dyDescent="0.25"/>
    <row r="53" spans="1:102" ht="30" customHeight="1" thickBot="1" x14ac:dyDescent="0.25">
      <c r="A53" s="85"/>
      <c r="B53" s="11" t="str">
        <f>IF(LEN(B$3)&gt;0,B$3,"")</f>
        <v/>
      </c>
      <c r="C53" s="12" t="str">
        <f t="shared" ref="C53:BN53" si="10">IF(LEN(C$3)&gt;0,C$3,"")</f>
        <v/>
      </c>
      <c r="D53" s="12" t="str">
        <f t="shared" si="10"/>
        <v/>
      </c>
      <c r="E53" s="12" t="str">
        <f t="shared" si="10"/>
        <v/>
      </c>
      <c r="F53" s="12" t="str">
        <f t="shared" si="10"/>
        <v/>
      </c>
      <c r="G53" s="12" t="str">
        <f t="shared" si="10"/>
        <v/>
      </c>
      <c r="H53" s="12" t="str">
        <f t="shared" si="10"/>
        <v/>
      </c>
      <c r="I53" s="12" t="str">
        <f t="shared" si="10"/>
        <v/>
      </c>
      <c r="J53" s="12" t="str">
        <f t="shared" si="10"/>
        <v/>
      </c>
      <c r="K53" s="12" t="str">
        <f t="shared" si="10"/>
        <v/>
      </c>
      <c r="L53" s="12" t="str">
        <f t="shared" si="10"/>
        <v/>
      </c>
      <c r="M53" s="12" t="str">
        <f t="shared" si="10"/>
        <v/>
      </c>
      <c r="N53" s="12" t="str">
        <f t="shared" si="10"/>
        <v/>
      </c>
      <c r="O53" s="12" t="str">
        <f t="shared" si="10"/>
        <v/>
      </c>
      <c r="P53" s="12" t="str">
        <f t="shared" si="10"/>
        <v/>
      </c>
      <c r="Q53" s="12" t="str">
        <f t="shared" si="10"/>
        <v/>
      </c>
      <c r="R53" s="12" t="str">
        <f t="shared" si="10"/>
        <v/>
      </c>
      <c r="S53" s="12" t="str">
        <f t="shared" si="10"/>
        <v/>
      </c>
      <c r="T53" s="12" t="str">
        <f t="shared" si="10"/>
        <v/>
      </c>
      <c r="U53" s="12" t="str">
        <f t="shared" si="10"/>
        <v/>
      </c>
      <c r="V53" s="12" t="str">
        <f t="shared" si="10"/>
        <v/>
      </c>
      <c r="W53" s="12" t="str">
        <f t="shared" si="10"/>
        <v/>
      </c>
      <c r="X53" s="12" t="str">
        <f t="shared" si="10"/>
        <v/>
      </c>
      <c r="Y53" s="12" t="str">
        <f t="shared" si="10"/>
        <v/>
      </c>
      <c r="Z53" s="12" t="str">
        <f t="shared" si="10"/>
        <v/>
      </c>
      <c r="AA53" s="12" t="str">
        <f t="shared" si="10"/>
        <v/>
      </c>
      <c r="AB53" s="12" t="str">
        <f t="shared" si="10"/>
        <v/>
      </c>
      <c r="AC53" s="12" t="str">
        <f t="shared" si="10"/>
        <v/>
      </c>
      <c r="AD53" s="12" t="str">
        <f t="shared" si="10"/>
        <v/>
      </c>
      <c r="AE53" s="12" t="str">
        <f t="shared" si="10"/>
        <v/>
      </c>
      <c r="AF53" s="12" t="str">
        <f t="shared" si="10"/>
        <v/>
      </c>
      <c r="AG53" s="12" t="str">
        <f t="shared" si="10"/>
        <v/>
      </c>
      <c r="AH53" s="12" t="str">
        <f t="shared" si="10"/>
        <v/>
      </c>
      <c r="AI53" s="12" t="str">
        <f t="shared" si="10"/>
        <v/>
      </c>
      <c r="AJ53" s="12" t="str">
        <f t="shared" si="10"/>
        <v/>
      </c>
      <c r="AK53" s="12" t="str">
        <f t="shared" si="10"/>
        <v/>
      </c>
      <c r="AL53" s="12" t="str">
        <f t="shared" si="10"/>
        <v/>
      </c>
      <c r="AM53" s="12" t="str">
        <f t="shared" si="10"/>
        <v/>
      </c>
      <c r="AN53" s="12" t="str">
        <f t="shared" si="10"/>
        <v/>
      </c>
      <c r="AO53" s="12" t="str">
        <f t="shared" si="10"/>
        <v/>
      </c>
      <c r="AP53" s="12" t="str">
        <f t="shared" si="10"/>
        <v/>
      </c>
      <c r="AQ53" s="12" t="str">
        <f t="shared" si="10"/>
        <v/>
      </c>
      <c r="AR53" s="12" t="str">
        <f t="shared" si="10"/>
        <v/>
      </c>
      <c r="AS53" s="12" t="str">
        <f t="shared" si="10"/>
        <v/>
      </c>
      <c r="AT53" s="12" t="str">
        <f t="shared" si="10"/>
        <v/>
      </c>
      <c r="AU53" s="12" t="str">
        <f t="shared" si="10"/>
        <v/>
      </c>
      <c r="AV53" s="12" t="str">
        <f t="shared" si="10"/>
        <v/>
      </c>
      <c r="AW53" s="12" t="str">
        <f t="shared" si="10"/>
        <v/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0</v>
      </c>
      <c r="C54" s="107">
        <f t="shared" ref="C54:BN54" si="12">C18+C28+C42</f>
        <v>0</v>
      </c>
      <c r="D54" s="107">
        <f t="shared" si="12"/>
        <v>0</v>
      </c>
      <c r="E54" s="107">
        <f t="shared" si="12"/>
        <v>0</v>
      </c>
      <c r="F54" s="107">
        <f t="shared" si="12"/>
        <v>0</v>
      </c>
      <c r="G54" s="107">
        <f t="shared" si="12"/>
        <v>0</v>
      </c>
      <c r="H54" s="107">
        <f t="shared" si="12"/>
        <v>0</v>
      </c>
      <c r="I54" s="107">
        <f t="shared" si="12"/>
        <v>0</v>
      </c>
      <c r="J54" s="107">
        <f t="shared" si="12"/>
        <v>0</v>
      </c>
      <c r="K54" s="107">
        <f t="shared" si="12"/>
        <v>0</v>
      </c>
      <c r="L54" s="107">
        <f t="shared" si="12"/>
        <v>0</v>
      </c>
      <c r="M54" s="107">
        <f t="shared" si="12"/>
        <v>0</v>
      </c>
      <c r="N54" s="107">
        <f t="shared" si="12"/>
        <v>0</v>
      </c>
      <c r="O54" s="107">
        <f t="shared" si="12"/>
        <v>0</v>
      </c>
      <c r="P54" s="107">
        <f t="shared" si="12"/>
        <v>0</v>
      </c>
      <c r="Q54" s="107">
        <f t="shared" si="12"/>
        <v>0</v>
      </c>
      <c r="R54" s="107">
        <f t="shared" si="12"/>
        <v>0</v>
      </c>
      <c r="S54" s="107">
        <f t="shared" si="12"/>
        <v>0</v>
      </c>
      <c r="T54" s="107">
        <f t="shared" si="12"/>
        <v>0</v>
      </c>
      <c r="U54" s="107">
        <f t="shared" si="12"/>
        <v>0</v>
      </c>
      <c r="V54" s="107">
        <f t="shared" si="12"/>
        <v>0</v>
      </c>
      <c r="W54" s="107">
        <f t="shared" si="12"/>
        <v>0</v>
      </c>
      <c r="X54" s="107">
        <f t="shared" si="12"/>
        <v>0</v>
      </c>
      <c r="Y54" s="107">
        <f t="shared" si="12"/>
        <v>0</v>
      </c>
      <c r="Z54" s="107">
        <f t="shared" si="12"/>
        <v>0</v>
      </c>
      <c r="AA54" s="107">
        <f t="shared" si="12"/>
        <v>0</v>
      </c>
      <c r="AB54" s="107">
        <f t="shared" si="12"/>
        <v>0</v>
      </c>
      <c r="AC54" s="107">
        <f t="shared" si="12"/>
        <v>0</v>
      </c>
      <c r="AD54" s="107">
        <f t="shared" si="12"/>
        <v>0</v>
      </c>
      <c r="AE54" s="107">
        <f t="shared" si="12"/>
        <v>0</v>
      </c>
      <c r="AF54" s="107">
        <f t="shared" si="12"/>
        <v>0</v>
      </c>
      <c r="AG54" s="107">
        <f t="shared" si="12"/>
        <v>0</v>
      </c>
      <c r="AH54" s="107">
        <f t="shared" si="12"/>
        <v>0</v>
      </c>
      <c r="AI54" s="107">
        <f t="shared" si="12"/>
        <v>0</v>
      </c>
      <c r="AJ54" s="107">
        <f t="shared" si="12"/>
        <v>0</v>
      </c>
      <c r="AK54" s="107">
        <f t="shared" si="12"/>
        <v>0</v>
      </c>
      <c r="AL54" s="107">
        <f t="shared" si="12"/>
        <v>0</v>
      </c>
      <c r="AM54" s="107">
        <f t="shared" si="12"/>
        <v>0</v>
      </c>
      <c r="AN54" s="107">
        <f t="shared" si="12"/>
        <v>0</v>
      </c>
      <c r="AO54" s="107">
        <f t="shared" si="12"/>
        <v>0</v>
      </c>
      <c r="AP54" s="107">
        <f t="shared" si="12"/>
        <v>0</v>
      </c>
      <c r="AQ54" s="107">
        <f t="shared" si="12"/>
        <v>0</v>
      </c>
      <c r="AR54" s="107">
        <f t="shared" si="12"/>
        <v>0</v>
      </c>
      <c r="AS54" s="107">
        <f t="shared" si="12"/>
        <v>0</v>
      </c>
      <c r="AT54" s="107">
        <f t="shared" si="12"/>
        <v>0</v>
      </c>
      <c r="AU54" s="107">
        <f t="shared" si="12"/>
        <v>0</v>
      </c>
      <c r="AV54" s="107">
        <f t="shared" si="12"/>
        <v>0</v>
      </c>
      <c r="AW54" s="107">
        <f t="shared" si="12"/>
        <v>0</v>
      </c>
      <c r="AX54" s="107">
        <f t="shared" si="12"/>
        <v>248.245</v>
      </c>
      <c r="AY54" s="107">
        <f t="shared" si="12"/>
        <v>254.17099999999999</v>
      </c>
      <c r="AZ54" s="107">
        <f t="shared" si="12"/>
        <v>254.16800000000001</v>
      </c>
      <c r="BA54" s="107">
        <f t="shared" si="12"/>
        <v>236.48599999999999</v>
      </c>
      <c r="BB54" s="107">
        <f t="shared" si="12"/>
        <v>238.09399999999999</v>
      </c>
      <c r="BC54" s="107">
        <f t="shared" si="12"/>
        <v>233.50799999999998</v>
      </c>
      <c r="BD54" s="107">
        <f t="shared" si="12"/>
        <v>230.70099999999999</v>
      </c>
      <c r="BE54" s="107">
        <f t="shared" si="12"/>
        <v>189.34700000000001</v>
      </c>
      <c r="BF54" s="107">
        <f t="shared" si="12"/>
        <v>165.91900000000001</v>
      </c>
      <c r="BG54" s="107">
        <f t="shared" si="12"/>
        <v>278.12</v>
      </c>
      <c r="BH54" s="107">
        <f t="shared" si="12"/>
        <v>288.14699999999999</v>
      </c>
      <c r="BI54" s="107">
        <f t="shared" si="12"/>
        <v>269.43200000000002</v>
      </c>
      <c r="BJ54" s="107">
        <f t="shared" si="12"/>
        <v>261.988</v>
      </c>
      <c r="BK54" s="107">
        <f t="shared" si="12"/>
        <v>246.18100000000001</v>
      </c>
      <c r="BL54" s="107">
        <f t="shared" si="12"/>
        <v>240.13400000000001</v>
      </c>
      <c r="BM54" s="107">
        <f t="shared" si="12"/>
        <v>243.834</v>
      </c>
      <c r="BN54" s="107">
        <f t="shared" si="12"/>
        <v>333.44799999999998</v>
      </c>
      <c r="BO54" s="107">
        <f t="shared" ref="BO54:CX54" si="13">BO18+BO28+BO42</f>
        <v>334.21600000000001</v>
      </c>
      <c r="BP54" s="107">
        <f t="shared" si="13"/>
        <v>333.61799999999999</v>
      </c>
      <c r="BQ54" s="107">
        <f t="shared" si="13"/>
        <v>333.3</v>
      </c>
      <c r="BR54" s="107">
        <f t="shared" si="13"/>
        <v>31.762999999999998</v>
      </c>
      <c r="BS54" s="107">
        <f t="shared" si="13"/>
        <v>20.835999999999999</v>
      </c>
      <c r="BT54" s="107">
        <f t="shared" si="13"/>
        <v>15.999000000000001</v>
      </c>
      <c r="BU54" s="107">
        <f t="shared" si="13"/>
        <v>15.707999999999998</v>
      </c>
      <c r="BV54" s="107">
        <f t="shared" si="13"/>
        <v>18.318000000000001</v>
      </c>
      <c r="BW54" s="107">
        <f t="shared" si="13"/>
        <v>8.9080000000000013</v>
      </c>
      <c r="BX54" s="107">
        <f t="shared" si="13"/>
        <v>19.591999999999999</v>
      </c>
      <c r="BY54" s="107">
        <f t="shared" si="13"/>
        <v>17.794</v>
      </c>
      <c r="BZ54" s="107">
        <f t="shared" si="13"/>
        <v>18.991999999999997</v>
      </c>
      <c r="CA54" s="107">
        <f t="shared" si="13"/>
        <v>19.708000000000002</v>
      </c>
      <c r="CB54" s="107">
        <f t="shared" si="13"/>
        <v>17.573</v>
      </c>
      <c r="CC54" s="107">
        <f t="shared" si="13"/>
        <v>26.847000000000001</v>
      </c>
      <c r="CD54" s="107">
        <f t="shared" si="13"/>
        <v>14.524999999999999</v>
      </c>
      <c r="CE54" s="107">
        <f t="shared" si="13"/>
        <v>19.033000000000001</v>
      </c>
      <c r="CF54" s="107">
        <f t="shared" si="13"/>
        <v>16.597999999999999</v>
      </c>
      <c r="CG54" s="107">
        <f t="shared" si="13"/>
        <v>18.779</v>
      </c>
      <c r="CH54" s="107">
        <f t="shared" si="13"/>
        <v>15.953000000000001</v>
      </c>
      <c r="CI54" s="107">
        <f t="shared" si="13"/>
        <v>13.742000000000001</v>
      </c>
      <c r="CJ54" s="107">
        <f t="shared" si="13"/>
        <v>13.374000000000001</v>
      </c>
      <c r="CK54" s="107">
        <f t="shared" si="13"/>
        <v>11.016</v>
      </c>
      <c r="CL54" s="107">
        <f t="shared" si="13"/>
        <v>63.285000000000004</v>
      </c>
      <c r="CM54" s="107">
        <f t="shared" si="13"/>
        <v>60.847999999999999</v>
      </c>
      <c r="CN54" s="107">
        <f t="shared" si="13"/>
        <v>61.707000000000001</v>
      </c>
      <c r="CO54" s="107">
        <f t="shared" si="13"/>
        <v>54.602999999999994</v>
      </c>
      <c r="CP54" s="107">
        <f t="shared" si="13"/>
        <v>53.641999999999996</v>
      </c>
      <c r="CQ54" s="107">
        <f t="shared" si="13"/>
        <v>58.787999999999997</v>
      </c>
      <c r="CR54" s="107">
        <f t="shared" si="13"/>
        <v>54.9</v>
      </c>
      <c r="CS54" s="107">
        <f t="shared" si="13"/>
        <v>61.350999999999999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1509.3097500000003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46304</v>
      </c>
      <c r="B3" s="11"/>
      <c r="C3" s="12"/>
      <c r="D3" s="12"/>
      <c r="E3" s="13"/>
      <c r="F3" s="14"/>
      <c r="G3" s="12"/>
      <c r="H3" s="12"/>
      <c r="I3" s="15"/>
      <c r="J3" s="14"/>
      <c r="K3" s="12"/>
      <c r="L3" s="12"/>
      <c r="M3" s="15"/>
      <c r="N3" s="14"/>
      <c r="O3" s="12"/>
      <c r="P3" s="12"/>
      <c r="Q3" s="15"/>
      <c r="R3" s="14"/>
      <c r="S3" s="12"/>
      <c r="T3" s="12"/>
      <c r="U3" s="15"/>
      <c r="V3" s="14"/>
      <c r="W3" s="12"/>
      <c r="X3" s="12"/>
      <c r="Y3" s="15"/>
      <c r="Z3" s="14"/>
      <c r="AA3" s="12"/>
      <c r="AB3" s="12"/>
      <c r="AC3" s="15"/>
      <c r="AD3" s="14"/>
      <c r="AE3" s="12"/>
      <c r="AF3" s="12"/>
      <c r="AG3" s="15"/>
      <c r="AH3" s="14"/>
      <c r="AI3" s="12"/>
      <c r="AJ3" s="12"/>
      <c r="AK3" s="15"/>
      <c r="AL3" s="14"/>
      <c r="AM3" s="12"/>
      <c r="AN3" s="12"/>
      <c r="AO3" s="15"/>
      <c r="AP3" s="14"/>
      <c r="AQ3" s="12"/>
      <c r="AR3" s="12"/>
      <c r="AS3" s="15"/>
      <c r="AT3" s="14"/>
      <c r="AU3" s="12"/>
      <c r="AV3" s="12"/>
      <c r="AW3" s="15"/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>
        <v>200</v>
      </c>
      <c r="AY5" s="25">
        <v>200</v>
      </c>
      <c r="AZ5" s="25">
        <v>200</v>
      </c>
      <c r="BA5" s="25">
        <v>200</v>
      </c>
      <c r="BB5" s="25">
        <v>200</v>
      </c>
      <c r="BC5" s="25">
        <v>200</v>
      </c>
      <c r="BD5" s="25">
        <v>200</v>
      </c>
      <c r="BE5" s="25">
        <v>28.8</v>
      </c>
      <c r="BF5" s="25">
        <v>46.6</v>
      </c>
      <c r="BG5" s="25">
        <v>178.4</v>
      </c>
      <c r="BH5" s="25">
        <v>200</v>
      </c>
      <c r="BI5" s="25">
        <v>200</v>
      </c>
      <c r="BJ5" s="25">
        <v>-3.5999999999999943</v>
      </c>
      <c r="BK5" s="25">
        <v>-5.0999999999999943</v>
      </c>
      <c r="BL5" s="25">
        <v>-3.5999999999999943</v>
      </c>
      <c r="BM5" s="25">
        <v>-3.5999999999999943</v>
      </c>
      <c r="BN5" s="25">
        <v>-133.30000000000001</v>
      </c>
      <c r="BO5" s="25">
        <v>-105.20000000000002</v>
      </c>
      <c r="BP5" s="25">
        <v>-133.30000000000001</v>
      </c>
      <c r="BQ5" s="25">
        <v>-98.9</v>
      </c>
      <c r="BR5" s="25">
        <v>11.8</v>
      </c>
      <c r="BS5" s="25">
        <v>-1.3</v>
      </c>
      <c r="BT5" s="25">
        <v>-5</v>
      </c>
      <c r="BU5" s="25">
        <v>-11</v>
      </c>
      <c r="BV5" s="25">
        <v>-13</v>
      </c>
      <c r="BW5" s="25">
        <v>-6.9</v>
      </c>
      <c r="BX5" s="25">
        <v>-9.8000000000000007</v>
      </c>
      <c r="BY5" s="25">
        <v>-9.6999999999999993</v>
      </c>
      <c r="BZ5" s="25">
        <v>0.4</v>
      </c>
      <c r="CA5" s="25">
        <v>0.3</v>
      </c>
      <c r="CB5" s="25">
        <v>-11.1</v>
      </c>
      <c r="CC5" s="25">
        <v>9.6</v>
      </c>
      <c r="CD5" s="25">
        <v>-12.3</v>
      </c>
      <c r="CE5" s="25">
        <v>-7.1</v>
      </c>
      <c r="CF5" s="25">
        <v>-4.8</v>
      </c>
      <c r="CG5" s="25">
        <v>-6.8</v>
      </c>
      <c r="CH5" s="25">
        <v>7.4</v>
      </c>
      <c r="CI5" s="25">
        <v>-12</v>
      </c>
      <c r="CJ5" s="25">
        <v>-12.4</v>
      </c>
      <c r="CK5" s="25">
        <v>-10.9</v>
      </c>
      <c r="CL5" s="25">
        <v>27.4</v>
      </c>
      <c r="CM5" s="25">
        <v>36.9</v>
      </c>
      <c r="CN5" s="25">
        <v>31.2</v>
      </c>
      <c r="CO5" s="25">
        <v>30.3</v>
      </c>
      <c r="CP5" s="25">
        <v>25</v>
      </c>
      <c r="CQ5" s="25">
        <v>31.3</v>
      </c>
      <c r="CR5" s="25">
        <v>26.7</v>
      </c>
      <c r="CS5" s="25">
        <v>15.8</v>
      </c>
      <c r="CT5" s="26"/>
      <c r="CU5" s="26"/>
      <c r="CV5" s="26"/>
      <c r="CW5" s="27"/>
      <c r="CX5" s="132">
        <f t="array" ref="CX5">SUMPRODUCT(B5:CW5*0.25)</f>
        <v>421.80000000000018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/>
      <c r="C8" s="138"/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138"/>
      <c r="Q8" s="138"/>
      <c r="R8" s="138"/>
      <c r="S8" s="138"/>
      <c r="T8" s="138"/>
      <c r="U8" s="138"/>
      <c r="V8" s="138"/>
      <c r="W8" s="138"/>
      <c r="X8" s="138"/>
      <c r="Y8" s="138"/>
      <c r="Z8" s="138"/>
      <c r="AA8" s="138"/>
      <c r="AB8" s="138"/>
      <c r="AC8" s="138"/>
      <c r="AD8" s="138"/>
      <c r="AE8" s="138"/>
      <c r="AF8" s="138"/>
      <c r="AG8" s="138"/>
      <c r="AH8" s="138"/>
      <c r="AI8" s="138"/>
      <c r="AJ8" s="138"/>
      <c r="AK8" s="138"/>
      <c r="AL8" s="138"/>
      <c r="AM8" s="138"/>
      <c r="AN8" s="138"/>
      <c r="AO8" s="138"/>
      <c r="AP8" s="138"/>
      <c r="AQ8" s="138"/>
      <c r="AR8" s="138"/>
      <c r="AS8" s="138"/>
      <c r="AT8" s="138"/>
      <c r="AU8" s="138"/>
      <c r="AV8" s="138"/>
      <c r="AW8" s="138"/>
      <c r="AX8" s="138">
        <v>79.540000000000006</v>
      </c>
      <c r="AY8" s="138">
        <v>77.900000000000006</v>
      </c>
      <c r="AZ8" s="138">
        <v>78.290000000000006</v>
      </c>
      <c r="BA8" s="138">
        <v>86.34</v>
      </c>
      <c r="BB8" s="138">
        <v>84.58</v>
      </c>
      <c r="BC8" s="138">
        <v>84.9</v>
      </c>
      <c r="BD8" s="138">
        <v>83.96</v>
      </c>
      <c r="BE8" s="138">
        <v>172.95</v>
      </c>
      <c r="BF8" s="138">
        <v>182.98</v>
      </c>
      <c r="BG8" s="138">
        <v>172.66</v>
      </c>
      <c r="BH8" s="138">
        <v>100.65</v>
      </c>
      <c r="BI8" s="138">
        <v>114.61</v>
      </c>
      <c r="BJ8" s="138">
        <v>156.34</v>
      </c>
      <c r="BK8" s="138">
        <v>181.21</v>
      </c>
      <c r="BL8" s="138">
        <v>181.62</v>
      </c>
      <c r="BM8" s="138">
        <v>221.82</v>
      </c>
      <c r="BN8" s="138">
        <v>155.04</v>
      </c>
      <c r="BO8" s="138">
        <v>216.58</v>
      </c>
      <c r="BP8" s="138">
        <v>226.46</v>
      </c>
      <c r="BQ8" s="138">
        <v>284.43</v>
      </c>
      <c r="BR8" s="138">
        <v>318.31</v>
      </c>
      <c r="BS8" s="138">
        <v>320.63</v>
      </c>
      <c r="BT8" s="138">
        <v>323.64</v>
      </c>
      <c r="BU8" s="138">
        <v>323.29000000000002</v>
      </c>
      <c r="BV8" s="138">
        <v>319.57</v>
      </c>
      <c r="BW8" s="138">
        <v>316.97000000000003</v>
      </c>
      <c r="BX8" s="138">
        <v>316.57</v>
      </c>
      <c r="BY8" s="138">
        <v>315</v>
      </c>
      <c r="BZ8" s="138">
        <v>305.05</v>
      </c>
      <c r="CA8" s="138">
        <v>297</v>
      </c>
      <c r="CB8" s="138">
        <v>320</v>
      </c>
      <c r="CC8" s="138">
        <v>312.44</v>
      </c>
      <c r="CD8" s="138">
        <v>316.82</v>
      </c>
      <c r="CE8" s="138">
        <v>316.33999999999997</v>
      </c>
      <c r="CF8" s="138">
        <v>316.41000000000003</v>
      </c>
      <c r="CG8" s="138">
        <v>315</v>
      </c>
      <c r="CH8" s="138">
        <v>313.76</v>
      </c>
      <c r="CI8" s="138">
        <v>316.58999999999997</v>
      </c>
      <c r="CJ8" s="138">
        <v>312.70999999999998</v>
      </c>
      <c r="CK8" s="138">
        <v>303.62</v>
      </c>
      <c r="CL8" s="138">
        <v>301.29000000000002</v>
      </c>
      <c r="CM8" s="138">
        <v>296.16000000000003</v>
      </c>
      <c r="CN8" s="138">
        <v>296.67</v>
      </c>
      <c r="CO8" s="138">
        <v>291.61</v>
      </c>
      <c r="CP8" s="138">
        <v>292.69</v>
      </c>
      <c r="CQ8" s="138">
        <v>285.7</v>
      </c>
      <c r="CR8" s="138">
        <v>280.24</v>
      </c>
      <c r="CS8" s="138">
        <v>258.45</v>
      </c>
      <c r="CT8" s="139"/>
      <c r="CU8" s="139"/>
      <c r="CV8" s="139"/>
      <c r="CW8" s="140"/>
      <c r="CX8" s="141">
        <f>IF(SUM(B8:CW8)&lt;&gt;0,AVERAGEIF(B8:CW8,"&lt;&gt;"""),"")</f>
        <v>240.52895833333341</v>
      </c>
    </row>
    <row r="9" spans="1:102" ht="24.95" customHeight="1" thickBot="1" x14ac:dyDescent="0.25">
      <c r="A9" s="133" t="s">
        <v>6</v>
      </c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>
        <v>80.517499999999998</v>
      </c>
      <c r="AY9" s="43">
        <v>80.517499999999998</v>
      </c>
      <c r="AZ9" s="43">
        <v>80.517499999999998</v>
      </c>
      <c r="BA9" s="43">
        <v>80.517499999999998</v>
      </c>
      <c r="BB9" s="43">
        <v>106.5975</v>
      </c>
      <c r="BC9" s="43">
        <v>106.5975</v>
      </c>
      <c r="BD9" s="43">
        <v>106.5975</v>
      </c>
      <c r="BE9" s="43">
        <v>106.5975</v>
      </c>
      <c r="BF9" s="43">
        <v>142.72499999999999</v>
      </c>
      <c r="BG9" s="43">
        <v>142.72499999999999</v>
      </c>
      <c r="BH9" s="43">
        <v>142.72499999999999</v>
      </c>
      <c r="BI9" s="43">
        <v>142.72499999999999</v>
      </c>
      <c r="BJ9" s="43">
        <v>185.2475</v>
      </c>
      <c r="BK9" s="43">
        <v>185.2475</v>
      </c>
      <c r="BL9" s="43">
        <v>185.2475</v>
      </c>
      <c r="BM9" s="43">
        <v>185.2475</v>
      </c>
      <c r="BN9" s="43">
        <v>220.6275</v>
      </c>
      <c r="BO9" s="43">
        <v>220.6275</v>
      </c>
      <c r="BP9" s="43">
        <v>220.6275</v>
      </c>
      <c r="BQ9" s="43">
        <v>220.6275</v>
      </c>
      <c r="BR9" s="43">
        <v>321.46749999999997</v>
      </c>
      <c r="BS9" s="43">
        <v>321.46749999999997</v>
      </c>
      <c r="BT9" s="43">
        <v>321.46749999999997</v>
      </c>
      <c r="BU9" s="43">
        <v>321.46749999999997</v>
      </c>
      <c r="BV9" s="43">
        <v>317.02749999999997</v>
      </c>
      <c r="BW9" s="43">
        <v>317.02749999999997</v>
      </c>
      <c r="BX9" s="43">
        <v>317.02749999999997</v>
      </c>
      <c r="BY9" s="43">
        <v>317.02749999999997</v>
      </c>
      <c r="BZ9" s="43">
        <v>308.6225</v>
      </c>
      <c r="CA9" s="43">
        <v>308.6225</v>
      </c>
      <c r="CB9" s="43">
        <v>308.6225</v>
      </c>
      <c r="CC9" s="43">
        <v>308.6225</v>
      </c>
      <c r="CD9" s="43">
        <v>316.14249999999998</v>
      </c>
      <c r="CE9" s="43">
        <v>316.14249999999998</v>
      </c>
      <c r="CF9" s="43">
        <v>316.14249999999998</v>
      </c>
      <c r="CG9" s="43">
        <v>316.14249999999998</v>
      </c>
      <c r="CH9" s="43">
        <v>311.67</v>
      </c>
      <c r="CI9" s="43">
        <v>311.67</v>
      </c>
      <c r="CJ9" s="43">
        <v>311.67</v>
      </c>
      <c r="CK9" s="43">
        <v>311.67</v>
      </c>
      <c r="CL9" s="43">
        <v>296.4325</v>
      </c>
      <c r="CM9" s="43">
        <v>296.4325</v>
      </c>
      <c r="CN9" s="43">
        <v>296.4325</v>
      </c>
      <c r="CO9" s="43">
        <v>296.4325</v>
      </c>
      <c r="CP9" s="43">
        <v>279.27</v>
      </c>
      <c r="CQ9" s="43">
        <v>279.27</v>
      </c>
      <c r="CR9" s="43">
        <v>279.27</v>
      </c>
      <c r="CS9" s="43">
        <v>279.27</v>
      </c>
      <c r="CT9" s="44"/>
      <c r="CU9" s="44"/>
      <c r="CV9" s="44"/>
      <c r="CW9" s="45"/>
      <c r="CX9" s="142">
        <f>IF(SUM(B9:CW9)&lt;&gt;0,AVERAGEIF(B9:CW9,"&lt;&gt;"""),"")</f>
        <v>240.52895833333343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/>
      <c r="C14" s="149"/>
      <c r="D14" s="149"/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/>
      <c r="Z14" s="149"/>
      <c r="AA14" s="149"/>
      <c r="AB14" s="149"/>
      <c r="AC14" s="149"/>
      <c r="AD14" s="149"/>
      <c r="AE14" s="149"/>
      <c r="AF14" s="149"/>
      <c r="AG14" s="149"/>
      <c r="AH14" s="149"/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/>
      <c r="BM14" s="149"/>
      <c r="BN14" s="149"/>
      <c r="BO14" s="149"/>
      <c r="BP14" s="149"/>
      <c r="BQ14" s="149"/>
      <c r="BR14" s="149"/>
      <c r="BS14" s="149">
        <v>1.3</v>
      </c>
      <c r="BT14" s="149">
        <v>5</v>
      </c>
      <c r="BU14" s="149">
        <v>11</v>
      </c>
      <c r="BV14" s="149">
        <v>13</v>
      </c>
      <c r="BW14" s="149">
        <v>6.9</v>
      </c>
      <c r="BX14" s="149">
        <v>9.8000000000000007</v>
      </c>
      <c r="BY14" s="149">
        <v>9.6999999999999993</v>
      </c>
      <c r="BZ14" s="149"/>
      <c r="CA14" s="149"/>
      <c r="CB14" s="149">
        <v>11.1</v>
      </c>
      <c r="CC14" s="149"/>
      <c r="CD14" s="149">
        <v>12.3</v>
      </c>
      <c r="CE14" s="149">
        <v>7.1</v>
      </c>
      <c r="CF14" s="149">
        <v>4.8</v>
      </c>
      <c r="CG14" s="149">
        <v>6.8</v>
      </c>
      <c r="CH14" s="149"/>
      <c r="CI14" s="149">
        <v>12</v>
      </c>
      <c r="CJ14" s="149">
        <v>12.4</v>
      </c>
      <c r="CK14" s="149">
        <v>10.9</v>
      </c>
      <c r="CL14" s="149"/>
      <c r="CM14" s="149"/>
      <c r="CN14" s="149"/>
      <c r="CO14" s="149"/>
      <c r="CP14" s="149"/>
      <c r="CQ14" s="149"/>
      <c r="CR14" s="149"/>
      <c r="CS14" s="149"/>
      <c r="CT14" s="150"/>
      <c r="CU14" s="150"/>
      <c r="CV14" s="150"/>
      <c r="CW14" s="151"/>
      <c r="CX14" s="152">
        <f t="array" ref="CX14">SUMPRODUCT(B14:CW14*0.25)</f>
        <v>33.524999999999999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>
        <v>203.6</v>
      </c>
      <c r="BK16" s="155">
        <v>203.6</v>
      </c>
      <c r="BL16" s="155">
        <v>203.6</v>
      </c>
      <c r="BM16" s="155">
        <v>203.6</v>
      </c>
      <c r="BN16" s="155">
        <v>333.3</v>
      </c>
      <c r="BO16" s="155">
        <v>333.3</v>
      </c>
      <c r="BP16" s="155">
        <v>333.3</v>
      </c>
      <c r="BQ16" s="155">
        <v>333.3</v>
      </c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536.9</v>
      </c>
    </row>
    <row r="17" spans="1:102" ht="30" customHeight="1" thickBot="1" x14ac:dyDescent="0.25">
      <c r="A17" s="105" t="s">
        <v>54</v>
      </c>
      <c r="B17" s="159">
        <f>SUM(B12:B16)</f>
        <v>0</v>
      </c>
      <c r="C17" s="160">
        <f t="shared" ref="C17:BN17" si="0">SUM(C12:C16)</f>
        <v>0</v>
      </c>
      <c r="D17" s="160">
        <f t="shared" si="0"/>
        <v>0</v>
      </c>
      <c r="E17" s="160">
        <f t="shared" si="0"/>
        <v>0</v>
      </c>
      <c r="F17" s="160">
        <f t="shared" si="0"/>
        <v>0</v>
      </c>
      <c r="G17" s="160">
        <f t="shared" si="0"/>
        <v>0</v>
      </c>
      <c r="H17" s="160">
        <f t="shared" si="0"/>
        <v>0</v>
      </c>
      <c r="I17" s="160">
        <f t="shared" si="0"/>
        <v>0</v>
      </c>
      <c r="J17" s="160">
        <f t="shared" si="0"/>
        <v>0</v>
      </c>
      <c r="K17" s="160">
        <f t="shared" si="0"/>
        <v>0</v>
      </c>
      <c r="L17" s="160">
        <f t="shared" si="0"/>
        <v>0</v>
      </c>
      <c r="M17" s="160">
        <f t="shared" si="0"/>
        <v>0</v>
      </c>
      <c r="N17" s="160">
        <f t="shared" si="0"/>
        <v>0</v>
      </c>
      <c r="O17" s="160">
        <f t="shared" si="0"/>
        <v>0</v>
      </c>
      <c r="P17" s="160">
        <f t="shared" si="0"/>
        <v>0</v>
      </c>
      <c r="Q17" s="160">
        <f t="shared" si="0"/>
        <v>0</v>
      </c>
      <c r="R17" s="160">
        <f t="shared" si="0"/>
        <v>0</v>
      </c>
      <c r="S17" s="160">
        <f t="shared" si="0"/>
        <v>0</v>
      </c>
      <c r="T17" s="160">
        <f t="shared" si="0"/>
        <v>0</v>
      </c>
      <c r="U17" s="160">
        <f t="shared" si="0"/>
        <v>0</v>
      </c>
      <c r="V17" s="160">
        <f t="shared" si="0"/>
        <v>0</v>
      </c>
      <c r="W17" s="160">
        <f t="shared" si="0"/>
        <v>0</v>
      </c>
      <c r="X17" s="160">
        <f t="shared" si="0"/>
        <v>0</v>
      </c>
      <c r="Y17" s="160">
        <f t="shared" si="0"/>
        <v>0</v>
      </c>
      <c r="Z17" s="160">
        <f t="shared" si="0"/>
        <v>0</v>
      </c>
      <c r="AA17" s="160">
        <f t="shared" si="0"/>
        <v>0</v>
      </c>
      <c r="AB17" s="160">
        <f t="shared" si="0"/>
        <v>0</v>
      </c>
      <c r="AC17" s="160">
        <f t="shared" si="0"/>
        <v>0</v>
      </c>
      <c r="AD17" s="160">
        <f t="shared" si="0"/>
        <v>0</v>
      </c>
      <c r="AE17" s="160">
        <f t="shared" si="0"/>
        <v>0</v>
      </c>
      <c r="AF17" s="160">
        <f t="shared" si="0"/>
        <v>0</v>
      </c>
      <c r="AG17" s="160">
        <f t="shared" si="0"/>
        <v>0</v>
      </c>
      <c r="AH17" s="160">
        <f t="shared" si="0"/>
        <v>0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0</v>
      </c>
      <c r="BJ17" s="160">
        <f t="shared" si="0"/>
        <v>203.6</v>
      </c>
      <c r="BK17" s="160">
        <f t="shared" si="0"/>
        <v>203.6</v>
      </c>
      <c r="BL17" s="160">
        <f t="shared" si="0"/>
        <v>203.6</v>
      </c>
      <c r="BM17" s="160">
        <f t="shared" si="0"/>
        <v>203.6</v>
      </c>
      <c r="BN17" s="160">
        <f t="shared" si="0"/>
        <v>333.3</v>
      </c>
      <c r="BO17" s="160">
        <f t="shared" ref="BO17:CW17" si="1">SUM(BO12:BO16)</f>
        <v>333.3</v>
      </c>
      <c r="BP17" s="160">
        <f t="shared" si="1"/>
        <v>333.3</v>
      </c>
      <c r="BQ17" s="160">
        <f t="shared" si="1"/>
        <v>333.3</v>
      </c>
      <c r="BR17" s="160">
        <f t="shared" si="1"/>
        <v>0</v>
      </c>
      <c r="BS17" s="160">
        <f t="shared" si="1"/>
        <v>1.3</v>
      </c>
      <c r="BT17" s="160">
        <f t="shared" si="1"/>
        <v>5</v>
      </c>
      <c r="BU17" s="160">
        <f t="shared" si="1"/>
        <v>11</v>
      </c>
      <c r="BV17" s="160">
        <f t="shared" si="1"/>
        <v>13</v>
      </c>
      <c r="BW17" s="160">
        <f t="shared" si="1"/>
        <v>6.9</v>
      </c>
      <c r="BX17" s="160">
        <f t="shared" si="1"/>
        <v>9.8000000000000007</v>
      </c>
      <c r="BY17" s="160">
        <f t="shared" si="1"/>
        <v>9.6999999999999993</v>
      </c>
      <c r="BZ17" s="160">
        <f t="shared" si="1"/>
        <v>0</v>
      </c>
      <c r="CA17" s="160">
        <f t="shared" si="1"/>
        <v>0</v>
      </c>
      <c r="CB17" s="160">
        <f t="shared" si="1"/>
        <v>11.1</v>
      </c>
      <c r="CC17" s="160">
        <f t="shared" si="1"/>
        <v>0</v>
      </c>
      <c r="CD17" s="160">
        <f t="shared" si="1"/>
        <v>12.3</v>
      </c>
      <c r="CE17" s="160">
        <f t="shared" si="1"/>
        <v>7.1</v>
      </c>
      <c r="CF17" s="160">
        <f t="shared" si="1"/>
        <v>4.8</v>
      </c>
      <c r="CG17" s="160">
        <f t="shared" si="1"/>
        <v>6.8</v>
      </c>
      <c r="CH17" s="160">
        <f t="shared" si="1"/>
        <v>0</v>
      </c>
      <c r="CI17" s="160">
        <f t="shared" si="1"/>
        <v>12</v>
      </c>
      <c r="CJ17" s="160">
        <f t="shared" si="1"/>
        <v>12.4</v>
      </c>
      <c r="CK17" s="160">
        <f t="shared" si="1"/>
        <v>10.9</v>
      </c>
      <c r="CL17" s="160">
        <f t="shared" si="1"/>
        <v>0</v>
      </c>
      <c r="CM17" s="160">
        <f t="shared" si="1"/>
        <v>0</v>
      </c>
      <c r="CN17" s="160">
        <f t="shared" si="1"/>
        <v>0</v>
      </c>
      <c r="CO17" s="160">
        <f t="shared" si="1"/>
        <v>0</v>
      </c>
      <c r="CP17" s="160">
        <f t="shared" si="1"/>
        <v>0</v>
      </c>
      <c r="CQ17" s="160">
        <f t="shared" si="1"/>
        <v>0</v>
      </c>
      <c r="CR17" s="160">
        <f t="shared" si="1"/>
        <v>0</v>
      </c>
      <c r="CS17" s="160">
        <f t="shared" si="1"/>
        <v>0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570.42499999999995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/>
      <c r="C22" s="149"/>
      <c r="D22" s="149"/>
      <c r="E22" s="149"/>
      <c r="F22" s="149"/>
      <c r="G22" s="149"/>
      <c r="H22" s="149"/>
      <c r="I22" s="149"/>
      <c r="J22" s="149"/>
      <c r="K22" s="149"/>
      <c r="L22" s="149"/>
      <c r="M22" s="149"/>
      <c r="N22" s="149"/>
      <c r="O22" s="149"/>
      <c r="P22" s="149"/>
      <c r="Q22" s="149"/>
      <c r="R22" s="149"/>
      <c r="S22" s="149"/>
      <c r="T22" s="149"/>
      <c r="U22" s="149"/>
      <c r="V22" s="149"/>
      <c r="W22" s="149"/>
      <c r="X22" s="149"/>
      <c r="Y22" s="149"/>
      <c r="Z22" s="149"/>
      <c r="AA22" s="149"/>
      <c r="AB22" s="149"/>
      <c r="AC22" s="149"/>
      <c r="AD22" s="149"/>
      <c r="AE22" s="149"/>
      <c r="AF22" s="149"/>
      <c r="AG22" s="149"/>
      <c r="AH22" s="149"/>
      <c r="AI22" s="149"/>
      <c r="AJ22" s="149"/>
      <c r="AK22" s="149"/>
      <c r="AL22" s="149"/>
      <c r="AM22" s="149"/>
      <c r="AN22" s="149"/>
      <c r="AO22" s="149"/>
      <c r="AP22" s="149"/>
      <c r="AQ22" s="149"/>
      <c r="AR22" s="149"/>
      <c r="AS22" s="149"/>
      <c r="AT22" s="149"/>
      <c r="AU22" s="149"/>
      <c r="AV22" s="149"/>
      <c r="AW22" s="149"/>
      <c r="AX22" s="149">
        <v>200</v>
      </c>
      <c r="AY22" s="149">
        <v>200</v>
      </c>
      <c r="AZ22" s="149">
        <v>200</v>
      </c>
      <c r="BA22" s="149">
        <v>200</v>
      </c>
      <c r="BB22" s="149">
        <v>200</v>
      </c>
      <c r="BC22" s="149">
        <v>200</v>
      </c>
      <c r="BD22" s="149">
        <v>200</v>
      </c>
      <c r="BE22" s="149">
        <v>28.8</v>
      </c>
      <c r="BF22" s="149">
        <v>46.6</v>
      </c>
      <c r="BG22" s="149">
        <v>178.4</v>
      </c>
      <c r="BH22" s="149">
        <v>200</v>
      </c>
      <c r="BI22" s="149">
        <v>200</v>
      </c>
      <c r="BJ22" s="149">
        <v>200</v>
      </c>
      <c r="BK22" s="149">
        <v>198.5</v>
      </c>
      <c r="BL22" s="149">
        <v>200</v>
      </c>
      <c r="BM22" s="149">
        <v>200</v>
      </c>
      <c r="BN22" s="149">
        <v>200</v>
      </c>
      <c r="BO22" s="149">
        <v>228.1</v>
      </c>
      <c r="BP22" s="149">
        <v>200</v>
      </c>
      <c r="BQ22" s="149">
        <v>234.4</v>
      </c>
      <c r="BR22" s="149">
        <v>11.8</v>
      </c>
      <c r="BS22" s="149"/>
      <c r="BT22" s="149"/>
      <c r="BU22" s="149"/>
      <c r="BV22" s="149"/>
      <c r="BW22" s="149"/>
      <c r="BX22" s="149"/>
      <c r="BY22" s="149"/>
      <c r="BZ22" s="149">
        <v>0.4</v>
      </c>
      <c r="CA22" s="149">
        <v>0.3</v>
      </c>
      <c r="CB22" s="149"/>
      <c r="CC22" s="149">
        <v>9.6</v>
      </c>
      <c r="CD22" s="149"/>
      <c r="CE22" s="149"/>
      <c r="CF22" s="149"/>
      <c r="CG22" s="149"/>
      <c r="CH22" s="149">
        <v>7.4</v>
      </c>
      <c r="CI22" s="149"/>
      <c r="CJ22" s="149"/>
      <c r="CK22" s="149"/>
      <c r="CL22" s="149">
        <v>27.4</v>
      </c>
      <c r="CM22" s="149">
        <v>36.9</v>
      </c>
      <c r="CN22" s="149">
        <v>31.2</v>
      </c>
      <c r="CO22" s="149">
        <v>30.3</v>
      </c>
      <c r="CP22" s="149">
        <v>25</v>
      </c>
      <c r="CQ22" s="149">
        <v>31.3</v>
      </c>
      <c r="CR22" s="149">
        <v>26.7</v>
      </c>
      <c r="CS22" s="149">
        <v>15.8</v>
      </c>
      <c r="CT22" s="150"/>
      <c r="CU22" s="150"/>
      <c r="CV22" s="150"/>
      <c r="CW22" s="151"/>
      <c r="CX22" s="152">
        <f t="array" ref="CX22">SUMPRODUCT(B22:CW22*0.25)</f>
        <v>992.22500000000025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/>
      <c r="BW24" s="155"/>
      <c r="BX24" s="155"/>
      <c r="BY24" s="155"/>
      <c r="BZ24" s="155"/>
      <c r="CA24" s="155"/>
      <c r="CB24" s="155"/>
      <c r="CC24" s="155"/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0</v>
      </c>
    </row>
    <row r="25" spans="1:102" ht="30" customHeight="1" thickBot="1" x14ac:dyDescent="0.25">
      <c r="A25" s="105" t="s">
        <v>52</v>
      </c>
      <c r="B25" s="159">
        <f>SUM(B20:B24)</f>
        <v>0</v>
      </c>
      <c r="C25" s="160">
        <f t="shared" ref="C25:BN25" si="2">SUM(C20:C24)</f>
        <v>0</v>
      </c>
      <c r="D25" s="160">
        <f t="shared" si="2"/>
        <v>0</v>
      </c>
      <c r="E25" s="160">
        <f t="shared" si="2"/>
        <v>0</v>
      </c>
      <c r="F25" s="160">
        <f t="shared" si="2"/>
        <v>0</v>
      </c>
      <c r="G25" s="160">
        <f t="shared" si="2"/>
        <v>0</v>
      </c>
      <c r="H25" s="160">
        <f t="shared" si="2"/>
        <v>0</v>
      </c>
      <c r="I25" s="160">
        <f t="shared" si="2"/>
        <v>0</v>
      </c>
      <c r="J25" s="160">
        <f t="shared" si="2"/>
        <v>0</v>
      </c>
      <c r="K25" s="160">
        <f t="shared" si="2"/>
        <v>0</v>
      </c>
      <c r="L25" s="160">
        <f t="shared" si="2"/>
        <v>0</v>
      </c>
      <c r="M25" s="160">
        <f t="shared" si="2"/>
        <v>0</v>
      </c>
      <c r="N25" s="160">
        <f t="shared" si="2"/>
        <v>0</v>
      </c>
      <c r="O25" s="160">
        <f t="shared" si="2"/>
        <v>0</v>
      </c>
      <c r="P25" s="160">
        <f t="shared" si="2"/>
        <v>0</v>
      </c>
      <c r="Q25" s="160">
        <f t="shared" si="2"/>
        <v>0</v>
      </c>
      <c r="R25" s="160">
        <f t="shared" si="2"/>
        <v>0</v>
      </c>
      <c r="S25" s="160">
        <f t="shared" si="2"/>
        <v>0</v>
      </c>
      <c r="T25" s="160">
        <f t="shared" si="2"/>
        <v>0</v>
      </c>
      <c r="U25" s="160">
        <f t="shared" si="2"/>
        <v>0</v>
      </c>
      <c r="V25" s="160">
        <f t="shared" si="2"/>
        <v>0</v>
      </c>
      <c r="W25" s="160">
        <f t="shared" si="2"/>
        <v>0</v>
      </c>
      <c r="X25" s="160">
        <f t="shared" si="2"/>
        <v>0</v>
      </c>
      <c r="Y25" s="160">
        <f t="shared" si="2"/>
        <v>0</v>
      </c>
      <c r="Z25" s="160">
        <f t="shared" si="2"/>
        <v>0</v>
      </c>
      <c r="AA25" s="160">
        <f t="shared" si="2"/>
        <v>0</v>
      </c>
      <c r="AB25" s="160">
        <f t="shared" si="2"/>
        <v>0</v>
      </c>
      <c r="AC25" s="160">
        <f t="shared" si="2"/>
        <v>0</v>
      </c>
      <c r="AD25" s="160">
        <f t="shared" si="2"/>
        <v>0</v>
      </c>
      <c r="AE25" s="160">
        <f t="shared" si="2"/>
        <v>0</v>
      </c>
      <c r="AF25" s="160">
        <f t="shared" si="2"/>
        <v>0</v>
      </c>
      <c r="AG25" s="160">
        <f t="shared" si="2"/>
        <v>0</v>
      </c>
      <c r="AH25" s="160">
        <f t="shared" si="2"/>
        <v>0</v>
      </c>
      <c r="AI25" s="160">
        <f t="shared" si="2"/>
        <v>0</v>
      </c>
      <c r="AJ25" s="160">
        <f t="shared" si="2"/>
        <v>0</v>
      </c>
      <c r="AK25" s="160">
        <f t="shared" si="2"/>
        <v>0</v>
      </c>
      <c r="AL25" s="160">
        <f t="shared" si="2"/>
        <v>0</v>
      </c>
      <c r="AM25" s="160">
        <f t="shared" si="2"/>
        <v>0</v>
      </c>
      <c r="AN25" s="160">
        <f t="shared" si="2"/>
        <v>0</v>
      </c>
      <c r="AO25" s="160">
        <f t="shared" si="2"/>
        <v>0</v>
      </c>
      <c r="AP25" s="160">
        <f t="shared" si="2"/>
        <v>0</v>
      </c>
      <c r="AQ25" s="160">
        <f t="shared" si="2"/>
        <v>0</v>
      </c>
      <c r="AR25" s="160">
        <f t="shared" si="2"/>
        <v>0</v>
      </c>
      <c r="AS25" s="160">
        <f t="shared" si="2"/>
        <v>0</v>
      </c>
      <c r="AT25" s="160">
        <f t="shared" si="2"/>
        <v>0</v>
      </c>
      <c r="AU25" s="160">
        <f t="shared" si="2"/>
        <v>0</v>
      </c>
      <c r="AV25" s="160">
        <f t="shared" si="2"/>
        <v>0</v>
      </c>
      <c r="AW25" s="160">
        <f t="shared" si="2"/>
        <v>0</v>
      </c>
      <c r="AX25" s="160">
        <f t="shared" si="2"/>
        <v>200</v>
      </c>
      <c r="AY25" s="160">
        <f t="shared" si="2"/>
        <v>200</v>
      </c>
      <c r="AZ25" s="160">
        <f t="shared" si="2"/>
        <v>200</v>
      </c>
      <c r="BA25" s="160">
        <f t="shared" si="2"/>
        <v>200</v>
      </c>
      <c r="BB25" s="160">
        <f t="shared" si="2"/>
        <v>200</v>
      </c>
      <c r="BC25" s="160">
        <f t="shared" si="2"/>
        <v>200</v>
      </c>
      <c r="BD25" s="160">
        <f t="shared" si="2"/>
        <v>200</v>
      </c>
      <c r="BE25" s="160">
        <f t="shared" si="2"/>
        <v>28.8</v>
      </c>
      <c r="BF25" s="160">
        <f t="shared" si="2"/>
        <v>46.6</v>
      </c>
      <c r="BG25" s="160">
        <f t="shared" si="2"/>
        <v>178.4</v>
      </c>
      <c r="BH25" s="160">
        <f t="shared" si="2"/>
        <v>200</v>
      </c>
      <c r="BI25" s="160">
        <f t="shared" si="2"/>
        <v>200</v>
      </c>
      <c r="BJ25" s="160">
        <f t="shared" si="2"/>
        <v>200</v>
      </c>
      <c r="BK25" s="160">
        <f t="shared" si="2"/>
        <v>198.5</v>
      </c>
      <c r="BL25" s="160">
        <f t="shared" si="2"/>
        <v>200</v>
      </c>
      <c r="BM25" s="160">
        <f t="shared" si="2"/>
        <v>200</v>
      </c>
      <c r="BN25" s="160">
        <f t="shared" si="2"/>
        <v>200</v>
      </c>
      <c r="BO25" s="160">
        <f t="shared" ref="BO25:CW25" si="3">SUM(BO20:BO24)</f>
        <v>228.1</v>
      </c>
      <c r="BP25" s="160">
        <f t="shared" si="3"/>
        <v>200</v>
      </c>
      <c r="BQ25" s="160">
        <f t="shared" si="3"/>
        <v>234.4</v>
      </c>
      <c r="BR25" s="160">
        <f t="shared" si="3"/>
        <v>11.8</v>
      </c>
      <c r="BS25" s="160">
        <f t="shared" si="3"/>
        <v>0</v>
      </c>
      <c r="BT25" s="160">
        <f t="shared" si="3"/>
        <v>0</v>
      </c>
      <c r="BU25" s="160">
        <f t="shared" si="3"/>
        <v>0</v>
      </c>
      <c r="BV25" s="160">
        <f t="shared" si="3"/>
        <v>0</v>
      </c>
      <c r="BW25" s="160">
        <f t="shared" si="3"/>
        <v>0</v>
      </c>
      <c r="BX25" s="160">
        <f t="shared" si="3"/>
        <v>0</v>
      </c>
      <c r="BY25" s="160">
        <f t="shared" si="3"/>
        <v>0</v>
      </c>
      <c r="BZ25" s="160">
        <f t="shared" si="3"/>
        <v>0.4</v>
      </c>
      <c r="CA25" s="160">
        <f t="shared" si="3"/>
        <v>0.3</v>
      </c>
      <c r="CB25" s="160">
        <f t="shared" si="3"/>
        <v>0</v>
      </c>
      <c r="CC25" s="160">
        <f t="shared" si="3"/>
        <v>9.6</v>
      </c>
      <c r="CD25" s="160">
        <f t="shared" si="3"/>
        <v>0</v>
      </c>
      <c r="CE25" s="160">
        <f t="shared" si="3"/>
        <v>0</v>
      </c>
      <c r="CF25" s="160">
        <f t="shared" si="3"/>
        <v>0</v>
      </c>
      <c r="CG25" s="160">
        <f t="shared" si="3"/>
        <v>0</v>
      </c>
      <c r="CH25" s="160">
        <f t="shared" si="3"/>
        <v>7.4</v>
      </c>
      <c r="CI25" s="160">
        <f t="shared" si="3"/>
        <v>0</v>
      </c>
      <c r="CJ25" s="160">
        <f t="shared" si="3"/>
        <v>0</v>
      </c>
      <c r="CK25" s="160">
        <f t="shared" si="3"/>
        <v>0</v>
      </c>
      <c r="CL25" s="160">
        <f t="shared" si="3"/>
        <v>27.4</v>
      </c>
      <c r="CM25" s="160">
        <f t="shared" si="3"/>
        <v>36.9</v>
      </c>
      <c r="CN25" s="160">
        <f t="shared" si="3"/>
        <v>31.2</v>
      </c>
      <c r="CO25" s="160">
        <f t="shared" si="3"/>
        <v>30.3</v>
      </c>
      <c r="CP25" s="160">
        <f t="shared" si="3"/>
        <v>25</v>
      </c>
      <c r="CQ25" s="160">
        <f t="shared" si="3"/>
        <v>31.3</v>
      </c>
      <c r="CR25" s="160">
        <f t="shared" si="3"/>
        <v>26.7</v>
      </c>
      <c r="CS25" s="160">
        <f t="shared" si="3"/>
        <v>15.8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992.22500000000025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2026-10-09T08:30:22Z</dcterms:created>
  <dcterms:modified xsi:type="dcterms:W3CDTF">2026-10-09T08:30:24Z</dcterms:modified>
</cp:coreProperties>
</file>