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<sst xmlns="http://schemas.openxmlformats.org/spreadsheetml/2006/main" count="119" uniqueCount="54">
  <si>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02/02/2025 14:04:19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</si>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</sst>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A7F-4F16-90D2-2A9C5E64398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A7F-4F16-90D2-2A9C5E64398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6A7F-4F16-90D2-2A9C5E64398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6A7F-4F16-90D2-2A9C5E64398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A7F-4F16-90D2-2A9C5E64398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A7F-4F16-90D2-2A9C5E64398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A7F-4F16-90D2-2A9C5E64398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640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555.62</c:v>
                </c:pt>
                <c:pt idx="7">
                  <c:v>616</c:v>
                </c:pt>
                <c:pt idx="8">
                  <c:v>616</c:v>
                </c:pt>
                <c:pt idx="9">
                  <c:v>616</c:v>
                </c:pt>
                <c:pt idx="10">
                  <c:v>455</c:v>
                </c:pt>
                <c:pt idx="11">
                  <c:v>455</c:v>
                </c:pt>
                <c:pt idx="12">
                  <c:v>455</c:v>
                </c:pt>
                <c:pt idx="13">
                  <c:v>455</c:v>
                </c:pt>
                <c:pt idx="14">
                  <c:v>455</c:v>
                </c:pt>
                <c:pt idx="15">
                  <c:v>544.92999999999995</c:v>
                </c:pt>
                <c:pt idx="16">
                  <c:v>616</c:v>
                </c:pt>
                <c:pt idx="17">
                  <c:v>616</c:v>
                </c:pt>
                <c:pt idx="18">
                  <c:v>616</c:v>
                </c:pt>
                <c:pt idx="19">
                  <c:v>616</c:v>
                </c:pt>
                <c:pt idx="20">
                  <c:v>616</c:v>
                </c:pt>
                <c:pt idx="21">
                  <c:v>555.23800000000006</c:v>
                </c:pt>
                <c:pt idx="22">
                  <c:v>447.52699999999999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A7F-4F16-90D2-2A9C5E64398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73.5</c:v>
                </c:pt>
                <c:pt idx="1">
                  <c:v>73.5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131</c:v>
                </c:pt>
                <c:pt idx="7">
                  <c:v>146</c:v>
                </c:pt>
                <c:pt idx="8">
                  <c:v>129</c:v>
                </c:pt>
                <c:pt idx="9">
                  <c:v>106.5</c:v>
                </c:pt>
                <c:pt idx="10">
                  <c:v>100.5</c:v>
                </c:pt>
                <c:pt idx="11">
                  <c:v>100.5</c:v>
                </c:pt>
                <c:pt idx="12">
                  <c:v>100.5</c:v>
                </c:pt>
                <c:pt idx="13">
                  <c:v>100.5</c:v>
                </c:pt>
                <c:pt idx="14">
                  <c:v>104</c:v>
                </c:pt>
                <c:pt idx="15">
                  <c:v>135</c:v>
                </c:pt>
                <c:pt idx="16">
                  <c:v>174</c:v>
                </c:pt>
                <c:pt idx="17">
                  <c:v>225</c:v>
                </c:pt>
                <c:pt idx="18">
                  <c:v>235</c:v>
                </c:pt>
                <c:pt idx="19">
                  <c:v>226</c:v>
                </c:pt>
                <c:pt idx="20">
                  <c:v>196</c:v>
                </c:pt>
                <c:pt idx="21">
                  <c:v>158</c:v>
                </c:pt>
                <c:pt idx="22">
                  <c:v>133</c:v>
                </c:pt>
                <c:pt idx="2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A7F-4F16-90D2-2A9C5E64398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3923.7469999999998</c:v>
                </c:pt>
                <c:pt idx="1">
                  <c:v>3747.9359999999997</c:v>
                </c:pt>
                <c:pt idx="2">
                  <c:v>3604.3989999999999</c:v>
                </c:pt>
                <c:pt idx="3">
                  <c:v>3569.9</c:v>
                </c:pt>
                <c:pt idx="4">
                  <c:v>3591.75</c:v>
                </c:pt>
                <c:pt idx="5">
                  <c:v>3746.5709999999999</c:v>
                </c:pt>
                <c:pt idx="6">
                  <c:v>4263.8250000000007</c:v>
                </c:pt>
                <c:pt idx="7">
                  <c:v>4257.8999999999996</c:v>
                </c:pt>
                <c:pt idx="8">
                  <c:v>4265.49</c:v>
                </c:pt>
                <c:pt idx="9">
                  <c:v>4221.2289999999994</c:v>
                </c:pt>
                <c:pt idx="10">
                  <c:v>4295.8999999999996</c:v>
                </c:pt>
                <c:pt idx="11">
                  <c:v>4118.9449999999997</c:v>
                </c:pt>
                <c:pt idx="12">
                  <c:v>3970.9</c:v>
                </c:pt>
                <c:pt idx="13">
                  <c:v>3966.9</c:v>
                </c:pt>
                <c:pt idx="14">
                  <c:v>4064.567</c:v>
                </c:pt>
                <c:pt idx="15">
                  <c:v>4319.8999999999996</c:v>
                </c:pt>
                <c:pt idx="16">
                  <c:v>4335.8999999999996</c:v>
                </c:pt>
                <c:pt idx="17">
                  <c:v>4335.8999999999996</c:v>
                </c:pt>
                <c:pt idx="18">
                  <c:v>4339.8999999999996</c:v>
                </c:pt>
                <c:pt idx="19">
                  <c:v>4341.8999999999996</c:v>
                </c:pt>
                <c:pt idx="20">
                  <c:v>4341.8999999999996</c:v>
                </c:pt>
                <c:pt idx="21">
                  <c:v>4341.8999999999996</c:v>
                </c:pt>
                <c:pt idx="22">
                  <c:v>4136.8999999999996</c:v>
                </c:pt>
                <c:pt idx="23">
                  <c:v>4058.27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A7F-4F16-90D2-2A9C5E64398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278</c:v>
                </c:pt>
                <c:pt idx="1">
                  <c:v>359</c:v>
                </c:pt>
                <c:pt idx="2">
                  <c:v>366</c:v>
                </c:pt>
                <c:pt idx="3">
                  <c:v>374</c:v>
                </c:pt>
                <c:pt idx="4">
                  <c:v>412.9</c:v>
                </c:pt>
                <c:pt idx="5">
                  <c:v>670.6</c:v>
                </c:pt>
                <c:pt idx="6">
                  <c:v>753</c:v>
                </c:pt>
                <c:pt idx="7">
                  <c:v>362.8</c:v>
                </c:pt>
                <c:pt idx="8">
                  <c:v>343.6</c:v>
                </c:pt>
                <c:pt idx="9">
                  <c:v>258</c:v>
                </c:pt>
                <c:pt idx="10">
                  <c:v>120</c:v>
                </c:pt>
                <c:pt idx="11">
                  <c:v>133</c:v>
                </c:pt>
                <c:pt idx="12">
                  <c:v>300</c:v>
                </c:pt>
                <c:pt idx="13">
                  <c:v>506.6</c:v>
                </c:pt>
                <c:pt idx="14">
                  <c:v>906.2</c:v>
                </c:pt>
                <c:pt idx="15">
                  <c:v>1100.9000000000001</c:v>
                </c:pt>
                <c:pt idx="16">
                  <c:v>835</c:v>
                </c:pt>
                <c:pt idx="17">
                  <c:v>979</c:v>
                </c:pt>
                <c:pt idx="18">
                  <c:v>972</c:v>
                </c:pt>
                <c:pt idx="19">
                  <c:v>1125.7</c:v>
                </c:pt>
                <c:pt idx="20">
                  <c:v>889.4</c:v>
                </c:pt>
                <c:pt idx="21">
                  <c:v>630.79999999999995</c:v>
                </c:pt>
                <c:pt idx="22">
                  <c:v>463.1</c:v>
                </c:pt>
                <c:pt idx="23">
                  <c:v>180.1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7F-4F16-90D2-2A9C5E64398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867.7890000000001</c:v>
                </c:pt>
                <c:pt idx="1">
                  <c:v>888.7940000000001</c:v>
                </c:pt>
                <c:pt idx="2">
                  <c:v>858.34799999999996</c:v>
                </c:pt>
                <c:pt idx="3">
                  <c:v>827.64499999999987</c:v>
                </c:pt>
                <c:pt idx="4">
                  <c:v>816.76599999999996</c:v>
                </c:pt>
                <c:pt idx="5">
                  <c:v>801.91100000000017</c:v>
                </c:pt>
                <c:pt idx="6">
                  <c:v>842.79500000000019</c:v>
                </c:pt>
                <c:pt idx="7">
                  <c:v>1216.6039999999998</c:v>
                </c:pt>
                <c:pt idx="8">
                  <c:v>2003.0649999999998</c:v>
                </c:pt>
                <c:pt idx="9">
                  <c:v>2705.7770000000005</c:v>
                </c:pt>
                <c:pt idx="10">
                  <c:v>3109.0720000000001</c:v>
                </c:pt>
                <c:pt idx="11">
                  <c:v>3192.5230000000001</c:v>
                </c:pt>
                <c:pt idx="12">
                  <c:v>3022.3460000000005</c:v>
                </c:pt>
                <c:pt idx="13">
                  <c:v>2642.6979999999994</c:v>
                </c:pt>
                <c:pt idx="14">
                  <c:v>2083.8509999999997</c:v>
                </c:pt>
                <c:pt idx="15">
                  <c:v>1388.3130000000001</c:v>
                </c:pt>
                <c:pt idx="16">
                  <c:v>860.93200000000002</c:v>
                </c:pt>
                <c:pt idx="17">
                  <c:v>843.96900000000005</c:v>
                </c:pt>
                <c:pt idx="18">
                  <c:v>958.67599999999993</c:v>
                </c:pt>
                <c:pt idx="19">
                  <c:v>1074.6479999999999</c:v>
                </c:pt>
                <c:pt idx="20">
                  <c:v>1221.8009999999999</c:v>
                </c:pt>
                <c:pt idx="21">
                  <c:v>1296.2719999999997</c:v>
                </c:pt>
                <c:pt idx="22">
                  <c:v>1398.193</c:v>
                </c:pt>
                <c:pt idx="23">
                  <c:v>1484.1569999999999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7F-4F16-90D2-2A9C5E64398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</c:v>
                </c:pt>
                <c:pt idx="1">
                  <c:v>12</c:v>
                </c:pt>
                <c:pt idx="2">
                  <c:v>10</c:v>
                </c:pt>
                <c:pt idx="3">
                  <c:v>9</c:v>
                </c:pt>
                <c:pt idx="4">
                  <c:v>8</c:v>
                </c:pt>
                <c:pt idx="5">
                  <c:v>9</c:v>
                </c:pt>
                <c:pt idx="6">
                  <c:v>12</c:v>
                </c:pt>
                <c:pt idx="7">
                  <c:v>25</c:v>
                </c:pt>
                <c:pt idx="8">
                  <c:v>51</c:v>
                </c:pt>
                <c:pt idx="9">
                  <c:v>68</c:v>
                </c:pt>
                <c:pt idx="10">
                  <c:v>78</c:v>
                </c:pt>
                <c:pt idx="11">
                  <c:v>83</c:v>
                </c:pt>
                <c:pt idx="12">
                  <c:v>82</c:v>
                </c:pt>
                <c:pt idx="13">
                  <c:v>75</c:v>
                </c:pt>
                <c:pt idx="14">
                  <c:v>60</c:v>
                </c:pt>
                <c:pt idx="15">
                  <c:v>36</c:v>
                </c:pt>
                <c:pt idx="16">
                  <c:v>16</c:v>
                </c:pt>
                <c:pt idx="17">
                  <c:v>11</c:v>
                </c:pt>
                <c:pt idx="18">
                  <c:v>12</c:v>
                </c:pt>
                <c:pt idx="19">
                  <c:v>16</c:v>
                </c:pt>
                <c:pt idx="20">
                  <c:v>20</c:v>
                </c:pt>
                <c:pt idx="21">
                  <c:v>23</c:v>
                </c:pt>
                <c:pt idx="22">
                  <c:v>25</c:v>
                </c:pt>
                <c:pt idx="23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A7F-4F16-90D2-2A9C5E64398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73</c:v>
                </c:pt>
                <c:pt idx="5">
                  <c:v>144</c:v>
                </c:pt>
                <c:pt idx="6">
                  <c:v>144</c:v>
                </c:pt>
                <c:pt idx="7">
                  <c:v>378</c:v>
                </c:pt>
                <c:pt idx="8">
                  <c:v>378</c:v>
                </c:pt>
                <c:pt idx="9">
                  <c:v>160</c:v>
                </c:pt>
                <c:pt idx="15">
                  <c:v>145</c:v>
                </c:pt>
                <c:pt idx="16">
                  <c:v>425</c:v>
                </c:pt>
                <c:pt idx="17">
                  <c:v>931</c:v>
                </c:pt>
                <c:pt idx="18">
                  <c:v>1118</c:v>
                </c:pt>
                <c:pt idx="19">
                  <c:v>804</c:v>
                </c:pt>
                <c:pt idx="20">
                  <c:v>451</c:v>
                </c:pt>
                <c:pt idx="21">
                  <c:v>131</c:v>
                </c:pt>
                <c:pt idx="22">
                  <c:v>105</c:v>
                </c:pt>
                <c:pt idx="2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A7F-4F16-90D2-2A9C5E6439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129.54</c:v>
                </c:pt>
                <c:pt idx="1">
                  <c:v>126.63</c:v>
                </c:pt>
                <c:pt idx="2">
                  <c:v>124.72</c:v>
                </c:pt>
                <c:pt idx="3">
                  <c:v>120.04</c:v>
                </c:pt>
                <c:pt idx="4">
                  <c:v>123.24</c:v>
                </c:pt>
                <c:pt idx="5">
                  <c:v>127.77</c:v>
                </c:pt>
                <c:pt idx="6">
                  <c:v>159.18</c:v>
                </c:pt>
                <c:pt idx="7">
                  <c:v>207.88</c:v>
                </c:pt>
                <c:pt idx="8">
                  <c:v>243.23</c:v>
                </c:pt>
                <c:pt idx="9">
                  <c:v>178.04</c:v>
                </c:pt>
                <c:pt idx="10">
                  <c:v>149.94999999999999</c:v>
                </c:pt>
                <c:pt idx="11">
                  <c:v>126.2</c:v>
                </c:pt>
                <c:pt idx="12">
                  <c:v>117.27</c:v>
                </c:pt>
                <c:pt idx="13">
                  <c:v>115.72</c:v>
                </c:pt>
                <c:pt idx="14">
                  <c:v>124.52</c:v>
                </c:pt>
                <c:pt idx="15">
                  <c:v>148.13</c:v>
                </c:pt>
                <c:pt idx="16">
                  <c:v>167.45</c:v>
                </c:pt>
                <c:pt idx="17">
                  <c:v>212.35</c:v>
                </c:pt>
                <c:pt idx="18">
                  <c:v>200.73</c:v>
                </c:pt>
                <c:pt idx="19">
                  <c:v>201.1</c:v>
                </c:pt>
                <c:pt idx="20">
                  <c:v>167.74</c:v>
                </c:pt>
                <c:pt idx="21">
                  <c:v>153</c:v>
                </c:pt>
                <c:pt idx="22">
                  <c:v>144.19999999999999</c:v>
                </c:pt>
                <c:pt idx="23">
                  <c:v>135.81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7F-4F16-90D2-2A9C5E6439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151</c:v>
                </c:pt>
                <c:pt idx="1">
                  <c:v>147</c:v>
                </c:pt>
                <c:pt idx="2">
                  <c:v>148.5</c:v>
                </c:pt>
                <c:pt idx="3">
                  <c:v>152</c:v>
                </c:pt>
                <c:pt idx="4">
                  <c:v>150</c:v>
                </c:pt>
                <c:pt idx="5">
                  <c:v>147</c:v>
                </c:pt>
                <c:pt idx="6">
                  <c:v>163.5</c:v>
                </c:pt>
                <c:pt idx="7">
                  <c:v>175</c:v>
                </c:pt>
                <c:pt idx="8">
                  <c:v>187.5</c:v>
                </c:pt>
                <c:pt idx="9">
                  <c:v>188.5</c:v>
                </c:pt>
                <c:pt idx="10">
                  <c:v>188</c:v>
                </c:pt>
                <c:pt idx="11">
                  <c:v>173.5</c:v>
                </c:pt>
                <c:pt idx="12">
                  <c:v>182</c:v>
                </c:pt>
                <c:pt idx="13">
                  <c:v>167</c:v>
                </c:pt>
                <c:pt idx="14">
                  <c:v>166</c:v>
                </c:pt>
                <c:pt idx="15">
                  <c:v>193.5</c:v>
                </c:pt>
                <c:pt idx="16">
                  <c:v>250</c:v>
                </c:pt>
                <c:pt idx="17">
                  <c:v>266.5</c:v>
                </c:pt>
                <c:pt idx="18">
                  <c:v>240.5</c:v>
                </c:pt>
                <c:pt idx="19">
                  <c:v>210.5</c:v>
                </c:pt>
                <c:pt idx="20">
                  <c:v>195</c:v>
                </c:pt>
                <c:pt idx="21">
                  <c:v>178</c:v>
                </c:pt>
                <c:pt idx="22">
                  <c:v>173</c:v>
                </c:pt>
                <c:pt idx="23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7F-4C21-A04B-9534847E5E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874.76499999999999</c:v>
                </c:pt>
                <c:pt idx="1">
                  <c:v>870.31299999999999</c:v>
                </c:pt>
                <c:pt idx="2">
                  <c:v>871.97400000000005</c:v>
                </c:pt>
                <c:pt idx="3">
                  <c:v>871.51300000000003</c:v>
                </c:pt>
                <c:pt idx="4">
                  <c:v>871.17599999999993</c:v>
                </c:pt>
                <c:pt idx="5">
                  <c:v>869.75599999999997</c:v>
                </c:pt>
                <c:pt idx="6">
                  <c:v>881.40899999999999</c:v>
                </c:pt>
                <c:pt idx="7">
                  <c:v>885.37400000000002</c:v>
                </c:pt>
                <c:pt idx="8">
                  <c:v>872.43599999999992</c:v>
                </c:pt>
                <c:pt idx="9">
                  <c:v>852.60699999999997</c:v>
                </c:pt>
                <c:pt idx="10">
                  <c:v>855.26800000000014</c:v>
                </c:pt>
                <c:pt idx="11">
                  <c:v>854.54300000000001</c:v>
                </c:pt>
                <c:pt idx="12">
                  <c:v>787.30499999999995</c:v>
                </c:pt>
                <c:pt idx="13">
                  <c:v>801.5329999999999</c:v>
                </c:pt>
                <c:pt idx="14">
                  <c:v>789.75699999999995</c:v>
                </c:pt>
                <c:pt idx="15">
                  <c:v>777.31700000000001</c:v>
                </c:pt>
                <c:pt idx="16">
                  <c:v>765.17700000000013</c:v>
                </c:pt>
                <c:pt idx="17">
                  <c:v>764.42299999999989</c:v>
                </c:pt>
                <c:pt idx="18">
                  <c:v>771.08</c:v>
                </c:pt>
                <c:pt idx="19">
                  <c:v>799.00699999999995</c:v>
                </c:pt>
                <c:pt idx="20">
                  <c:v>794.70100000000002</c:v>
                </c:pt>
                <c:pt idx="21">
                  <c:v>865.18500000000006</c:v>
                </c:pt>
                <c:pt idx="22">
                  <c:v>939.81999999999994</c:v>
                </c:pt>
                <c:pt idx="23">
                  <c:v>976.06299999999999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7F-4C21-A04B-9534847E5E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870.38799999999992</c:v>
                </c:pt>
                <c:pt idx="1">
                  <c:v>861.27599999999995</c:v>
                </c:pt>
                <c:pt idx="2">
                  <c:v>861.77200000000016</c:v>
                </c:pt>
                <c:pt idx="3">
                  <c:v>872.96399999999994</c:v>
                </c:pt>
                <c:pt idx="4">
                  <c:v>940.255</c:v>
                </c:pt>
                <c:pt idx="5">
                  <c:v>1133.5070000000001</c:v>
                </c:pt>
                <c:pt idx="6">
                  <c:v>1402.7949999999998</c:v>
                </c:pt>
                <c:pt idx="7">
                  <c:v>1587.442</c:v>
                </c:pt>
                <c:pt idx="8">
                  <c:v>1622.771</c:v>
                </c:pt>
                <c:pt idx="9">
                  <c:v>1671.211</c:v>
                </c:pt>
                <c:pt idx="10">
                  <c:v>1643.73</c:v>
                </c:pt>
                <c:pt idx="11">
                  <c:v>1604.9499999999998</c:v>
                </c:pt>
                <c:pt idx="12">
                  <c:v>1580.5060000000001</c:v>
                </c:pt>
                <c:pt idx="13">
                  <c:v>1544.26</c:v>
                </c:pt>
                <c:pt idx="14">
                  <c:v>1527.904</c:v>
                </c:pt>
                <c:pt idx="15">
                  <c:v>1527.5640000000001</c:v>
                </c:pt>
                <c:pt idx="16">
                  <c:v>1525.3630000000003</c:v>
                </c:pt>
                <c:pt idx="17">
                  <c:v>1562.847</c:v>
                </c:pt>
                <c:pt idx="18">
                  <c:v>1532.124</c:v>
                </c:pt>
                <c:pt idx="19">
                  <c:v>1469.9770000000001</c:v>
                </c:pt>
                <c:pt idx="20">
                  <c:v>1329.0150000000001</c:v>
                </c:pt>
                <c:pt idx="21">
                  <c:v>1180.288</c:v>
                </c:pt>
                <c:pt idx="22">
                  <c:v>1116.0729999999999</c:v>
                </c:pt>
                <c:pt idx="23">
                  <c:v>1075.0550000000001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7F-4C21-A04B-9534847E5E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2404.1070000000004</c:v>
                </c:pt>
                <c:pt idx="1">
                  <c:v>2291.4060000000004</c:v>
                </c:pt>
                <c:pt idx="2">
                  <c:v>2175.527</c:v>
                </c:pt>
                <c:pt idx="3">
                  <c:v>2126.8590000000004</c:v>
                </c:pt>
                <c:pt idx="4">
                  <c:v>2246.9769999999999</c:v>
                </c:pt>
                <c:pt idx="5">
                  <c:v>2562.808</c:v>
                </c:pt>
                <c:pt idx="6">
                  <c:v>3050.7809999999999</c:v>
                </c:pt>
                <c:pt idx="7">
                  <c:v>3419.2569999999996</c:v>
                </c:pt>
                <c:pt idx="8">
                  <c:v>3778.4589999999998</c:v>
                </c:pt>
                <c:pt idx="9">
                  <c:v>3941.2500000000005</c:v>
                </c:pt>
                <c:pt idx="10">
                  <c:v>3989.4180000000001</c:v>
                </c:pt>
                <c:pt idx="11">
                  <c:v>3997.4969999999998</c:v>
                </c:pt>
                <c:pt idx="12">
                  <c:v>3965.3699999999994</c:v>
                </c:pt>
                <c:pt idx="13">
                  <c:v>3803.6649999999995</c:v>
                </c:pt>
                <c:pt idx="14">
                  <c:v>3757.9560000000001</c:v>
                </c:pt>
                <c:pt idx="15">
                  <c:v>3753.48</c:v>
                </c:pt>
                <c:pt idx="16">
                  <c:v>3792.1289999999999</c:v>
                </c:pt>
                <c:pt idx="17">
                  <c:v>4201.7139999999999</c:v>
                </c:pt>
                <c:pt idx="18">
                  <c:v>4371.3330000000005</c:v>
                </c:pt>
                <c:pt idx="19">
                  <c:v>4351.7440000000006</c:v>
                </c:pt>
                <c:pt idx="20">
                  <c:v>4081.3869999999997</c:v>
                </c:pt>
                <c:pt idx="21">
                  <c:v>3693.7730000000001</c:v>
                </c:pt>
                <c:pt idx="22">
                  <c:v>3271.8199999999997</c:v>
                </c:pt>
                <c:pt idx="23">
                  <c:v>2813.3820000000001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7F-4C21-A04B-9534847E5E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228.00000000000003</c:v>
                </c:pt>
                <c:pt idx="1">
                  <c:v>217</c:v>
                </c:pt>
                <c:pt idx="2">
                  <c:v>209</c:v>
                </c:pt>
                <c:pt idx="3">
                  <c:v>208.00000000000003</c:v>
                </c:pt>
                <c:pt idx="4">
                  <c:v>216.00000000000003</c:v>
                </c:pt>
                <c:pt idx="5">
                  <c:v>245.00000000000003</c:v>
                </c:pt>
                <c:pt idx="6">
                  <c:v>293</c:v>
                </c:pt>
                <c:pt idx="7">
                  <c:v>321</c:v>
                </c:pt>
                <c:pt idx="8">
                  <c:v>329.99999999999994</c:v>
                </c:pt>
                <c:pt idx="9">
                  <c:v>323</c:v>
                </c:pt>
                <c:pt idx="10">
                  <c:v>321.99999999999994</c:v>
                </c:pt>
                <c:pt idx="11">
                  <c:v>326</c:v>
                </c:pt>
                <c:pt idx="12">
                  <c:v>323</c:v>
                </c:pt>
                <c:pt idx="13">
                  <c:v>321.99999999999994</c:v>
                </c:pt>
                <c:pt idx="14">
                  <c:v>314.00000000000006</c:v>
                </c:pt>
                <c:pt idx="15">
                  <c:v>321</c:v>
                </c:pt>
                <c:pt idx="16">
                  <c:v>340</c:v>
                </c:pt>
                <c:pt idx="17">
                  <c:v>386</c:v>
                </c:pt>
                <c:pt idx="18">
                  <c:v>396.99999999999994</c:v>
                </c:pt>
                <c:pt idx="19">
                  <c:v>391.99999999999994</c:v>
                </c:pt>
                <c:pt idx="20">
                  <c:v>365.99999999999994</c:v>
                </c:pt>
                <c:pt idx="21">
                  <c:v>330.99999999999994</c:v>
                </c:pt>
                <c:pt idx="22">
                  <c:v>295</c:v>
                </c:pt>
                <c:pt idx="23">
                  <c:v>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7F-4C21-A04B-9534847E5E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D7F-4C21-A04B-9534847E5E9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2">
                  <c:v>125</c:v>
                </c:pt>
                <c:pt idx="3">
                  <c:v>125</c:v>
                </c:pt>
                <c:pt idx="4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7F-4C21-A04B-9534847E5E9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D7F-4C21-A04B-9534847E5E9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D7F-4C21-A04B-9534847E5E9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D7F-4C21-A04B-9534847E5E9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1321.8</c:v>
                </c:pt>
                <c:pt idx="1">
                  <c:v>1049.2</c:v>
                </c:pt>
                <c:pt idx="2">
                  <c:v>902</c:v>
                </c:pt>
                <c:pt idx="3">
                  <c:v>879.2</c:v>
                </c:pt>
                <c:pt idx="4">
                  <c:v>748</c:v>
                </c:pt>
                <c:pt idx="5">
                  <c:v>809</c:v>
                </c:pt>
                <c:pt idx="6">
                  <c:v>868.1</c:v>
                </c:pt>
                <c:pt idx="7">
                  <c:v>566.1</c:v>
                </c:pt>
                <c:pt idx="8">
                  <c:v>961.7</c:v>
                </c:pt>
                <c:pt idx="9">
                  <c:v>1142</c:v>
                </c:pt>
                <c:pt idx="10">
                  <c:v>1149.5</c:v>
                </c:pt>
                <c:pt idx="11">
                  <c:v>1117.8</c:v>
                </c:pt>
                <c:pt idx="12">
                  <c:v>1081</c:v>
                </c:pt>
                <c:pt idx="13">
                  <c:v>1090</c:v>
                </c:pt>
                <c:pt idx="14">
                  <c:v>1090</c:v>
                </c:pt>
                <c:pt idx="15">
                  <c:v>1060</c:v>
                </c:pt>
                <c:pt idx="16">
                  <c:v>585.5</c:v>
                </c:pt>
                <c:pt idx="17">
                  <c:v>753.4</c:v>
                </c:pt>
                <c:pt idx="18">
                  <c:v>932.5</c:v>
                </c:pt>
                <c:pt idx="19">
                  <c:v>974</c:v>
                </c:pt>
                <c:pt idx="20">
                  <c:v>963</c:v>
                </c:pt>
                <c:pt idx="21">
                  <c:v>881</c:v>
                </c:pt>
                <c:pt idx="22">
                  <c:v>906</c:v>
                </c:pt>
                <c:pt idx="23">
                  <c:v>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D7F-4C21-A04B-9534847E5E9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42.685000000000002</c:v>
                </c:pt>
                <c:pt idx="7">
                  <c:v>48.05</c:v>
                </c:pt>
                <c:pt idx="8">
                  <c:v>33.270000000000003</c:v>
                </c:pt>
                <c:pt idx="9">
                  <c:v>16.920000000000002</c:v>
                </c:pt>
                <c:pt idx="10">
                  <c:v>10.53</c:v>
                </c:pt>
                <c:pt idx="11">
                  <c:v>8.65</c:v>
                </c:pt>
                <c:pt idx="12">
                  <c:v>11.59</c:v>
                </c:pt>
                <c:pt idx="13">
                  <c:v>18.25</c:v>
                </c:pt>
                <c:pt idx="14">
                  <c:v>28.01</c:v>
                </c:pt>
                <c:pt idx="15">
                  <c:v>37.17</c:v>
                </c:pt>
                <c:pt idx="16">
                  <c:v>4.7130000000000001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D7F-4C21-A04B-9534847E5E9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D7F-4C21-A04B-9534847E5E9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D7F-4C21-A04B-9534847E5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129.54</c:v>
                </c:pt>
                <c:pt idx="1">
                  <c:v>126.63</c:v>
                </c:pt>
                <c:pt idx="2">
                  <c:v>124.72</c:v>
                </c:pt>
                <c:pt idx="3">
                  <c:v>120.04</c:v>
                </c:pt>
                <c:pt idx="4">
                  <c:v>123.24</c:v>
                </c:pt>
                <c:pt idx="5">
                  <c:v>127.77</c:v>
                </c:pt>
                <c:pt idx="6">
                  <c:v>159.18</c:v>
                </c:pt>
                <c:pt idx="7">
                  <c:v>207.88</c:v>
                </c:pt>
                <c:pt idx="8">
                  <c:v>243.23</c:v>
                </c:pt>
                <c:pt idx="9">
                  <c:v>178.04</c:v>
                </c:pt>
                <c:pt idx="10">
                  <c:v>149.94999999999999</c:v>
                </c:pt>
                <c:pt idx="11">
                  <c:v>126.2</c:v>
                </c:pt>
                <c:pt idx="12">
                  <c:v>117.27</c:v>
                </c:pt>
                <c:pt idx="13">
                  <c:v>115.72</c:v>
                </c:pt>
                <c:pt idx="14">
                  <c:v>124.52</c:v>
                </c:pt>
                <c:pt idx="15">
                  <c:v>148.13</c:v>
                </c:pt>
                <c:pt idx="16">
                  <c:v>167.45</c:v>
                </c:pt>
                <c:pt idx="17">
                  <c:v>212.35</c:v>
                </c:pt>
                <c:pt idx="18">
                  <c:v>200.73</c:v>
                </c:pt>
                <c:pt idx="19">
                  <c:v>201.1</c:v>
                </c:pt>
                <c:pt idx="20">
                  <c:v>167.74</c:v>
                </c:pt>
                <c:pt idx="21">
                  <c:v>153</c:v>
                </c:pt>
                <c:pt idx="22">
                  <c:v>144.19999999999999</c:v>
                </c:pt>
                <c:pt idx="23">
                  <c:v>135.81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D7F-4C21-A04B-9534847E5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5857.0359999999982</v>
      </c>
      <c r="C4" s="18">
        <v>5443.2300000000005</v>
      </c>
      <c r="D4" s="18">
        <v>5300.7469999999994</v>
      </c>
      <c r="E4" s="18">
        <v>5242.5450000000019</v>
      </c>
      <c r="F4" s="18">
        <v>5304.4160000000011</v>
      </c>
      <c r="G4" s="18">
        <v>5774.0820000000012</v>
      </c>
      <c r="H4" s="18">
        <v>6702.24</v>
      </c>
      <c r="I4" s="18">
        <v>7002.3040000000019</v>
      </c>
      <c r="J4" s="18">
        <v>7786.1549999999997</v>
      </c>
      <c r="K4" s="18">
        <v>8135.5059999999994</v>
      </c>
      <c r="L4" s="18">
        <v>8158.4720000000007</v>
      </c>
      <c r="M4" s="18">
        <v>8082.967999999998</v>
      </c>
      <c r="N4" s="18">
        <v>7930.7459999999992</v>
      </c>
      <c r="O4" s="18">
        <v>7746.6979999999994</v>
      </c>
      <c r="P4" s="18">
        <v>7673.6180000000004</v>
      </c>
      <c r="Q4" s="18">
        <v>7670.0430000000006</v>
      </c>
      <c r="R4" s="18">
        <v>7262.8320000000012</v>
      </c>
      <c r="S4" s="18">
        <v>7941.8689999999997</v>
      </c>
      <c r="T4" s="18">
        <v>8251.5760000000009</v>
      </c>
      <c r="U4" s="18">
        <v>8204.2479999999996</v>
      </c>
      <c r="V4" s="18">
        <v>7736.1009999999987</v>
      </c>
      <c r="W4" s="18">
        <v>7136.21</v>
      </c>
      <c r="X4" s="18">
        <v>6708.7199999999984</v>
      </c>
      <c r="Y4" s="18">
        <v>6210.527</v>
      </c>
      <c r="Z4" s="19"/>
      <c r="AA4" s="20">
        <f>SUM(B4:Z4)</f>
        <v>169262.889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129.54</v>
      </c>
      <c r="C7" s="28">
        <v>126.63</v>
      </c>
      <c r="D7" s="28">
        <v>124.72</v>
      </c>
      <c r="E7" s="28">
        <v>120.04</v>
      </c>
      <c r="F7" s="28">
        <v>123.24</v>
      </c>
      <c r="G7" s="28">
        <v>127.77</v>
      </c>
      <c r="H7" s="28">
        <v>159.18</v>
      </c>
      <c r="I7" s="28">
        <v>207.88</v>
      </c>
      <c r="J7" s="28">
        <v>243.23</v>
      </c>
      <c r="K7" s="28">
        <v>178.04</v>
      </c>
      <c r="L7" s="28">
        <v>149.94999999999999</v>
      </c>
      <c r="M7" s="28">
        <v>126.2</v>
      </c>
      <c r="N7" s="28">
        <v>117.27</v>
      </c>
      <c r="O7" s="28">
        <v>115.72</v>
      </c>
      <c r="P7" s="28">
        <v>124.52</v>
      </c>
      <c r="Q7" s="28">
        <v>148.13</v>
      </c>
      <c r="R7" s="28">
        <v>167.45</v>
      </c>
      <c r="S7" s="28">
        <v>212.35</v>
      </c>
      <c r="T7" s="28">
        <v>200.73</v>
      </c>
      <c r="U7" s="28">
        <v>201.1</v>
      </c>
      <c r="V7" s="28">
        <v>167.74</v>
      </c>
      <c r="W7" s="28">
        <v>153</v>
      </c>
      <c r="X7" s="28">
        <v>144.19999999999999</v>
      </c>
      <c r="Y7" s="28">
        <v>135.81</v>
      </c>
      <c r="Z7" s="29"/>
      <c r="AA7" s="30">
        <f>IF(SUM(B7:Z7)&lt;&gt;0,AVERAGEIF(B7:Z7,"&lt;&gt;"""),"")</f>
        <v>154.35166666666663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640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555.62</v>
      </c>
      <c r="I10" s="42">
        <v>616</v>
      </c>
      <c r="J10" s="42">
        <v>616</v>
      </c>
      <c r="K10" s="42">
        <v>616</v>
      </c>
      <c r="L10" s="42">
        <v>455</v>
      </c>
      <c r="M10" s="42">
        <v>455</v>
      </c>
      <c r="N10" s="42">
        <v>455</v>
      </c>
      <c r="O10" s="42">
        <v>455</v>
      </c>
      <c r="P10" s="42">
        <v>455</v>
      </c>
      <c r="Q10" s="42">
        <v>544.92999999999995</v>
      </c>
      <c r="R10" s="42">
        <v>616</v>
      </c>
      <c r="S10" s="42">
        <v>616</v>
      </c>
      <c r="T10" s="42">
        <v>616</v>
      </c>
      <c r="U10" s="42">
        <v>616</v>
      </c>
      <c r="V10" s="42">
        <v>616</v>
      </c>
      <c r="W10" s="42">
        <v>555.23800000000006</v>
      </c>
      <c r="X10" s="42">
        <v>447.52699999999999</v>
      </c>
      <c r="Y10" s="42">
        <v>302</v>
      </c>
      <c r="Z10" s="43"/>
      <c r="AA10" s="44">
        <f t="shared" ref="AA10:AA15" si="0">SUM(B10:Z10)</f>
        <v>11758.314999999999</v>
      </c>
    </row>
    <row r="11" spans="1:27" ht="24.95" customHeight="1" x14ac:dyDescent="0.2">
      <c r="A11" s="45" t="s">
        <v>7</v>
      </c>
      <c r="B11" s="46">
        <v>73.5</v>
      </c>
      <c r="C11" s="47">
        <v>73.5</v>
      </c>
      <c r="D11" s="47">
        <v>100</v>
      </c>
      <c r="E11" s="47">
        <v>100</v>
      </c>
      <c r="F11" s="47">
        <v>100</v>
      </c>
      <c r="G11" s="47">
        <v>100</v>
      </c>
      <c r="H11" s="47">
        <v>131</v>
      </c>
      <c r="I11" s="47">
        <v>146</v>
      </c>
      <c r="J11" s="47">
        <v>129</v>
      </c>
      <c r="K11" s="47">
        <v>106.5</v>
      </c>
      <c r="L11" s="47">
        <v>100.5</v>
      </c>
      <c r="M11" s="47">
        <v>100.5</v>
      </c>
      <c r="N11" s="47">
        <v>100.5</v>
      </c>
      <c r="O11" s="47">
        <v>100.5</v>
      </c>
      <c r="P11" s="47">
        <v>104</v>
      </c>
      <c r="Q11" s="47">
        <v>135</v>
      </c>
      <c r="R11" s="47">
        <v>174</v>
      </c>
      <c r="S11" s="47">
        <v>225</v>
      </c>
      <c r="T11" s="47">
        <v>235</v>
      </c>
      <c r="U11" s="47">
        <v>226</v>
      </c>
      <c r="V11" s="47">
        <v>196</v>
      </c>
      <c r="W11" s="47">
        <v>158</v>
      </c>
      <c r="X11" s="47">
        <v>133</v>
      </c>
      <c r="Y11" s="47">
        <v>100</v>
      </c>
      <c r="Z11" s="48"/>
      <c r="AA11" s="49">
        <f t="shared" si="0"/>
        <v>3147.5</v>
      </c>
    </row>
    <row r="12" spans="1:27" ht="24.95" customHeight="1" x14ac:dyDescent="0.2">
      <c r="A12" s="50" t="s">
        <v>8</v>
      </c>
      <c r="B12" s="51">
        <v>3923.7469999999998</v>
      </c>
      <c r="C12" s="52">
        <v>3747.9359999999997</v>
      </c>
      <c r="D12" s="52">
        <v>3604.3989999999999</v>
      </c>
      <c r="E12" s="52">
        <v>3569.9</v>
      </c>
      <c r="F12" s="52">
        <v>3591.75</v>
      </c>
      <c r="G12" s="52">
        <v>3746.5709999999999</v>
      </c>
      <c r="H12" s="52">
        <v>4263.8250000000007</v>
      </c>
      <c r="I12" s="52">
        <v>4257.8999999999996</v>
      </c>
      <c r="J12" s="52">
        <v>4265.49</v>
      </c>
      <c r="K12" s="52">
        <v>4221.2289999999994</v>
      </c>
      <c r="L12" s="52">
        <v>4295.8999999999996</v>
      </c>
      <c r="M12" s="52">
        <v>4118.9449999999997</v>
      </c>
      <c r="N12" s="52">
        <v>3970.9</v>
      </c>
      <c r="O12" s="52">
        <v>3966.9</v>
      </c>
      <c r="P12" s="52">
        <v>4064.567</v>
      </c>
      <c r="Q12" s="52">
        <v>4319.8999999999996</v>
      </c>
      <c r="R12" s="52">
        <v>4335.8999999999996</v>
      </c>
      <c r="S12" s="52">
        <v>4335.8999999999996</v>
      </c>
      <c r="T12" s="52">
        <v>4339.8999999999996</v>
      </c>
      <c r="U12" s="52">
        <v>4341.8999999999996</v>
      </c>
      <c r="V12" s="52">
        <v>4341.8999999999996</v>
      </c>
      <c r="W12" s="52">
        <v>4341.8999999999996</v>
      </c>
      <c r="X12" s="52">
        <v>4136.8999999999996</v>
      </c>
      <c r="Y12" s="52">
        <v>4058.27</v>
      </c>
      <c r="Z12" s="53"/>
      <c r="AA12" s="54">
        <f t="shared" si="0"/>
        <v>98162.428999999975</v>
      </c>
    </row>
    <row r="13" spans="1:27" ht="24.95" customHeight="1" x14ac:dyDescent="0.2">
      <c r="A13" s="50" t="s">
        <v>9</v>
      </c>
      <c r="B13" s="51">
        <v>60</v>
      </c>
      <c r="C13" s="52">
        <v>60</v>
      </c>
      <c r="D13" s="52">
        <v>60</v>
      </c>
      <c r="E13" s="52">
        <v>60</v>
      </c>
      <c r="F13" s="52">
        <v>73</v>
      </c>
      <c r="G13" s="52">
        <v>144</v>
      </c>
      <c r="H13" s="52">
        <v>144</v>
      </c>
      <c r="I13" s="52">
        <v>378</v>
      </c>
      <c r="J13" s="52">
        <v>378</v>
      </c>
      <c r="K13" s="52">
        <v>160</v>
      </c>
      <c r="L13" s="52"/>
      <c r="M13" s="52"/>
      <c r="N13" s="52"/>
      <c r="O13" s="52"/>
      <c r="P13" s="52"/>
      <c r="Q13" s="52">
        <v>145</v>
      </c>
      <c r="R13" s="52">
        <v>425</v>
      </c>
      <c r="S13" s="52">
        <v>931</v>
      </c>
      <c r="T13" s="52">
        <v>1118</v>
      </c>
      <c r="U13" s="52">
        <v>804</v>
      </c>
      <c r="V13" s="52">
        <v>451</v>
      </c>
      <c r="W13" s="52">
        <v>131</v>
      </c>
      <c r="X13" s="52">
        <v>105</v>
      </c>
      <c r="Y13" s="52">
        <v>60</v>
      </c>
      <c r="Z13" s="53"/>
      <c r="AA13" s="54">
        <f t="shared" si="0"/>
        <v>5687</v>
      </c>
    </row>
    <row r="14" spans="1:27" ht="24.95" customHeight="1" x14ac:dyDescent="0.2">
      <c r="A14" s="55" t="s">
        <v>10</v>
      </c>
      <c r="B14" s="56">
        <v>867.7890000000001</v>
      </c>
      <c r="C14" s="57">
        <v>888.7940000000001</v>
      </c>
      <c r="D14" s="57">
        <v>858.34799999999996</v>
      </c>
      <c r="E14" s="57">
        <v>827.64499999999987</v>
      </c>
      <c r="F14" s="57">
        <v>816.76599999999996</v>
      </c>
      <c r="G14" s="57">
        <v>801.91100000000017</v>
      </c>
      <c r="H14" s="57">
        <v>842.79500000000019</v>
      </c>
      <c r="I14" s="57">
        <v>1216.6039999999998</v>
      </c>
      <c r="J14" s="57">
        <v>2003.0649999999998</v>
      </c>
      <c r="K14" s="57">
        <v>2705.7770000000005</v>
      </c>
      <c r="L14" s="57">
        <v>3109.0720000000001</v>
      </c>
      <c r="M14" s="57">
        <v>3192.5230000000001</v>
      </c>
      <c r="N14" s="57">
        <v>3022.3460000000005</v>
      </c>
      <c r="O14" s="57">
        <v>2642.6979999999994</v>
      </c>
      <c r="P14" s="57">
        <v>2083.8509999999997</v>
      </c>
      <c r="Q14" s="57">
        <v>1388.3130000000001</v>
      </c>
      <c r="R14" s="57">
        <v>860.93200000000002</v>
      </c>
      <c r="S14" s="57">
        <v>843.96900000000005</v>
      </c>
      <c r="T14" s="57">
        <v>958.67599999999993</v>
      </c>
      <c r="U14" s="57">
        <v>1074.6479999999999</v>
      </c>
      <c r="V14" s="57">
        <v>1221.8009999999999</v>
      </c>
      <c r="W14" s="57">
        <v>1296.2719999999997</v>
      </c>
      <c r="X14" s="57">
        <v>1398.193</v>
      </c>
      <c r="Y14" s="57">
        <v>1484.1569999999999</v>
      </c>
      <c r="Z14" s="58"/>
      <c r="AA14" s="59">
        <f t="shared" si="0"/>
        <v>36406.945</v>
      </c>
    </row>
    <row r="15" spans="1:27" ht="24.95" customHeight="1" x14ac:dyDescent="0.2">
      <c r="A15" s="55" t="s">
        <v>11</v>
      </c>
      <c r="B15" s="56">
        <v>14</v>
      </c>
      <c r="C15" s="57">
        <v>12</v>
      </c>
      <c r="D15" s="57">
        <v>10</v>
      </c>
      <c r="E15" s="57">
        <v>9</v>
      </c>
      <c r="F15" s="57">
        <v>8</v>
      </c>
      <c r="G15" s="57">
        <v>9</v>
      </c>
      <c r="H15" s="57">
        <v>12</v>
      </c>
      <c r="I15" s="57">
        <v>25</v>
      </c>
      <c r="J15" s="57">
        <v>51</v>
      </c>
      <c r="K15" s="57">
        <v>68</v>
      </c>
      <c r="L15" s="57">
        <v>78</v>
      </c>
      <c r="M15" s="57">
        <v>83</v>
      </c>
      <c r="N15" s="57">
        <v>82</v>
      </c>
      <c r="O15" s="57">
        <v>75</v>
      </c>
      <c r="P15" s="57">
        <v>60</v>
      </c>
      <c r="Q15" s="57">
        <v>36</v>
      </c>
      <c r="R15" s="57">
        <v>16</v>
      </c>
      <c r="S15" s="57">
        <v>11</v>
      </c>
      <c r="T15" s="57">
        <v>12</v>
      </c>
      <c r="U15" s="57">
        <v>16</v>
      </c>
      <c r="V15" s="57">
        <v>20</v>
      </c>
      <c r="W15" s="57">
        <v>23</v>
      </c>
      <c r="X15" s="57">
        <v>25</v>
      </c>
      <c r="Y15" s="57">
        <v>26</v>
      </c>
      <c r="Z15" s="58"/>
      <c r="AA15" s="59">
        <f t="shared" si="0"/>
        <v>781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5579.0359999999991</v>
      </c>
      <c r="C16" s="62">
        <f t="shared" si="1"/>
        <v>5084.2299999999996</v>
      </c>
      <c r="D16" s="62">
        <f t="shared" si="1"/>
        <v>4934.7469999999994</v>
      </c>
      <c r="E16" s="62">
        <f t="shared" si="1"/>
        <v>4868.5450000000001</v>
      </c>
      <c r="F16" s="62">
        <f t="shared" si="1"/>
        <v>4891.5159999999996</v>
      </c>
      <c r="G16" s="62">
        <f t="shared" si="1"/>
        <v>5103.482</v>
      </c>
      <c r="H16" s="62">
        <f t="shared" si="1"/>
        <v>5949.2400000000007</v>
      </c>
      <c r="I16" s="62">
        <f t="shared" si="1"/>
        <v>6639.503999999999</v>
      </c>
      <c r="J16" s="62">
        <f t="shared" si="1"/>
        <v>7442.5549999999994</v>
      </c>
      <c r="K16" s="62">
        <f t="shared" si="1"/>
        <v>7877.5059999999994</v>
      </c>
      <c r="L16" s="62">
        <f t="shared" si="1"/>
        <v>8038.4719999999998</v>
      </c>
      <c r="M16" s="62">
        <f t="shared" si="1"/>
        <v>7949.9679999999998</v>
      </c>
      <c r="N16" s="62">
        <f t="shared" si="1"/>
        <v>7630.7460000000001</v>
      </c>
      <c r="O16" s="62">
        <f t="shared" si="1"/>
        <v>7240.097999999999</v>
      </c>
      <c r="P16" s="62">
        <f t="shared" si="1"/>
        <v>6767.4179999999997</v>
      </c>
      <c r="Q16" s="62">
        <f t="shared" si="1"/>
        <v>6569.143</v>
      </c>
      <c r="R16" s="62">
        <f t="shared" si="1"/>
        <v>6427.8319999999994</v>
      </c>
      <c r="S16" s="62">
        <f t="shared" si="1"/>
        <v>6962.8689999999997</v>
      </c>
      <c r="T16" s="62">
        <f t="shared" si="1"/>
        <v>7279.5759999999991</v>
      </c>
      <c r="U16" s="62">
        <f t="shared" si="1"/>
        <v>7078.5479999999998</v>
      </c>
      <c r="V16" s="62">
        <f t="shared" si="1"/>
        <v>6846.7009999999991</v>
      </c>
      <c r="W16" s="62">
        <f t="shared" si="1"/>
        <v>6505.41</v>
      </c>
      <c r="X16" s="62">
        <f t="shared" si="1"/>
        <v>6245.62</v>
      </c>
      <c r="Y16" s="62">
        <f t="shared" si="1"/>
        <v>6030.4270000000006</v>
      </c>
      <c r="Z16" s="63" t="str">
        <f t="shared" si="1"/>
        <v/>
      </c>
      <c r="AA16" s="64">
        <f>SUM(AA10:AA15)</f>
        <v>155943.18899999998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1506.4</v>
      </c>
      <c r="C29" s="72">
        <v>1499.4</v>
      </c>
      <c r="D29" s="72">
        <v>1518.9</v>
      </c>
      <c r="E29" s="72">
        <v>1511.9</v>
      </c>
      <c r="F29" s="72">
        <v>1533.9</v>
      </c>
      <c r="G29" s="72">
        <v>1580.9</v>
      </c>
      <c r="H29" s="72">
        <v>1695.9</v>
      </c>
      <c r="I29" s="72">
        <v>1924.9</v>
      </c>
      <c r="J29" s="72">
        <v>2198.9</v>
      </c>
      <c r="K29" s="72">
        <v>2430.4</v>
      </c>
      <c r="L29" s="72">
        <v>2488.4</v>
      </c>
      <c r="M29" s="72">
        <v>2505.4</v>
      </c>
      <c r="N29" s="72">
        <v>2439.4</v>
      </c>
      <c r="O29" s="72">
        <v>2295.4</v>
      </c>
      <c r="P29" s="72">
        <v>2091.9</v>
      </c>
      <c r="Q29" s="72">
        <v>1902.9</v>
      </c>
      <c r="R29" s="72">
        <v>1747.9</v>
      </c>
      <c r="S29" s="72">
        <v>2189.9</v>
      </c>
      <c r="T29" s="72">
        <v>2544.9</v>
      </c>
      <c r="U29" s="72">
        <v>2318.9</v>
      </c>
      <c r="V29" s="72">
        <v>1829.9</v>
      </c>
      <c r="W29" s="72">
        <v>1811.9</v>
      </c>
      <c r="X29" s="72">
        <v>1825.9</v>
      </c>
      <c r="Y29" s="72">
        <v>1842.9</v>
      </c>
      <c r="Z29" s="73"/>
      <c r="AA29" s="74">
        <f>SUM(B29:Z29)</f>
        <v>47237.10000000002</v>
      </c>
    </row>
    <row r="30" spans="1:27" ht="24.95" customHeight="1" x14ac:dyDescent="0.2">
      <c r="A30" s="75" t="s">
        <v>24</v>
      </c>
      <c r="B30" s="76">
        <v>1912.636</v>
      </c>
      <c r="C30" s="77">
        <v>1629.83</v>
      </c>
      <c r="D30" s="77">
        <v>1467.847</v>
      </c>
      <c r="E30" s="77">
        <v>1416.645</v>
      </c>
      <c r="F30" s="77">
        <v>1425.616</v>
      </c>
      <c r="G30" s="77">
        <v>1329.5820000000001</v>
      </c>
      <c r="H30" s="77">
        <v>1678.34</v>
      </c>
      <c r="I30" s="77">
        <v>2024.604</v>
      </c>
      <c r="J30" s="77">
        <v>2522.6550000000002</v>
      </c>
      <c r="K30" s="77">
        <v>2778.1060000000002</v>
      </c>
      <c r="L30" s="77">
        <v>2890.0720000000001</v>
      </c>
      <c r="M30" s="77">
        <v>2847.5680000000002</v>
      </c>
      <c r="N30" s="77">
        <v>2599.346</v>
      </c>
      <c r="O30" s="77">
        <v>2330.6979999999999</v>
      </c>
      <c r="P30" s="77">
        <v>1980.518</v>
      </c>
      <c r="Q30" s="77">
        <v>1786.2429999999999</v>
      </c>
      <c r="R30" s="77">
        <v>1810.932</v>
      </c>
      <c r="S30" s="77">
        <v>2047.9690000000001</v>
      </c>
      <c r="T30" s="77">
        <v>2001.6759999999999</v>
      </c>
      <c r="U30" s="77">
        <v>1995.6479999999999</v>
      </c>
      <c r="V30" s="77">
        <v>2109.8009999999999</v>
      </c>
      <c r="W30" s="77">
        <v>1620.51</v>
      </c>
      <c r="X30" s="77">
        <v>1736.72</v>
      </c>
      <c r="Y30" s="77">
        <v>1699.527</v>
      </c>
      <c r="Z30" s="78"/>
      <c r="AA30" s="79">
        <f>SUM(B30:Z30)</f>
        <v>47643.089</v>
      </c>
    </row>
    <row r="31" spans="1:27" ht="24.95" customHeight="1" x14ac:dyDescent="0.2">
      <c r="A31" s="82" t="s">
        <v>25</v>
      </c>
      <c r="B31" s="80">
        <v>2438</v>
      </c>
      <c r="C31" s="81">
        <v>2314</v>
      </c>
      <c r="D31" s="81">
        <v>2314</v>
      </c>
      <c r="E31" s="81">
        <v>2314</v>
      </c>
      <c r="F31" s="81">
        <v>2314</v>
      </c>
      <c r="G31" s="81">
        <v>2489</v>
      </c>
      <c r="H31" s="81">
        <v>2828</v>
      </c>
      <c r="I31" s="81">
        <v>3028</v>
      </c>
      <c r="J31" s="81">
        <v>3027</v>
      </c>
      <c r="K31" s="81">
        <v>2927</v>
      </c>
      <c r="L31" s="81">
        <v>2780</v>
      </c>
      <c r="M31" s="81">
        <v>2730</v>
      </c>
      <c r="N31" s="81">
        <v>2730</v>
      </c>
      <c r="O31" s="81">
        <v>2727</v>
      </c>
      <c r="P31" s="81">
        <v>2826</v>
      </c>
      <c r="Q31" s="81">
        <v>3000</v>
      </c>
      <c r="R31" s="81">
        <v>3204</v>
      </c>
      <c r="S31" s="81">
        <v>3204</v>
      </c>
      <c r="T31" s="81">
        <v>3205</v>
      </c>
      <c r="U31" s="81">
        <v>3205</v>
      </c>
      <c r="V31" s="81">
        <v>3205</v>
      </c>
      <c r="W31" s="81">
        <v>3205</v>
      </c>
      <c r="X31" s="81">
        <v>2800</v>
      </c>
      <c r="Y31" s="81">
        <v>2605</v>
      </c>
      <c r="Z31" s="83"/>
      <c r="AA31" s="84">
        <f>SUM(B31:Z31)</f>
        <v>67419</v>
      </c>
    </row>
    <row r="32" spans="1:27" ht="30" customHeight="1" thickBot="1" x14ac:dyDescent="0.25">
      <c r="A32" s="60" t="s">
        <v>26</v>
      </c>
      <c r="B32" s="61">
        <f>IF(LEN(B$2)&gt;0,SUM(B29:B31),"")</f>
        <v>5857.0360000000001</v>
      </c>
      <c r="C32" s="62">
        <f t="shared" ref="C32:Z32" si="4">IF(LEN(C$2)&gt;0,SUM(C29:C31),"")</f>
        <v>5443.23</v>
      </c>
      <c r="D32" s="62">
        <f t="shared" si="4"/>
        <v>5300.7470000000003</v>
      </c>
      <c r="E32" s="62">
        <f t="shared" si="4"/>
        <v>5242.5450000000001</v>
      </c>
      <c r="F32" s="62">
        <f t="shared" si="4"/>
        <v>5273.5159999999996</v>
      </c>
      <c r="G32" s="62">
        <f t="shared" si="4"/>
        <v>5399.482</v>
      </c>
      <c r="H32" s="62">
        <f t="shared" si="4"/>
        <v>6202.24</v>
      </c>
      <c r="I32" s="62">
        <f t="shared" si="4"/>
        <v>6977.5039999999999</v>
      </c>
      <c r="J32" s="62">
        <f t="shared" si="4"/>
        <v>7748.5550000000003</v>
      </c>
      <c r="K32" s="62">
        <f t="shared" si="4"/>
        <v>8135.5060000000003</v>
      </c>
      <c r="L32" s="62">
        <f t="shared" si="4"/>
        <v>8158.4719999999998</v>
      </c>
      <c r="M32" s="62">
        <f t="shared" si="4"/>
        <v>8082.9680000000008</v>
      </c>
      <c r="N32" s="62">
        <f t="shared" si="4"/>
        <v>7768.7460000000001</v>
      </c>
      <c r="O32" s="62">
        <f t="shared" si="4"/>
        <v>7353.098</v>
      </c>
      <c r="P32" s="62">
        <f t="shared" si="4"/>
        <v>6898.4179999999997</v>
      </c>
      <c r="Q32" s="62">
        <f t="shared" si="4"/>
        <v>6689.143</v>
      </c>
      <c r="R32" s="62">
        <f t="shared" si="4"/>
        <v>6762.8320000000003</v>
      </c>
      <c r="S32" s="62">
        <f t="shared" si="4"/>
        <v>7441.8690000000006</v>
      </c>
      <c r="T32" s="62">
        <f t="shared" si="4"/>
        <v>7751.576</v>
      </c>
      <c r="U32" s="62">
        <f t="shared" si="4"/>
        <v>7519.5479999999998</v>
      </c>
      <c r="V32" s="62">
        <f t="shared" si="4"/>
        <v>7144.701</v>
      </c>
      <c r="W32" s="62">
        <f t="shared" si="4"/>
        <v>6637.41</v>
      </c>
      <c r="X32" s="62">
        <f t="shared" si="4"/>
        <v>6362.62</v>
      </c>
      <c r="Y32" s="62">
        <f t="shared" si="4"/>
        <v>6147.4269999999997</v>
      </c>
      <c r="Z32" s="63" t="str">
        <f t="shared" si="4"/>
        <v/>
      </c>
      <c r="AA32" s="64">
        <f>SUM(AA29:AA31)</f>
        <v>162299.18900000001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58</v>
      </c>
      <c r="C35" s="95">
        <v>139</v>
      </c>
      <c r="D35" s="95">
        <v>126</v>
      </c>
      <c r="E35" s="95">
        <v>154</v>
      </c>
      <c r="F35" s="95">
        <v>139</v>
      </c>
      <c r="G35" s="95">
        <v>124</v>
      </c>
      <c r="H35" s="95">
        <v>172</v>
      </c>
      <c r="I35" s="95">
        <v>268</v>
      </c>
      <c r="J35" s="95">
        <v>236</v>
      </c>
      <c r="K35" s="95">
        <v>183</v>
      </c>
      <c r="L35" s="95">
        <v>42</v>
      </c>
      <c r="M35" s="95">
        <v>55</v>
      </c>
      <c r="N35" s="95">
        <v>54</v>
      </c>
      <c r="O35" s="95">
        <v>55</v>
      </c>
      <c r="P35" s="95">
        <v>73</v>
      </c>
      <c r="Q35" s="95">
        <v>42</v>
      </c>
      <c r="R35" s="95">
        <v>265</v>
      </c>
      <c r="S35" s="95">
        <v>353</v>
      </c>
      <c r="T35" s="95">
        <v>346</v>
      </c>
      <c r="U35" s="95">
        <v>358</v>
      </c>
      <c r="V35" s="95">
        <v>198</v>
      </c>
      <c r="W35" s="95">
        <v>62</v>
      </c>
      <c r="X35" s="95">
        <v>37</v>
      </c>
      <c r="Y35" s="95">
        <v>37</v>
      </c>
      <c r="Z35" s="96"/>
      <c r="AA35" s="74">
        <f t="shared" ref="AA35:AA40" si="5">SUM(B35:Z35)</f>
        <v>3576</v>
      </c>
    </row>
    <row r="36" spans="1:27" ht="24.95" customHeight="1" x14ac:dyDescent="0.2">
      <c r="A36" s="97" t="s">
        <v>29</v>
      </c>
      <c r="B36" s="98">
        <v>170</v>
      </c>
      <c r="C36" s="99">
        <v>170</v>
      </c>
      <c r="D36" s="99">
        <v>190</v>
      </c>
      <c r="E36" s="99">
        <v>170</v>
      </c>
      <c r="F36" s="99">
        <v>193</v>
      </c>
      <c r="G36" s="99">
        <v>122</v>
      </c>
      <c r="H36" s="99">
        <v>31</v>
      </c>
      <c r="I36" s="99">
        <v>20</v>
      </c>
      <c r="J36" s="99">
        <v>20</v>
      </c>
      <c r="K36" s="99">
        <v>25</v>
      </c>
      <c r="L36" s="99">
        <v>28</v>
      </c>
      <c r="M36" s="99">
        <v>28</v>
      </c>
      <c r="N36" s="99">
        <v>34</v>
      </c>
      <c r="O36" s="99">
        <v>8</v>
      </c>
      <c r="P36" s="99">
        <v>8</v>
      </c>
      <c r="Q36" s="99">
        <v>28</v>
      </c>
      <c r="R36" s="99">
        <v>20</v>
      </c>
      <c r="S36" s="99">
        <v>76</v>
      </c>
      <c r="T36" s="99">
        <v>76</v>
      </c>
      <c r="U36" s="99">
        <v>33</v>
      </c>
      <c r="V36" s="99">
        <v>50</v>
      </c>
      <c r="W36" s="99">
        <v>20</v>
      </c>
      <c r="X36" s="99">
        <v>30</v>
      </c>
      <c r="Y36" s="99">
        <v>30</v>
      </c>
      <c r="Z36" s="100"/>
      <c r="AA36" s="79">
        <f t="shared" si="5"/>
        <v>1580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>
        <v>30.9</v>
      </c>
      <c r="G37" s="99">
        <v>374.6</v>
      </c>
      <c r="H37" s="99"/>
      <c r="I37" s="99"/>
      <c r="J37" s="99">
        <v>37.6</v>
      </c>
      <c r="K37" s="99"/>
      <c r="L37" s="99"/>
      <c r="M37" s="99"/>
      <c r="N37" s="99">
        <v>162</v>
      </c>
      <c r="O37" s="99">
        <v>393.6</v>
      </c>
      <c r="P37" s="99">
        <v>775.2</v>
      </c>
      <c r="Q37" s="99">
        <v>980.9</v>
      </c>
      <c r="R37" s="99"/>
      <c r="S37" s="99"/>
      <c r="T37" s="99"/>
      <c r="U37" s="99">
        <v>684.7</v>
      </c>
      <c r="V37" s="99">
        <v>591.4</v>
      </c>
      <c r="W37" s="99">
        <v>498.8</v>
      </c>
      <c r="X37" s="99">
        <v>346.1</v>
      </c>
      <c r="Y37" s="99">
        <v>63.1</v>
      </c>
      <c r="Z37" s="100"/>
      <c r="AA37" s="79">
        <f t="shared" si="5"/>
        <v>4938.9000000000005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>
        <v>500</v>
      </c>
      <c r="I39" s="99">
        <v>24.8</v>
      </c>
      <c r="J39" s="99"/>
      <c r="K39" s="99"/>
      <c r="L39" s="99"/>
      <c r="M39" s="99"/>
      <c r="N39" s="99"/>
      <c r="O39" s="99"/>
      <c r="P39" s="99"/>
      <c r="Q39" s="99"/>
      <c r="R39" s="99">
        <v>500</v>
      </c>
      <c r="S39" s="99">
        <v>500</v>
      </c>
      <c r="T39" s="99">
        <v>500</v>
      </c>
      <c r="U39" s="99"/>
      <c r="V39" s="99"/>
      <c r="W39" s="99"/>
      <c r="X39" s="99"/>
      <c r="Y39" s="99"/>
      <c r="Z39" s="100"/>
      <c r="AA39" s="79">
        <f t="shared" si="5"/>
        <v>2024.8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278</v>
      </c>
      <c r="C40" s="88">
        <f t="shared" si="6"/>
        <v>359</v>
      </c>
      <c r="D40" s="88">
        <f t="shared" si="6"/>
        <v>366</v>
      </c>
      <c r="E40" s="88">
        <f t="shared" si="6"/>
        <v>374</v>
      </c>
      <c r="F40" s="88">
        <f t="shared" si="6"/>
        <v>412.9</v>
      </c>
      <c r="G40" s="88">
        <f t="shared" si="6"/>
        <v>670.6</v>
      </c>
      <c r="H40" s="88">
        <f t="shared" si="6"/>
        <v>753</v>
      </c>
      <c r="I40" s="88">
        <f t="shared" si="6"/>
        <v>362.8</v>
      </c>
      <c r="J40" s="88">
        <f t="shared" si="6"/>
        <v>343.6</v>
      </c>
      <c r="K40" s="88">
        <f t="shared" si="6"/>
        <v>258</v>
      </c>
      <c r="L40" s="88">
        <f t="shared" si="6"/>
        <v>120</v>
      </c>
      <c r="M40" s="88">
        <f t="shared" si="6"/>
        <v>133</v>
      </c>
      <c r="N40" s="88">
        <f t="shared" si="6"/>
        <v>300</v>
      </c>
      <c r="O40" s="88">
        <f t="shared" si="6"/>
        <v>506.6</v>
      </c>
      <c r="P40" s="88">
        <f t="shared" si="6"/>
        <v>906.2</v>
      </c>
      <c r="Q40" s="88">
        <f t="shared" si="6"/>
        <v>1100.9000000000001</v>
      </c>
      <c r="R40" s="88">
        <f t="shared" si="6"/>
        <v>835</v>
      </c>
      <c r="S40" s="88">
        <f t="shared" si="6"/>
        <v>979</v>
      </c>
      <c r="T40" s="88">
        <f t="shared" si="6"/>
        <v>972</v>
      </c>
      <c r="U40" s="88">
        <f t="shared" si="6"/>
        <v>1125.7</v>
      </c>
      <c r="V40" s="88">
        <f t="shared" si="6"/>
        <v>889.4</v>
      </c>
      <c r="W40" s="88">
        <f t="shared" si="6"/>
        <v>630.79999999999995</v>
      </c>
      <c r="X40" s="88">
        <f t="shared" si="6"/>
        <v>463.1</v>
      </c>
      <c r="Y40" s="88">
        <f t="shared" si="6"/>
        <v>180.1</v>
      </c>
      <c r="Z40" s="89" t="str">
        <f t="shared" si="6"/>
        <v/>
      </c>
      <c r="AA40" s="90">
        <f t="shared" si="5"/>
        <v>13319.7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>
        <v>30.9</v>
      </c>
      <c r="G45" s="99">
        <v>374.6</v>
      </c>
      <c r="H45" s="99"/>
      <c r="I45" s="99"/>
      <c r="J45" s="99">
        <v>37.6</v>
      </c>
      <c r="K45" s="99"/>
      <c r="L45" s="99"/>
      <c r="M45" s="99"/>
      <c r="N45" s="99">
        <v>162</v>
      </c>
      <c r="O45" s="99">
        <v>393.6</v>
      </c>
      <c r="P45" s="99">
        <v>775.2</v>
      </c>
      <c r="Q45" s="99">
        <v>980.9</v>
      </c>
      <c r="R45" s="99"/>
      <c r="S45" s="99"/>
      <c r="T45" s="99"/>
      <c r="U45" s="99">
        <v>684.7</v>
      </c>
      <c r="V45" s="99">
        <v>591.4</v>
      </c>
      <c r="W45" s="99">
        <v>498.8</v>
      </c>
      <c r="X45" s="99">
        <v>346.1</v>
      </c>
      <c r="Y45" s="99">
        <v>63.1</v>
      </c>
      <c r="Z45" s="100"/>
      <c r="AA45" s="79">
        <f t="shared" si="7"/>
        <v>4938.9000000000005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>
        <v>500</v>
      </c>
      <c r="I47" s="99">
        <v>24.8</v>
      </c>
      <c r="J47" s="99"/>
      <c r="K47" s="99"/>
      <c r="L47" s="99"/>
      <c r="M47" s="99"/>
      <c r="N47" s="99"/>
      <c r="O47" s="99"/>
      <c r="P47" s="99"/>
      <c r="Q47" s="99"/>
      <c r="R47" s="99">
        <v>500</v>
      </c>
      <c r="S47" s="99">
        <v>500</v>
      </c>
      <c r="T47" s="99">
        <v>500</v>
      </c>
      <c r="U47" s="99"/>
      <c r="V47" s="99"/>
      <c r="W47" s="99"/>
      <c r="X47" s="99"/>
      <c r="Y47" s="99"/>
      <c r="Z47" s="100"/>
      <c r="AA47" s="79">
        <f t="shared" si="7"/>
        <v>2024.8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30.9</v>
      </c>
      <c r="G49" s="88">
        <f t="shared" si="8"/>
        <v>374.6</v>
      </c>
      <c r="H49" s="88">
        <f t="shared" si="8"/>
        <v>500</v>
      </c>
      <c r="I49" s="88">
        <f t="shared" si="8"/>
        <v>24.8</v>
      </c>
      <c r="J49" s="88">
        <f t="shared" si="8"/>
        <v>37.6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162</v>
      </c>
      <c r="O49" s="88">
        <f t="shared" si="8"/>
        <v>393.6</v>
      </c>
      <c r="P49" s="88">
        <f t="shared" si="8"/>
        <v>775.2</v>
      </c>
      <c r="Q49" s="88">
        <f t="shared" si="8"/>
        <v>980.9</v>
      </c>
      <c r="R49" s="88">
        <f t="shared" si="8"/>
        <v>500</v>
      </c>
      <c r="S49" s="88">
        <f t="shared" si="8"/>
        <v>500</v>
      </c>
      <c r="T49" s="88">
        <f t="shared" si="8"/>
        <v>500</v>
      </c>
      <c r="U49" s="88">
        <f t="shared" si="8"/>
        <v>684.7</v>
      </c>
      <c r="V49" s="88">
        <f t="shared" si="8"/>
        <v>591.4</v>
      </c>
      <c r="W49" s="88">
        <f t="shared" si="8"/>
        <v>498.8</v>
      </c>
      <c r="X49" s="88">
        <f t="shared" si="8"/>
        <v>346.1</v>
      </c>
      <c r="Y49" s="88">
        <f t="shared" si="8"/>
        <v>63.1</v>
      </c>
      <c r="Z49" s="89" t="str">
        <f t="shared" si="8"/>
        <v/>
      </c>
      <c r="AA49" s="90">
        <f t="shared" si="7"/>
        <v>6963.7000000000007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5857.0359999999991</v>
      </c>
      <c r="C52" s="88">
        <f t="shared" si="10"/>
        <v>5443.23</v>
      </c>
      <c r="D52" s="88">
        <f t="shared" si="10"/>
        <v>5300.7469999999994</v>
      </c>
      <c r="E52" s="88">
        <f t="shared" si="10"/>
        <v>5242.5450000000001</v>
      </c>
      <c r="F52" s="88">
        <f t="shared" si="10"/>
        <v>5304.4159999999993</v>
      </c>
      <c r="G52" s="88">
        <f t="shared" si="10"/>
        <v>5774.0820000000003</v>
      </c>
      <c r="H52" s="88">
        <f t="shared" si="10"/>
        <v>6702.2400000000007</v>
      </c>
      <c r="I52" s="88">
        <f t="shared" si="10"/>
        <v>7002.3039999999992</v>
      </c>
      <c r="J52" s="88">
        <f t="shared" si="10"/>
        <v>7786.1549999999997</v>
      </c>
      <c r="K52" s="88">
        <f t="shared" si="10"/>
        <v>8135.5059999999994</v>
      </c>
      <c r="L52" s="88">
        <f t="shared" si="10"/>
        <v>8158.4719999999998</v>
      </c>
      <c r="M52" s="88">
        <f t="shared" si="10"/>
        <v>8082.9679999999998</v>
      </c>
      <c r="N52" s="88">
        <f t="shared" si="10"/>
        <v>7930.7460000000001</v>
      </c>
      <c r="O52" s="88">
        <f t="shared" si="10"/>
        <v>7746.6979999999994</v>
      </c>
      <c r="P52" s="88">
        <f t="shared" si="10"/>
        <v>7673.6179999999995</v>
      </c>
      <c r="Q52" s="88">
        <f t="shared" si="10"/>
        <v>7670.0429999999997</v>
      </c>
      <c r="R52" s="88">
        <f t="shared" si="10"/>
        <v>7262.8319999999994</v>
      </c>
      <c r="S52" s="88">
        <f t="shared" si="10"/>
        <v>7941.8689999999997</v>
      </c>
      <c r="T52" s="88">
        <f t="shared" si="10"/>
        <v>8251.5759999999991</v>
      </c>
      <c r="U52" s="88">
        <f t="shared" si="10"/>
        <v>8204.2479999999996</v>
      </c>
      <c r="V52" s="88">
        <f t="shared" si="10"/>
        <v>7736.1009999999987</v>
      </c>
      <c r="W52" s="88">
        <f t="shared" si="10"/>
        <v>7136.21</v>
      </c>
      <c r="X52" s="88">
        <f t="shared" si="10"/>
        <v>6708.72</v>
      </c>
      <c r="Y52" s="88">
        <f t="shared" si="10"/>
        <v>6210.527000000001</v>
      </c>
      <c r="Z52" s="89" t="str">
        <f t="shared" si="10"/>
        <v/>
      </c>
      <c r="AA52" s="104">
        <f>SUM(B52:Z52)</f>
        <v>169262.88899999997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5857.06</v>
      </c>
      <c r="C4" s="18">
        <v>5443.1949999999988</v>
      </c>
      <c r="D4" s="18">
        <v>5300.7730000000001</v>
      </c>
      <c r="E4" s="18">
        <v>5242.5359999999982</v>
      </c>
      <c r="F4" s="18">
        <v>5304.4079999999994</v>
      </c>
      <c r="G4" s="18">
        <v>5774.0709999999999</v>
      </c>
      <c r="H4" s="18">
        <v>6702.27</v>
      </c>
      <c r="I4" s="18">
        <v>7002.2230000000009</v>
      </c>
      <c r="J4" s="18">
        <v>7786.1360000000013</v>
      </c>
      <c r="K4" s="18">
        <v>8135.4880000000021</v>
      </c>
      <c r="L4" s="18">
        <v>8158.4459999999972</v>
      </c>
      <c r="M4" s="18">
        <v>8082.9400000000005</v>
      </c>
      <c r="N4" s="18">
        <v>7930.7710000000015</v>
      </c>
      <c r="O4" s="18">
        <v>7746.7079999999987</v>
      </c>
      <c r="P4" s="18">
        <v>7673.6270000000004</v>
      </c>
      <c r="Q4" s="18">
        <v>7670.0310000000009</v>
      </c>
      <c r="R4" s="18">
        <v>7262.8819999999978</v>
      </c>
      <c r="S4" s="18">
        <v>7941.8840000000009</v>
      </c>
      <c r="T4" s="18">
        <v>8251.5370000000003</v>
      </c>
      <c r="U4" s="18">
        <v>8204.2280000000028</v>
      </c>
      <c r="V4" s="18">
        <v>7736.103000000001</v>
      </c>
      <c r="W4" s="18">
        <v>7136.2459999999992</v>
      </c>
      <c r="X4" s="18">
        <v>6708.7130000000006</v>
      </c>
      <c r="Y4" s="18">
        <v>6210.5000000000009</v>
      </c>
      <c r="Z4" s="19"/>
      <c r="AA4" s="20">
        <f>SUM(B4:Z4)</f>
        <v>169262.77600000001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129.54</v>
      </c>
      <c r="C7" s="28">
        <v>126.63</v>
      </c>
      <c r="D7" s="28">
        <v>124.72</v>
      </c>
      <c r="E7" s="28">
        <v>120.04</v>
      </c>
      <c r="F7" s="28">
        <v>123.24</v>
      </c>
      <c r="G7" s="28">
        <v>127.77</v>
      </c>
      <c r="H7" s="28">
        <v>159.18</v>
      </c>
      <c r="I7" s="28">
        <v>207.88</v>
      </c>
      <c r="J7" s="28">
        <v>243.23</v>
      </c>
      <c r="K7" s="28">
        <v>178.04</v>
      </c>
      <c r="L7" s="28">
        <v>149.94999999999999</v>
      </c>
      <c r="M7" s="28">
        <v>126.2</v>
      </c>
      <c r="N7" s="28">
        <v>117.27</v>
      </c>
      <c r="O7" s="28">
        <v>115.72</v>
      </c>
      <c r="P7" s="28">
        <v>124.52</v>
      </c>
      <c r="Q7" s="28">
        <v>148.13</v>
      </c>
      <c r="R7" s="28">
        <v>167.45</v>
      </c>
      <c r="S7" s="28">
        <v>212.35</v>
      </c>
      <c r="T7" s="28">
        <v>200.73</v>
      </c>
      <c r="U7" s="28">
        <v>201.1</v>
      </c>
      <c r="V7" s="28">
        <v>167.74</v>
      </c>
      <c r="W7" s="28">
        <v>153</v>
      </c>
      <c r="X7" s="28">
        <v>144.19999999999999</v>
      </c>
      <c r="Y7" s="28">
        <v>135.81</v>
      </c>
      <c r="Z7" s="29"/>
      <c r="AA7" s="30">
        <f>IF(SUM(B7:Z7)&lt;&gt;0,AVERAGEIF(B7:Z7,"&lt;&gt;"""),"")</f>
        <v>154.35166666666663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42.685000000000002</v>
      </c>
      <c r="I14" s="57">
        <v>48.05</v>
      </c>
      <c r="J14" s="57">
        <v>33.270000000000003</v>
      </c>
      <c r="K14" s="57">
        <v>16.920000000000002</v>
      </c>
      <c r="L14" s="57">
        <v>10.53</v>
      </c>
      <c r="M14" s="57">
        <v>8.65</v>
      </c>
      <c r="N14" s="57">
        <v>11.59</v>
      </c>
      <c r="O14" s="57">
        <v>18.25</v>
      </c>
      <c r="P14" s="57">
        <v>28.01</v>
      </c>
      <c r="Q14" s="57">
        <v>37.17</v>
      </c>
      <c r="R14" s="57">
        <v>4.7130000000000001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350.83800000000008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42.685000000000002</v>
      </c>
      <c r="I16" s="62">
        <f t="shared" si="1"/>
        <v>48.05</v>
      </c>
      <c r="J16" s="62">
        <f t="shared" si="1"/>
        <v>33.270000000000003</v>
      </c>
      <c r="K16" s="62">
        <f t="shared" si="1"/>
        <v>16.920000000000002</v>
      </c>
      <c r="L16" s="62">
        <f t="shared" si="1"/>
        <v>10.53</v>
      </c>
      <c r="M16" s="62">
        <f t="shared" si="1"/>
        <v>8.65</v>
      </c>
      <c r="N16" s="62">
        <f t="shared" si="1"/>
        <v>11.59</v>
      </c>
      <c r="O16" s="62">
        <f t="shared" si="1"/>
        <v>18.25</v>
      </c>
      <c r="P16" s="62">
        <f t="shared" si="1"/>
        <v>28.01</v>
      </c>
      <c r="Q16" s="62">
        <f t="shared" si="1"/>
        <v>37.17</v>
      </c>
      <c r="R16" s="62">
        <f t="shared" si="1"/>
        <v>4.7130000000000001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350.83800000000008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874.76499999999999</v>
      </c>
      <c r="C19" s="72">
        <v>870.31299999999999</v>
      </c>
      <c r="D19" s="72">
        <v>871.97400000000005</v>
      </c>
      <c r="E19" s="72">
        <v>871.51300000000003</v>
      </c>
      <c r="F19" s="72">
        <v>871.17599999999993</v>
      </c>
      <c r="G19" s="72">
        <v>869.75599999999997</v>
      </c>
      <c r="H19" s="72">
        <v>881.40899999999999</v>
      </c>
      <c r="I19" s="72">
        <v>885.37400000000002</v>
      </c>
      <c r="J19" s="72">
        <v>872.43599999999992</v>
      </c>
      <c r="K19" s="72">
        <v>852.60699999999997</v>
      </c>
      <c r="L19" s="72">
        <v>855.26800000000014</v>
      </c>
      <c r="M19" s="72">
        <v>854.54300000000001</v>
      </c>
      <c r="N19" s="72">
        <v>787.30499999999995</v>
      </c>
      <c r="O19" s="72">
        <v>801.5329999999999</v>
      </c>
      <c r="P19" s="72">
        <v>789.75699999999995</v>
      </c>
      <c r="Q19" s="72">
        <v>777.31700000000001</v>
      </c>
      <c r="R19" s="72">
        <v>765.17700000000013</v>
      </c>
      <c r="S19" s="72">
        <v>764.42299999999989</v>
      </c>
      <c r="T19" s="72">
        <v>771.08</v>
      </c>
      <c r="U19" s="72">
        <v>799.00699999999995</v>
      </c>
      <c r="V19" s="72">
        <v>794.70100000000002</v>
      </c>
      <c r="W19" s="72">
        <v>865.18500000000006</v>
      </c>
      <c r="X19" s="72">
        <v>939.81999999999994</v>
      </c>
      <c r="Y19" s="72">
        <v>976.06299999999999</v>
      </c>
      <c r="Z19" s="73"/>
      <c r="AA19" s="74">
        <f t="shared" ref="AA19:AA25" si="2">SUM(B19:Z19)</f>
        <v>20262.502</v>
      </c>
    </row>
    <row r="20" spans="1:27" ht="24.95" customHeight="1" x14ac:dyDescent="0.2">
      <c r="A20" s="75" t="s">
        <v>15</v>
      </c>
      <c r="B20" s="76">
        <v>870.38799999999992</v>
      </c>
      <c r="C20" s="77">
        <v>861.27599999999995</v>
      </c>
      <c r="D20" s="77">
        <v>861.77200000000016</v>
      </c>
      <c r="E20" s="77">
        <v>872.96399999999994</v>
      </c>
      <c r="F20" s="77">
        <v>940.255</v>
      </c>
      <c r="G20" s="77">
        <v>1133.5070000000001</v>
      </c>
      <c r="H20" s="77">
        <v>1402.7949999999998</v>
      </c>
      <c r="I20" s="77">
        <v>1587.442</v>
      </c>
      <c r="J20" s="77">
        <v>1622.771</v>
      </c>
      <c r="K20" s="77">
        <v>1671.211</v>
      </c>
      <c r="L20" s="77">
        <v>1643.73</v>
      </c>
      <c r="M20" s="77">
        <v>1604.9499999999998</v>
      </c>
      <c r="N20" s="77">
        <v>1580.5060000000001</v>
      </c>
      <c r="O20" s="77">
        <v>1544.26</v>
      </c>
      <c r="P20" s="77">
        <v>1527.904</v>
      </c>
      <c r="Q20" s="77">
        <v>1527.5640000000001</v>
      </c>
      <c r="R20" s="77">
        <v>1525.3630000000003</v>
      </c>
      <c r="S20" s="77">
        <v>1562.847</v>
      </c>
      <c r="T20" s="77">
        <v>1532.124</v>
      </c>
      <c r="U20" s="77">
        <v>1469.9770000000001</v>
      </c>
      <c r="V20" s="77">
        <v>1329.0150000000001</v>
      </c>
      <c r="W20" s="77">
        <v>1180.288</v>
      </c>
      <c r="X20" s="77">
        <v>1116.0729999999999</v>
      </c>
      <c r="Y20" s="77">
        <v>1075.0550000000001</v>
      </c>
      <c r="Z20" s="78"/>
      <c r="AA20" s="79">
        <f t="shared" si="2"/>
        <v>32044.037</v>
      </c>
    </row>
    <row r="21" spans="1:27" ht="24.95" customHeight="1" x14ac:dyDescent="0.2">
      <c r="A21" s="75" t="s">
        <v>16</v>
      </c>
      <c r="B21" s="80">
        <v>2404.1070000000004</v>
      </c>
      <c r="C21" s="81">
        <v>2291.4060000000004</v>
      </c>
      <c r="D21" s="81">
        <v>2175.527</v>
      </c>
      <c r="E21" s="81">
        <v>2126.8590000000004</v>
      </c>
      <c r="F21" s="81">
        <v>2246.9769999999999</v>
      </c>
      <c r="G21" s="81">
        <v>2562.808</v>
      </c>
      <c r="H21" s="81">
        <v>3050.7809999999999</v>
      </c>
      <c r="I21" s="81">
        <v>3419.2569999999996</v>
      </c>
      <c r="J21" s="81">
        <v>3778.4589999999998</v>
      </c>
      <c r="K21" s="81">
        <v>3941.2500000000005</v>
      </c>
      <c r="L21" s="81">
        <v>3989.4180000000001</v>
      </c>
      <c r="M21" s="81">
        <v>3997.4969999999998</v>
      </c>
      <c r="N21" s="81">
        <v>3965.3699999999994</v>
      </c>
      <c r="O21" s="81">
        <v>3803.6649999999995</v>
      </c>
      <c r="P21" s="81">
        <v>3757.9560000000001</v>
      </c>
      <c r="Q21" s="81">
        <v>3753.48</v>
      </c>
      <c r="R21" s="81">
        <v>3792.1289999999999</v>
      </c>
      <c r="S21" s="81">
        <v>4201.7139999999999</v>
      </c>
      <c r="T21" s="81">
        <v>4371.3330000000005</v>
      </c>
      <c r="U21" s="81">
        <v>4351.7440000000006</v>
      </c>
      <c r="V21" s="81">
        <v>4081.3869999999997</v>
      </c>
      <c r="W21" s="81">
        <v>3693.7730000000001</v>
      </c>
      <c r="X21" s="81">
        <v>3271.8199999999997</v>
      </c>
      <c r="Y21" s="81">
        <v>2813.3820000000001</v>
      </c>
      <c r="Z21" s="78"/>
      <c r="AA21" s="79">
        <f t="shared" si="2"/>
        <v>81842.099000000002</v>
      </c>
    </row>
    <row r="22" spans="1:27" ht="24.95" customHeight="1" x14ac:dyDescent="0.2">
      <c r="A22" s="82" t="s">
        <v>17</v>
      </c>
      <c r="B22" s="81"/>
      <c r="C22" s="81"/>
      <c r="D22" s="81">
        <v>125</v>
      </c>
      <c r="E22" s="81">
        <v>125</v>
      </c>
      <c r="F22" s="81">
        <v>125</v>
      </c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375</v>
      </c>
    </row>
    <row r="23" spans="1:27" ht="24.95" customHeight="1" x14ac:dyDescent="0.2">
      <c r="A23" s="85" t="s">
        <v>18</v>
      </c>
      <c r="B23" s="77">
        <v>151</v>
      </c>
      <c r="C23" s="77">
        <v>147</v>
      </c>
      <c r="D23" s="77">
        <v>148.5</v>
      </c>
      <c r="E23" s="77">
        <v>152</v>
      </c>
      <c r="F23" s="77">
        <v>150</v>
      </c>
      <c r="G23" s="77">
        <v>147</v>
      </c>
      <c r="H23" s="77">
        <v>163.5</v>
      </c>
      <c r="I23" s="77">
        <v>175</v>
      </c>
      <c r="J23" s="77">
        <v>187.5</v>
      </c>
      <c r="K23" s="77">
        <v>188.5</v>
      </c>
      <c r="L23" s="77">
        <v>188</v>
      </c>
      <c r="M23" s="77">
        <v>173.5</v>
      </c>
      <c r="N23" s="77">
        <v>182</v>
      </c>
      <c r="O23" s="77">
        <v>167</v>
      </c>
      <c r="P23" s="77">
        <v>166</v>
      </c>
      <c r="Q23" s="77">
        <v>193.5</v>
      </c>
      <c r="R23" s="77">
        <v>250</v>
      </c>
      <c r="S23" s="77">
        <v>266.5</v>
      </c>
      <c r="T23" s="77">
        <v>240.5</v>
      </c>
      <c r="U23" s="77">
        <v>210.5</v>
      </c>
      <c r="V23" s="77">
        <v>195</v>
      </c>
      <c r="W23" s="77">
        <v>178</v>
      </c>
      <c r="X23" s="77">
        <v>173</v>
      </c>
      <c r="Y23" s="77">
        <v>162</v>
      </c>
      <c r="Z23" s="77"/>
      <c r="AA23" s="79">
        <f t="shared" si="2"/>
        <v>4355.5</v>
      </c>
    </row>
    <row r="24" spans="1:27" ht="24.95" customHeight="1" x14ac:dyDescent="0.2">
      <c r="A24" s="85" t="s">
        <v>19</v>
      </c>
      <c r="B24" s="77">
        <v>228.00000000000003</v>
      </c>
      <c r="C24" s="77">
        <v>217</v>
      </c>
      <c r="D24" s="77">
        <v>209</v>
      </c>
      <c r="E24" s="77">
        <v>208.00000000000003</v>
      </c>
      <c r="F24" s="77">
        <v>216.00000000000003</v>
      </c>
      <c r="G24" s="77">
        <v>245.00000000000003</v>
      </c>
      <c r="H24" s="77">
        <v>293</v>
      </c>
      <c r="I24" s="77">
        <v>321</v>
      </c>
      <c r="J24" s="77">
        <v>329.99999999999994</v>
      </c>
      <c r="K24" s="77">
        <v>323</v>
      </c>
      <c r="L24" s="77">
        <v>321.99999999999994</v>
      </c>
      <c r="M24" s="77">
        <v>326</v>
      </c>
      <c r="N24" s="77">
        <v>323</v>
      </c>
      <c r="O24" s="77">
        <v>321.99999999999994</v>
      </c>
      <c r="P24" s="77">
        <v>314.00000000000006</v>
      </c>
      <c r="Q24" s="77">
        <v>321</v>
      </c>
      <c r="R24" s="77">
        <v>340</v>
      </c>
      <c r="S24" s="77">
        <v>386</v>
      </c>
      <c r="T24" s="77">
        <v>396.99999999999994</v>
      </c>
      <c r="U24" s="77">
        <v>391.99999999999994</v>
      </c>
      <c r="V24" s="77">
        <v>365.99999999999994</v>
      </c>
      <c r="W24" s="77">
        <v>330.99999999999994</v>
      </c>
      <c r="X24" s="77">
        <v>295</v>
      </c>
      <c r="Y24" s="77">
        <v>261</v>
      </c>
      <c r="Z24" s="77"/>
      <c r="AA24" s="79">
        <f t="shared" si="2"/>
        <v>7286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4528.26</v>
      </c>
      <c r="C26" s="88">
        <f t="shared" ref="C26:Z26" si="3">IF(LEN(C$2)&gt;0,SUM(C19:C25),"")</f>
        <v>4386.9950000000008</v>
      </c>
      <c r="D26" s="88">
        <f t="shared" si="3"/>
        <v>4391.7730000000001</v>
      </c>
      <c r="E26" s="88">
        <f t="shared" si="3"/>
        <v>4356.3360000000002</v>
      </c>
      <c r="F26" s="88">
        <f t="shared" si="3"/>
        <v>4549.4079999999994</v>
      </c>
      <c r="G26" s="88">
        <f t="shared" si="3"/>
        <v>4958.0709999999999</v>
      </c>
      <c r="H26" s="88">
        <f t="shared" si="3"/>
        <v>5791.4849999999997</v>
      </c>
      <c r="I26" s="88">
        <f t="shared" si="3"/>
        <v>6388.0729999999994</v>
      </c>
      <c r="J26" s="88">
        <f t="shared" si="3"/>
        <v>6791.1659999999993</v>
      </c>
      <c r="K26" s="88">
        <f t="shared" si="3"/>
        <v>6976.5680000000011</v>
      </c>
      <c r="L26" s="88">
        <f t="shared" si="3"/>
        <v>6998.4160000000002</v>
      </c>
      <c r="M26" s="88">
        <f t="shared" si="3"/>
        <v>6956.49</v>
      </c>
      <c r="N26" s="88">
        <f t="shared" si="3"/>
        <v>6838.1809999999996</v>
      </c>
      <c r="O26" s="88">
        <f t="shared" si="3"/>
        <v>6638.4579999999987</v>
      </c>
      <c r="P26" s="88">
        <f t="shared" si="3"/>
        <v>6555.6170000000002</v>
      </c>
      <c r="Q26" s="88">
        <f t="shared" si="3"/>
        <v>6572.8610000000008</v>
      </c>
      <c r="R26" s="88">
        <f t="shared" si="3"/>
        <v>6672.6689999999999</v>
      </c>
      <c r="S26" s="88">
        <f t="shared" si="3"/>
        <v>7181.4840000000004</v>
      </c>
      <c r="T26" s="88">
        <f t="shared" si="3"/>
        <v>7312.0370000000003</v>
      </c>
      <c r="U26" s="88">
        <f t="shared" si="3"/>
        <v>7223.228000000001</v>
      </c>
      <c r="V26" s="88">
        <f t="shared" si="3"/>
        <v>6766.1030000000001</v>
      </c>
      <c r="W26" s="88">
        <f t="shared" si="3"/>
        <v>6248.2460000000001</v>
      </c>
      <c r="X26" s="88">
        <f t="shared" si="3"/>
        <v>5795.7129999999997</v>
      </c>
      <c r="Y26" s="88">
        <f t="shared" si="3"/>
        <v>5287.5</v>
      </c>
      <c r="Z26" s="89" t="str">
        <f t="shared" si="3"/>
        <v/>
      </c>
      <c r="AA26" s="90">
        <f>SUM(AA19:AA25)</f>
        <v>146165.13800000001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481</v>
      </c>
      <c r="C29" s="72">
        <v>466</v>
      </c>
      <c r="D29" s="72">
        <v>459.5</v>
      </c>
      <c r="E29" s="72">
        <v>462</v>
      </c>
      <c r="F29" s="72">
        <v>453</v>
      </c>
      <c r="G29" s="72">
        <v>495</v>
      </c>
      <c r="H29" s="72">
        <v>575.5</v>
      </c>
      <c r="I29" s="72">
        <v>655</v>
      </c>
      <c r="J29" s="72">
        <v>688.5</v>
      </c>
      <c r="K29" s="72">
        <v>682.5</v>
      </c>
      <c r="L29" s="72">
        <v>701</v>
      </c>
      <c r="M29" s="72">
        <v>682.5</v>
      </c>
      <c r="N29" s="72">
        <v>686</v>
      </c>
      <c r="O29" s="72">
        <v>670</v>
      </c>
      <c r="P29" s="72">
        <v>668</v>
      </c>
      <c r="Q29" s="72">
        <v>693.5</v>
      </c>
      <c r="R29" s="72">
        <v>714</v>
      </c>
      <c r="S29" s="72">
        <v>776.5</v>
      </c>
      <c r="T29" s="72">
        <v>761.5</v>
      </c>
      <c r="U29" s="72">
        <v>726.5</v>
      </c>
      <c r="V29" s="72">
        <v>685</v>
      </c>
      <c r="W29" s="72">
        <v>620</v>
      </c>
      <c r="X29" s="72">
        <v>549</v>
      </c>
      <c r="Y29" s="72">
        <v>505</v>
      </c>
      <c r="Z29" s="73"/>
      <c r="AA29" s="74">
        <f>SUM(B29:Z29)</f>
        <v>14856.5</v>
      </c>
    </row>
    <row r="30" spans="1:27" ht="24.95" customHeight="1" x14ac:dyDescent="0.2">
      <c r="A30" s="75" t="s">
        <v>24</v>
      </c>
      <c r="B30" s="76">
        <v>4326.26</v>
      </c>
      <c r="C30" s="77">
        <v>4197.9949999999999</v>
      </c>
      <c r="D30" s="77">
        <v>4189.2730000000001</v>
      </c>
      <c r="E30" s="77">
        <v>4150.3360000000002</v>
      </c>
      <c r="F30" s="77">
        <v>4351.4080000000004</v>
      </c>
      <c r="G30" s="77">
        <v>4779.0709999999999</v>
      </c>
      <c r="H30" s="77">
        <v>5731.67</v>
      </c>
      <c r="I30" s="77">
        <v>6253.1229999999996</v>
      </c>
      <c r="J30" s="77">
        <v>6611.9359999999997</v>
      </c>
      <c r="K30" s="77">
        <v>6809.9880000000003</v>
      </c>
      <c r="L30" s="77">
        <v>6891.9459999999999</v>
      </c>
      <c r="M30" s="77">
        <v>6870.64</v>
      </c>
      <c r="N30" s="77">
        <v>6744.7709999999997</v>
      </c>
      <c r="O30" s="77">
        <v>6576.7079999999996</v>
      </c>
      <c r="P30" s="77">
        <v>6505.6270000000004</v>
      </c>
      <c r="Q30" s="77">
        <v>6476.5309999999999</v>
      </c>
      <c r="R30" s="77">
        <v>6445.3819999999996</v>
      </c>
      <c r="S30" s="77">
        <v>6898.9840000000004</v>
      </c>
      <c r="T30" s="77">
        <v>7044.5370000000003</v>
      </c>
      <c r="U30" s="77">
        <v>6977.7280000000001</v>
      </c>
      <c r="V30" s="77">
        <v>6551.1030000000001</v>
      </c>
      <c r="W30" s="77">
        <v>6016.2460000000001</v>
      </c>
      <c r="X30" s="77">
        <v>5659.7129999999997</v>
      </c>
      <c r="Y30" s="77">
        <v>5205.5</v>
      </c>
      <c r="Z30" s="78"/>
      <c r="AA30" s="79">
        <f>SUM(B30:Z30)</f>
        <v>142266.47599999997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4807.26</v>
      </c>
      <c r="C32" s="62">
        <f t="shared" ref="C32:Z32" si="4">IF(LEN(C$2)&gt;0,SUM(C29:C31),"")</f>
        <v>4663.9949999999999</v>
      </c>
      <c r="D32" s="62">
        <f t="shared" si="4"/>
        <v>4648.7730000000001</v>
      </c>
      <c r="E32" s="62">
        <f t="shared" si="4"/>
        <v>4612.3360000000002</v>
      </c>
      <c r="F32" s="62">
        <f t="shared" si="4"/>
        <v>4804.4080000000004</v>
      </c>
      <c r="G32" s="62">
        <f t="shared" si="4"/>
        <v>5274.0709999999999</v>
      </c>
      <c r="H32" s="62">
        <f t="shared" si="4"/>
        <v>6307.17</v>
      </c>
      <c r="I32" s="62">
        <f t="shared" si="4"/>
        <v>6908.1229999999996</v>
      </c>
      <c r="J32" s="62">
        <f t="shared" si="4"/>
        <v>7300.4359999999997</v>
      </c>
      <c r="K32" s="62">
        <f t="shared" si="4"/>
        <v>7492.4880000000003</v>
      </c>
      <c r="L32" s="62">
        <f t="shared" si="4"/>
        <v>7592.9459999999999</v>
      </c>
      <c r="M32" s="62">
        <f t="shared" si="4"/>
        <v>7553.14</v>
      </c>
      <c r="N32" s="62">
        <f t="shared" si="4"/>
        <v>7430.7709999999997</v>
      </c>
      <c r="O32" s="62">
        <f t="shared" si="4"/>
        <v>7246.7079999999996</v>
      </c>
      <c r="P32" s="62">
        <f t="shared" si="4"/>
        <v>7173.6270000000004</v>
      </c>
      <c r="Q32" s="62">
        <f t="shared" si="4"/>
        <v>7170.0309999999999</v>
      </c>
      <c r="R32" s="62">
        <f t="shared" si="4"/>
        <v>7159.3819999999996</v>
      </c>
      <c r="S32" s="62">
        <f t="shared" si="4"/>
        <v>7675.4840000000004</v>
      </c>
      <c r="T32" s="62">
        <f t="shared" si="4"/>
        <v>7806.0370000000003</v>
      </c>
      <c r="U32" s="62">
        <f t="shared" si="4"/>
        <v>7704.2280000000001</v>
      </c>
      <c r="V32" s="62">
        <f t="shared" si="4"/>
        <v>7236.1030000000001</v>
      </c>
      <c r="W32" s="62">
        <f t="shared" si="4"/>
        <v>6636.2460000000001</v>
      </c>
      <c r="X32" s="62">
        <f t="shared" si="4"/>
        <v>6208.7129999999997</v>
      </c>
      <c r="Y32" s="62">
        <f t="shared" si="4"/>
        <v>5710.5</v>
      </c>
      <c r="Z32" s="63" t="str">
        <f t="shared" si="4"/>
        <v/>
      </c>
      <c r="AA32" s="64">
        <f>SUM(AA29:AA31)</f>
        <v>157122.97599999997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83</v>
      </c>
      <c r="C35" s="95">
        <v>91</v>
      </c>
      <c r="D35" s="95">
        <v>82</v>
      </c>
      <c r="E35" s="95">
        <v>82</v>
      </c>
      <c r="F35" s="95">
        <v>82</v>
      </c>
      <c r="G35" s="95">
        <v>113</v>
      </c>
      <c r="H35" s="95">
        <v>84</v>
      </c>
      <c r="I35" s="95">
        <v>36</v>
      </c>
      <c r="J35" s="95">
        <v>56</v>
      </c>
      <c r="K35" s="95">
        <v>49</v>
      </c>
      <c r="L35" s="95">
        <v>126</v>
      </c>
      <c r="M35" s="95">
        <v>134</v>
      </c>
      <c r="N35" s="95">
        <v>129</v>
      </c>
      <c r="O35" s="95">
        <v>112</v>
      </c>
      <c r="P35" s="95">
        <v>112</v>
      </c>
      <c r="Q35" s="95">
        <v>102</v>
      </c>
      <c r="R35" s="95">
        <v>40</v>
      </c>
      <c r="S35" s="95">
        <v>37</v>
      </c>
      <c r="T35" s="95">
        <v>37</v>
      </c>
      <c r="U35" s="95">
        <v>40</v>
      </c>
      <c r="V35" s="95">
        <v>40</v>
      </c>
      <c r="W35" s="95">
        <v>41</v>
      </c>
      <c r="X35" s="95">
        <v>91</v>
      </c>
      <c r="Y35" s="95">
        <v>105</v>
      </c>
      <c r="Z35" s="96"/>
      <c r="AA35" s="74">
        <f t="shared" ref="AA35:AA40" si="5">SUM(B35:Z35)</f>
        <v>1904</v>
      </c>
    </row>
    <row r="36" spans="1:27" ht="24.95" customHeight="1" x14ac:dyDescent="0.2">
      <c r="A36" s="97" t="s">
        <v>42</v>
      </c>
      <c r="B36" s="98">
        <v>189</v>
      </c>
      <c r="C36" s="99">
        <v>179</v>
      </c>
      <c r="D36" s="99">
        <v>168</v>
      </c>
      <c r="E36" s="99">
        <v>167</v>
      </c>
      <c r="F36" s="99">
        <v>166</v>
      </c>
      <c r="G36" s="99">
        <v>196</v>
      </c>
      <c r="H36" s="99">
        <v>389</v>
      </c>
      <c r="I36" s="99">
        <v>436</v>
      </c>
      <c r="J36" s="99">
        <v>420</v>
      </c>
      <c r="K36" s="99">
        <v>450</v>
      </c>
      <c r="L36" s="99">
        <v>458</v>
      </c>
      <c r="M36" s="99">
        <v>454</v>
      </c>
      <c r="N36" s="99">
        <v>452</v>
      </c>
      <c r="O36" s="99">
        <v>458</v>
      </c>
      <c r="P36" s="99">
        <v>458</v>
      </c>
      <c r="Q36" s="99">
        <v>458</v>
      </c>
      <c r="R36" s="99">
        <v>442</v>
      </c>
      <c r="S36" s="99">
        <v>450</v>
      </c>
      <c r="T36" s="99">
        <v>450</v>
      </c>
      <c r="U36" s="99">
        <v>434</v>
      </c>
      <c r="V36" s="99">
        <v>423</v>
      </c>
      <c r="W36" s="99">
        <v>340</v>
      </c>
      <c r="X36" s="99">
        <v>315</v>
      </c>
      <c r="Y36" s="99">
        <v>311</v>
      </c>
      <c r="Z36" s="100"/>
      <c r="AA36" s="79">
        <f t="shared" si="5"/>
        <v>8663</v>
      </c>
    </row>
    <row r="37" spans="1:27" ht="24.95" customHeight="1" x14ac:dyDescent="0.2">
      <c r="A37" s="97" t="s">
        <v>43</v>
      </c>
      <c r="B37" s="98">
        <v>549.79999999999995</v>
      </c>
      <c r="C37" s="99">
        <v>279.2</v>
      </c>
      <c r="D37" s="99">
        <v>152</v>
      </c>
      <c r="E37" s="99">
        <v>130.19999999999999</v>
      </c>
      <c r="F37" s="99"/>
      <c r="G37" s="99"/>
      <c r="H37" s="99">
        <v>395.1</v>
      </c>
      <c r="I37" s="99">
        <v>94.1</v>
      </c>
      <c r="J37" s="99"/>
      <c r="K37" s="99">
        <v>143</v>
      </c>
      <c r="L37" s="99">
        <v>65.5</v>
      </c>
      <c r="M37" s="99">
        <v>29.8</v>
      </c>
      <c r="N37" s="99"/>
      <c r="O37" s="99"/>
      <c r="P37" s="99"/>
      <c r="Q37" s="99"/>
      <c r="R37" s="99">
        <v>103.5</v>
      </c>
      <c r="S37" s="99">
        <v>266.39999999999998</v>
      </c>
      <c r="T37" s="99">
        <v>445.5</v>
      </c>
      <c r="U37" s="99"/>
      <c r="V37" s="99"/>
      <c r="W37" s="99"/>
      <c r="X37" s="99"/>
      <c r="Y37" s="99"/>
      <c r="Z37" s="100"/>
      <c r="AA37" s="79">
        <f t="shared" si="5"/>
        <v>2654.1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>
        <v>20</v>
      </c>
      <c r="P38" s="99">
        <v>20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40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/>
      <c r="I39" s="99"/>
      <c r="J39" s="99">
        <v>485.7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/>
      <c r="S39" s="99"/>
      <c r="T39" s="99"/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9485.7000000000007</v>
      </c>
    </row>
    <row r="40" spans="1:27" ht="30" customHeight="1" thickBot="1" x14ac:dyDescent="0.25">
      <c r="A40" s="86" t="s">
        <v>46</v>
      </c>
      <c r="B40" s="87">
        <f>IF(LEN(B$2)&gt;0,SUM(B35:B39),"")</f>
        <v>1321.8</v>
      </c>
      <c r="C40" s="88">
        <f t="shared" ref="C40:Z40" si="6">IF(LEN(C$2)&gt;0,SUM(C35:C39),"")</f>
        <v>1049.2</v>
      </c>
      <c r="D40" s="88">
        <f t="shared" si="6"/>
        <v>902</v>
      </c>
      <c r="E40" s="88">
        <f t="shared" si="6"/>
        <v>879.2</v>
      </c>
      <c r="F40" s="88">
        <f t="shared" si="6"/>
        <v>748</v>
      </c>
      <c r="G40" s="88">
        <f t="shared" si="6"/>
        <v>809</v>
      </c>
      <c r="H40" s="88">
        <f t="shared" si="6"/>
        <v>868.1</v>
      </c>
      <c r="I40" s="88">
        <f t="shared" si="6"/>
        <v>566.1</v>
      </c>
      <c r="J40" s="88">
        <f t="shared" si="6"/>
        <v>961.7</v>
      </c>
      <c r="K40" s="88">
        <f t="shared" si="6"/>
        <v>1142</v>
      </c>
      <c r="L40" s="88">
        <f t="shared" si="6"/>
        <v>1149.5</v>
      </c>
      <c r="M40" s="88">
        <f t="shared" si="6"/>
        <v>1117.8</v>
      </c>
      <c r="N40" s="88">
        <f t="shared" si="6"/>
        <v>1081</v>
      </c>
      <c r="O40" s="88">
        <f t="shared" si="6"/>
        <v>1090</v>
      </c>
      <c r="P40" s="88">
        <f t="shared" si="6"/>
        <v>1090</v>
      </c>
      <c r="Q40" s="88">
        <f t="shared" si="6"/>
        <v>1060</v>
      </c>
      <c r="R40" s="88">
        <f t="shared" si="6"/>
        <v>585.5</v>
      </c>
      <c r="S40" s="88">
        <f t="shared" si="6"/>
        <v>753.4</v>
      </c>
      <c r="T40" s="88">
        <f t="shared" si="6"/>
        <v>932.5</v>
      </c>
      <c r="U40" s="88">
        <f t="shared" si="6"/>
        <v>974</v>
      </c>
      <c r="V40" s="88">
        <f t="shared" si="6"/>
        <v>963</v>
      </c>
      <c r="W40" s="88">
        <f t="shared" si="6"/>
        <v>881</v>
      </c>
      <c r="X40" s="88">
        <f t="shared" si="6"/>
        <v>906</v>
      </c>
      <c r="Y40" s="88">
        <f t="shared" si="6"/>
        <v>916</v>
      </c>
      <c r="Z40" s="89" t="str">
        <f t="shared" si="6"/>
        <v/>
      </c>
      <c r="AA40" s="90">
        <f t="shared" si="5"/>
        <v>22746.800000000003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549.79999999999995</v>
      </c>
      <c r="C45" s="99">
        <v>279.2</v>
      </c>
      <c r="D45" s="99">
        <v>152</v>
      </c>
      <c r="E45" s="99">
        <v>130.19999999999999</v>
      </c>
      <c r="F45" s="99"/>
      <c r="G45" s="99"/>
      <c r="H45" s="99">
        <v>395.1</v>
      </c>
      <c r="I45" s="99">
        <v>94.1</v>
      </c>
      <c r="J45" s="99"/>
      <c r="K45" s="99">
        <v>143</v>
      </c>
      <c r="L45" s="99">
        <v>65.5</v>
      </c>
      <c r="M45" s="99">
        <v>29.8</v>
      </c>
      <c r="N45" s="99"/>
      <c r="O45" s="99"/>
      <c r="P45" s="99"/>
      <c r="Q45" s="99"/>
      <c r="R45" s="99">
        <v>103.5</v>
      </c>
      <c r="S45" s="99">
        <v>266.39999999999998</v>
      </c>
      <c r="T45" s="99">
        <v>445.5</v>
      </c>
      <c r="U45" s="99"/>
      <c r="V45" s="99"/>
      <c r="W45" s="99"/>
      <c r="X45" s="99"/>
      <c r="Y45" s="99"/>
      <c r="Z45" s="100"/>
      <c r="AA45" s="79">
        <f t="shared" si="7"/>
        <v>2654.1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/>
      <c r="I47" s="99"/>
      <c r="J47" s="99">
        <v>485.7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/>
      <c r="S47" s="99"/>
      <c r="T47" s="99"/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9485.7000000000007</v>
      </c>
    </row>
    <row r="48" spans="1:27" ht="24.95" customHeight="1" x14ac:dyDescent="0.2">
      <c r="A48" s="85" t="s">
        <v>48</v>
      </c>
      <c r="B48" s="98">
        <v>140.5</v>
      </c>
      <c r="C48" s="99">
        <v>131.5</v>
      </c>
      <c r="D48" s="99">
        <v>99</v>
      </c>
      <c r="E48" s="99">
        <v>99</v>
      </c>
      <c r="F48" s="99">
        <v>108</v>
      </c>
      <c r="G48" s="99">
        <v>136</v>
      </c>
      <c r="H48" s="99">
        <v>150</v>
      </c>
      <c r="I48" s="99">
        <v>150</v>
      </c>
      <c r="J48" s="99">
        <v>150</v>
      </c>
      <c r="K48" s="99">
        <v>148.5</v>
      </c>
      <c r="L48" s="99">
        <v>143.5</v>
      </c>
      <c r="M48" s="99">
        <v>142.5</v>
      </c>
      <c r="N48" s="99">
        <v>140.5</v>
      </c>
      <c r="O48" s="99">
        <v>146.5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137</v>
      </c>
      <c r="Y48" s="99">
        <v>135</v>
      </c>
      <c r="Z48" s="100"/>
      <c r="AA48" s="79">
        <f t="shared" si="7"/>
        <v>3357.5</v>
      </c>
    </row>
    <row r="49" spans="1:27" ht="30" customHeight="1" thickBot="1" x14ac:dyDescent="0.25">
      <c r="A49" s="86" t="s">
        <v>49</v>
      </c>
      <c r="B49" s="87">
        <f>IF(LEN(B$2)&gt;0,SUM(B43:B48),"")</f>
        <v>1190.3</v>
      </c>
      <c r="C49" s="88">
        <f t="shared" ref="C49:Z49" si="8">IF(LEN(C$2)&gt;0,SUM(C43:C48),"")</f>
        <v>910.7</v>
      </c>
      <c r="D49" s="88">
        <f t="shared" si="8"/>
        <v>751</v>
      </c>
      <c r="E49" s="88">
        <f t="shared" si="8"/>
        <v>729.2</v>
      </c>
      <c r="F49" s="88">
        <f t="shared" si="8"/>
        <v>608</v>
      </c>
      <c r="G49" s="88">
        <f t="shared" si="8"/>
        <v>636</v>
      </c>
      <c r="H49" s="88">
        <f t="shared" si="8"/>
        <v>545.1</v>
      </c>
      <c r="I49" s="88">
        <f t="shared" si="8"/>
        <v>244.1</v>
      </c>
      <c r="J49" s="88">
        <f t="shared" si="8"/>
        <v>635.70000000000005</v>
      </c>
      <c r="K49" s="88">
        <f t="shared" si="8"/>
        <v>791.5</v>
      </c>
      <c r="L49" s="88">
        <f t="shared" si="8"/>
        <v>709</v>
      </c>
      <c r="M49" s="88">
        <f t="shared" si="8"/>
        <v>672.3</v>
      </c>
      <c r="N49" s="88">
        <f t="shared" si="8"/>
        <v>640.5</v>
      </c>
      <c r="O49" s="88">
        <f t="shared" si="8"/>
        <v>646.5</v>
      </c>
      <c r="P49" s="88">
        <f t="shared" si="8"/>
        <v>650</v>
      </c>
      <c r="Q49" s="88">
        <f t="shared" si="8"/>
        <v>650</v>
      </c>
      <c r="R49" s="88">
        <f t="shared" si="8"/>
        <v>253.5</v>
      </c>
      <c r="S49" s="88">
        <f t="shared" si="8"/>
        <v>416.4</v>
      </c>
      <c r="T49" s="88">
        <f t="shared" si="8"/>
        <v>595.5</v>
      </c>
      <c r="U49" s="88">
        <f t="shared" si="8"/>
        <v>650</v>
      </c>
      <c r="V49" s="88">
        <f t="shared" si="8"/>
        <v>650</v>
      </c>
      <c r="W49" s="88">
        <f t="shared" si="8"/>
        <v>650</v>
      </c>
      <c r="X49" s="88">
        <f t="shared" si="8"/>
        <v>637</v>
      </c>
      <c r="Y49" s="88">
        <f t="shared" si="8"/>
        <v>635</v>
      </c>
      <c r="Z49" s="89" t="str">
        <f t="shared" si="8"/>
        <v/>
      </c>
      <c r="AA49" s="90">
        <f t="shared" si="7"/>
        <v>15497.3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5857.06</v>
      </c>
      <c r="C52" s="88">
        <f t="shared" ref="C52:Z52" si="10">IF(LEN(C$2)&gt;0,SUM(C10:C15)+C26+C40,"")</f>
        <v>5443.1950000000006</v>
      </c>
      <c r="D52" s="88">
        <f t="shared" si="10"/>
        <v>5300.7730000000001</v>
      </c>
      <c r="E52" s="88">
        <f t="shared" si="10"/>
        <v>5242.5360000000001</v>
      </c>
      <c r="F52" s="88">
        <f t="shared" si="10"/>
        <v>5304.4079999999994</v>
      </c>
      <c r="G52" s="88">
        <f t="shared" si="10"/>
        <v>5774.0709999999999</v>
      </c>
      <c r="H52" s="88">
        <f t="shared" si="10"/>
        <v>6702.27</v>
      </c>
      <c r="I52" s="88">
        <f t="shared" si="10"/>
        <v>7002.223</v>
      </c>
      <c r="J52" s="88">
        <f t="shared" si="10"/>
        <v>7786.1359999999995</v>
      </c>
      <c r="K52" s="88">
        <f t="shared" si="10"/>
        <v>8135.4880000000012</v>
      </c>
      <c r="L52" s="88">
        <f t="shared" si="10"/>
        <v>8158.4459999999999</v>
      </c>
      <c r="M52" s="88">
        <f t="shared" si="10"/>
        <v>8082.94</v>
      </c>
      <c r="N52" s="88">
        <f t="shared" si="10"/>
        <v>7930.7709999999997</v>
      </c>
      <c r="O52" s="88">
        <f t="shared" si="10"/>
        <v>7746.7079999999987</v>
      </c>
      <c r="P52" s="88">
        <f t="shared" si="10"/>
        <v>7673.6270000000004</v>
      </c>
      <c r="Q52" s="88">
        <f t="shared" si="10"/>
        <v>7670.0310000000009</v>
      </c>
      <c r="R52" s="88">
        <f t="shared" si="10"/>
        <v>7262.8819999999996</v>
      </c>
      <c r="S52" s="88">
        <f t="shared" si="10"/>
        <v>7941.884</v>
      </c>
      <c r="T52" s="88">
        <f t="shared" si="10"/>
        <v>8251.5370000000003</v>
      </c>
      <c r="U52" s="88">
        <f t="shared" si="10"/>
        <v>8204.228000000001</v>
      </c>
      <c r="V52" s="88">
        <f t="shared" si="10"/>
        <v>7736.1030000000001</v>
      </c>
      <c r="W52" s="88">
        <f t="shared" si="10"/>
        <v>7136.2460000000001</v>
      </c>
      <c r="X52" s="88">
        <f t="shared" si="10"/>
        <v>6708.7129999999997</v>
      </c>
      <c r="Y52" s="88">
        <f t="shared" si="10"/>
        <v>6210.5</v>
      </c>
      <c r="Z52" s="89" t="str">
        <f t="shared" si="10"/>
        <v/>
      </c>
      <c r="AA52" s="104">
        <f>SUM(B52:Z52)</f>
        <v>169262.77600000001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1049.8</v>
      </c>
      <c r="C4" s="18">
        <v>779.2</v>
      </c>
      <c r="D4" s="18">
        <v>652</v>
      </c>
      <c r="E4" s="18">
        <v>630.20000000000005</v>
      </c>
      <c r="F4" s="18">
        <v>469.1</v>
      </c>
      <c r="G4" s="18">
        <v>125.39999999999998</v>
      </c>
      <c r="H4" s="18">
        <v>-104.89999999999998</v>
      </c>
      <c r="I4" s="18">
        <v>69.3</v>
      </c>
      <c r="J4" s="18">
        <v>448.09999999999997</v>
      </c>
      <c r="K4" s="18">
        <v>643</v>
      </c>
      <c r="L4" s="18">
        <v>565.5</v>
      </c>
      <c r="M4" s="18">
        <v>529.79999999999995</v>
      </c>
      <c r="N4" s="18">
        <v>338</v>
      </c>
      <c r="O4" s="18">
        <v>106.39999999999998</v>
      </c>
      <c r="P4" s="18">
        <v>-275.20000000000005</v>
      </c>
      <c r="Q4" s="18">
        <v>-480.9</v>
      </c>
      <c r="R4" s="18">
        <v>-396.5</v>
      </c>
      <c r="S4" s="18">
        <v>-233.60000000000002</v>
      </c>
      <c r="T4" s="18">
        <v>-54.5</v>
      </c>
      <c r="U4" s="18">
        <v>-184.70000000000005</v>
      </c>
      <c r="V4" s="18">
        <v>-91.399999999999977</v>
      </c>
      <c r="W4" s="18">
        <v>1.1999999999999886</v>
      </c>
      <c r="X4" s="18">
        <v>153.89999999999998</v>
      </c>
      <c r="Y4" s="18">
        <v>436.9</v>
      </c>
      <c r="Z4" s="19"/>
      <c r="AA4" s="111">
        <f>SUM(B4:Z4)</f>
        <v>5176.0999999999995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129.54</v>
      </c>
      <c r="C7" s="117">
        <v>126.63</v>
      </c>
      <c r="D7" s="117">
        <v>124.72</v>
      </c>
      <c r="E7" s="117">
        <v>120.04</v>
      </c>
      <c r="F7" s="117">
        <v>123.24</v>
      </c>
      <c r="G7" s="117">
        <v>127.77</v>
      </c>
      <c r="H7" s="117">
        <v>159.18</v>
      </c>
      <c r="I7" s="117">
        <v>207.88</v>
      </c>
      <c r="J7" s="117">
        <v>243.23</v>
      </c>
      <c r="K7" s="117">
        <v>178.04</v>
      </c>
      <c r="L7" s="117">
        <v>149.94999999999999</v>
      </c>
      <c r="M7" s="117">
        <v>126.2</v>
      </c>
      <c r="N7" s="117">
        <v>117.27</v>
      </c>
      <c r="O7" s="117">
        <v>115.72</v>
      </c>
      <c r="P7" s="117">
        <v>124.52</v>
      </c>
      <c r="Q7" s="117">
        <v>148.13</v>
      </c>
      <c r="R7" s="117">
        <v>167.45</v>
      </c>
      <c r="S7" s="117">
        <v>212.35</v>
      </c>
      <c r="T7" s="117">
        <v>200.73</v>
      </c>
      <c r="U7" s="117">
        <v>201.1</v>
      </c>
      <c r="V7" s="117">
        <v>167.74</v>
      </c>
      <c r="W7" s="117">
        <v>153</v>
      </c>
      <c r="X7" s="117">
        <v>144.19999999999999</v>
      </c>
      <c r="Y7" s="117">
        <v>135.81</v>
      </c>
      <c r="Z7" s="118"/>
      <c r="AA7" s="119">
        <f>IF(SUM(B7:Z7)&lt;&gt;0,AVERAGEIF(B7:Z7,"&lt;&gt;"""),"")</f>
        <v>154.35166666666663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>
        <v>30.9</v>
      </c>
      <c r="G13" s="129">
        <v>374.6</v>
      </c>
      <c r="H13" s="129"/>
      <c r="I13" s="129"/>
      <c r="J13" s="129">
        <v>37.6</v>
      </c>
      <c r="K13" s="129"/>
      <c r="L13" s="129"/>
      <c r="M13" s="129"/>
      <c r="N13" s="129">
        <v>162</v>
      </c>
      <c r="O13" s="129">
        <v>393.6</v>
      </c>
      <c r="P13" s="129">
        <v>775.2</v>
      </c>
      <c r="Q13" s="129">
        <v>980.9</v>
      </c>
      <c r="R13" s="129"/>
      <c r="S13" s="129"/>
      <c r="T13" s="129"/>
      <c r="U13" s="129">
        <v>684.7</v>
      </c>
      <c r="V13" s="129">
        <v>591.4</v>
      </c>
      <c r="W13" s="129">
        <v>498.8</v>
      </c>
      <c r="X13" s="129">
        <v>346.1</v>
      </c>
      <c r="Y13" s="130">
        <v>63.1</v>
      </c>
      <c r="Z13" s="131"/>
      <c r="AA13" s="132">
        <f t="shared" si="0"/>
        <v>4938.9000000000005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>
        <v>500</v>
      </c>
      <c r="I15" s="133">
        <v>24.8</v>
      </c>
      <c r="J15" s="133"/>
      <c r="K15" s="133"/>
      <c r="L15" s="133"/>
      <c r="M15" s="133"/>
      <c r="N15" s="133"/>
      <c r="O15" s="133"/>
      <c r="P15" s="133"/>
      <c r="Q15" s="133"/>
      <c r="R15" s="133">
        <v>500</v>
      </c>
      <c r="S15" s="133">
        <v>500</v>
      </c>
      <c r="T15" s="133">
        <v>500</v>
      </c>
      <c r="U15" s="133"/>
      <c r="V15" s="133"/>
      <c r="W15" s="133"/>
      <c r="X15" s="133"/>
      <c r="Y15" s="133"/>
      <c r="Z15" s="131"/>
      <c r="AA15" s="132">
        <f t="shared" si="0"/>
        <v>2024.8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30.9</v>
      </c>
      <c r="G16" s="135">
        <f t="shared" si="1"/>
        <v>374.6</v>
      </c>
      <c r="H16" s="135">
        <f t="shared" si="1"/>
        <v>500</v>
      </c>
      <c r="I16" s="135">
        <f t="shared" si="1"/>
        <v>24.8</v>
      </c>
      <c r="J16" s="135">
        <f t="shared" si="1"/>
        <v>37.6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162</v>
      </c>
      <c r="O16" s="135">
        <f t="shared" si="1"/>
        <v>393.6</v>
      </c>
      <c r="P16" s="135">
        <f t="shared" si="1"/>
        <v>775.2</v>
      </c>
      <c r="Q16" s="135">
        <f t="shared" si="1"/>
        <v>980.9</v>
      </c>
      <c r="R16" s="135">
        <f t="shared" si="1"/>
        <v>500</v>
      </c>
      <c r="S16" s="135">
        <f t="shared" si="1"/>
        <v>500</v>
      </c>
      <c r="T16" s="135">
        <f t="shared" si="1"/>
        <v>500</v>
      </c>
      <c r="U16" s="135">
        <f t="shared" si="1"/>
        <v>684.7</v>
      </c>
      <c r="V16" s="135">
        <f t="shared" si="1"/>
        <v>591.4</v>
      </c>
      <c r="W16" s="135">
        <f t="shared" si="1"/>
        <v>498.8</v>
      </c>
      <c r="X16" s="135">
        <f t="shared" si="1"/>
        <v>346.1</v>
      </c>
      <c r="Y16" s="135">
        <f t="shared" si="1"/>
        <v>63.1</v>
      </c>
      <c r="Z16" s="136" t="str">
        <f t="shared" si="1"/>
        <v/>
      </c>
      <c r="AA16" s="90">
        <f t="shared" si="0"/>
        <v>6963.7000000000007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549.79999999999995</v>
      </c>
      <c r="C21" s="129">
        <v>279.2</v>
      </c>
      <c r="D21" s="129">
        <v>152</v>
      </c>
      <c r="E21" s="129">
        <v>130.19999999999999</v>
      </c>
      <c r="F21" s="129"/>
      <c r="G21" s="129"/>
      <c r="H21" s="129">
        <v>395.1</v>
      </c>
      <c r="I21" s="129">
        <v>94.1</v>
      </c>
      <c r="J21" s="129"/>
      <c r="K21" s="129">
        <v>143</v>
      </c>
      <c r="L21" s="129">
        <v>65.5</v>
      </c>
      <c r="M21" s="129">
        <v>29.8</v>
      </c>
      <c r="N21" s="129"/>
      <c r="O21" s="129"/>
      <c r="P21" s="129"/>
      <c r="Q21" s="129"/>
      <c r="R21" s="129">
        <v>103.5</v>
      </c>
      <c r="S21" s="129">
        <v>266.39999999999998</v>
      </c>
      <c r="T21" s="129">
        <v>445.5</v>
      </c>
      <c r="U21" s="129"/>
      <c r="V21" s="129"/>
      <c r="W21" s="129"/>
      <c r="X21" s="129"/>
      <c r="Y21" s="130"/>
      <c r="Z21" s="131"/>
      <c r="AA21" s="132">
        <f t="shared" si="2"/>
        <v>2654.1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/>
      <c r="I23" s="133"/>
      <c r="J23" s="133">
        <v>485.7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/>
      <c r="S23" s="133"/>
      <c r="T23" s="133"/>
      <c r="U23" s="133">
        <v>500</v>
      </c>
      <c r="V23" s="133">
        <v>500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9485.7000000000007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1049.8</v>
      </c>
      <c r="C24" s="135">
        <f t="shared" si="3"/>
        <v>779.2</v>
      </c>
      <c r="D24" s="135">
        <f t="shared" si="3"/>
        <v>652</v>
      </c>
      <c r="E24" s="135">
        <f t="shared" si="3"/>
        <v>630.20000000000005</v>
      </c>
      <c r="F24" s="135">
        <f t="shared" si="3"/>
        <v>500</v>
      </c>
      <c r="G24" s="135">
        <f t="shared" si="3"/>
        <v>500</v>
      </c>
      <c r="H24" s="135">
        <f t="shared" si="3"/>
        <v>395.1</v>
      </c>
      <c r="I24" s="135">
        <f t="shared" si="3"/>
        <v>94.1</v>
      </c>
      <c r="J24" s="135">
        <f t="shared" si="3"/>
        <v>485.7</v>
      </c>
      <c r="K24" s="135">
        <f t="shared" si="3"/>
        <v>643</v>
      </c>
      <c r="L24" s="135">
        <f t="shared" si="3"/>
        <v>565.5</v>
      </c>
      <c r="M24" s="135">
        <f t="shared" si="3"/>
        <v>529.79999999999995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103.5</v>
      </c>
      <c r="S24" s="135">
        <f t="shared" si="3"/>
        <v>266.39999999999998</v>
      </c>
      <c r="T24" s="135">
        <f t="shared" si="3"/>
        <v>445.5</v>
      </c>
      <c r="U24" s="135">
        <f t="shared" si="3"/>
        <v>500</v>
      </c>
      <c r="V24" s="135">
        <f t="shared" si="3"/>
        <v>500</v>
      </c>
      <c r="W24" s="135">
        <f t="shared" si="3"/>
        <v>500</v>
      </c>
      <c r="X24" s="135">
        <f t="shared" si="3"/>
        <v>500</v>
      </c>
      <c r="Y24" s="135">
        <f t="shared" si="3"/>
        <v>500</v>
      </c>
      <c r="Z24" s="136" t="str">
        <f t="shared" si="3"/>
        <v/>
      </c>
      <c r="AA24" s="90">
        <f t="shared" si="2"/>
        <v>12139.800000000001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2025-02-02T12:04:19Z</dcterms:created>
  <dcterms:modified xsi:type="dcterms:W3CDTF">2025-02-02T12:04:20Z</dcterms:modified>
</cp:coreProperties>
</file>