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<sst xmlns="http://schemas.openxmlformats.org/spreadsheetml/2006/main" count="124" uniqueCount="57">
  <si>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01/09/2026 23:24:32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</si>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</sst>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FCD3-449D-9EB1-198F22567013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2">
                  <c:v>2.2000000000000002</c:v>
                </c:pt>
                <c:pt idx="3">
                  <c:v>2.2000000000000002</c:v>
                </c:pt>
                <c:pt idx="17">
                  <c:v>2.2000000000000002</c:v>
                </c:pt>
                <c:pt idx="18">
                  <c:v>2.2000000000000002</c:v>
                </c:pt>
                <c:pt idx="19">
                  <c:v>2.2000000000000002</c:v>
                </c:pt>
                <c:pt idx="34">
                  <c:v>2.2000000000000002</c:v>
                </c:pt>
                <c:pt idx="37">
                  <c:v>4.5999999999999996</c:v>
                </c:pt>
                <c:pt idx="39">
                  <c:v>4.3</c:v>
                </c:pt>
                <c:pt idx="41">
                  <c:v>2.2000000000000002</c:v>
                </c:pt>
                <c:pt idx="42">
                  <c:v>2.2000000000000002</c:v>
                </c:pt>
                <c:pt idx="44">
                  <c:v>2.2000000000000002</c:v>
                </c:pt>
                <c:pt idx="45">
                  <c:v>2.2000000000000002</c:v>
                </c:pt>
                <c:pt idx="46">
                  <c:v>2.2000000000000002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1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74">
                  <c:v>4.3</c:v>
                </c:pt>
                <c:pt idx="75">
                  <c:v>4.3</c:v>
                </c:pt>
                <c:pt idx="86">
                  <c:v>2.2000000000000002</c:v>
                </c:pt>
                <c:pt idx="88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D3-449D-9EB1-198F22567013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0">
                  <c:v>2.4E-2</c:v>
                </c:pt>
                <c:pt idx="6">
                  <c:v>0.1</c:v>
                </c:pt>
                <c:pt idx="34">
                  <c:v>5</c:v>
                </c:pt>
                <c:pt idx="37">
                  <c:v>5</c:v>
                </c:pt>
                <c:pt idx="40">
                  <c:v>1.35</c:v>
                </c:pt>
                <c:pt idx="41">
                  <c:v>5.5709999999999997</c:v>
                </c:pt>
                <c:pt idx="42">
                  <c:v>5.5709999999999997</c:v>
                </c:pt>
                <c:pt idx="43">
                  <c:v>53.470999999999997</c:v>
                </c:pt>
                <c:pt idx="44">
                  <c:v>5.4710000000000001</c:v>
                </c:pt>
                <c:pt idx="45">
                  <c:v>5.4710000000000001</c:v>
                </c:pt>
                <c:pt idx="46">
                  <c:v>5.4710000000000001</c:v>
                </c:pt>
                <c:pt idx="47">
                  <c:v>0.47099999999999997</c:v>
                </c:pt>
                <c:pt idx="48">
                  <c:v>0.47099999999999997</c:v>
                </c:pt>
                <c:pt idx="49">
                  <c:v>0.47099999999999997</c:v>
                </c:pt>
                <c:pt idx="50">
                  <c:v>0.47099999999999997</c:v>
                </c:pt>
                <c:pt idx="51">
                  <c:v>0.47099999999999997</c:v>
                </c:pt>
                <c:pt idx="52">
                  <c:v>0.24099999999999999</c:v>
                </c:pt>
                <c:pt idx="53">
                  <c:v>0.24099999999999999</c:v>
                </c:pt>
                <c:pt idx="54">
                  <c:v>0.24099999999999999</c:v>
                </c:pt>
                <c:pt idx="55">
                  <c:v>0.24099999999999999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75">
                  <c:v>0.02</c:v>
                </c:pt>
                <c:pt idx="76">
                  <c:v>3.2000000000000001E-2</c:v>
                </c:pt>
                <c:pt idx="80">
                  <c:v>2.8000000000000001E-2</c:v>
                </c:pt>
                <c:pt idx="81">
                  <c:v>2.8000000000000001E-2</c:v>
                </c:pt>
                <c:pt idx="82">
                  <c:v>7.0000000000000007E-2</c:v>
                </c:pt>
                <c:pt idx="83">
                  <c:v>3.5999999999999997E-2</c:v>
                </c:pt>
                <c:pt idx="84">
                  <c:v>7.9000000000000001E-2</c:v>
                </c:pt>
                <c:pt idx="88">
                  <c:v>1.2E-2</c:v>
                </c:pt>
                <c:pt idx="90">
                  <c:v>3.5999999999999997E-2</c:v>
                </c:pt>
                <c:pt idx="92">
                  <c:v>1.6E-2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D3-449D-9EB1-198F22567013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3.5999999999999997E-2</c:v>
                </c:pt>
                <c:pt idx="7">
                  <c:v>1.4550000000000001</c:v>
                </c:pt>
                <c:pt idx="17">
                  <c:v>5.0720000000000001</c:v>
                </c:pt>
                <c:pt idx="18">
                  <c:v>6.4390000000000001</c:v>
                </c:pt>
                <c:pt idx="20">
                  <c:v>2.2610000000000001</c:v>
                </c:pt>
                <c:pt idx="29">
                  <c:v>0.35599999999999998</c:v>
                </c:pt>
                <c:pt idx="34">
                  <c:v>9.7149999999999999</c:v>
                </c:pt>
                <c:pt idx="35">
                  <c:v>1.399</c:v>
                </c:pt>
                <c:pt idx="36">
                  <c:v>1.248</c:v>
                </c:pt>
                <c:pt idx="37">
                  <c:v>7.1420000000000003</c:v>
                </c:pt>
                <c:pt idx="38">
                  <c:v>0.16900000000000001</c:v>
                </c:pt>
                <c:pt idx="39">
                  <c:v>5.0869999999999997</c:v>
                </c:pt>
                <c:pt idx="41">
                  <c:v>4.1029999999999998</c:v>
                </c:pt>
                <c:pt idx="42">
                  <c:v>12.08</c:v>
                </c:pt>
                <c:pt idx="43">
                  <c:v>10.228</c:v>
                </c:pt>
                <c:pt idx="44">
                  <c:v>5.8</c:v>
                </c:pt>
                <c:pt idx="45">
                  <c:v>5.8</c:v>
                </c:pt>
                <c:pt idx="46">
                  <c:v>4</c:v>
                </c:pt>
                <c:pt idx="73">
                  <c:v>3.4000000000000002E-2</c:v>
                </c:pt>
                <c:pt idx="81">
                  <c:v>2.4E-2</c:v>
                </c:pt>
                <c:pt idx="82">
                  <c:v>6.7000000000000004E-2</c:v>
                </c:pt>
                <c:pt idx="83">
                  <c:v>8.0000000000000002E-3</c:v>
                </c:pt>
                <c:pt idx="84">
                  <c:v>4.5999999999999999E-2</c:v>
                </c:pt>
                <c:pt idx="85">
                  <c:v>4.8000000000000001E-2</c:v>
                </c:pt>
                <c:pt idx="94">
                  <c:v>8.0000000000000002E-3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D3-449D-9EB1-198F22567013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FCD3-449D-9EB1-198F22567013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FCD3-449D-9EB1-198F22567013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FCD3-449D-9EB1-198F22567013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35">
                  <c:v>36.6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CD3-449D-9EB1-198F22567013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FCD3-449D-9EB1-198F22567013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20">
                  <c:v>6</c:v>
                </c:pt>
                <c:pt idx="21">
                  <c:v>5</c:v>
                </c:pt>
                <c:pt idx="22">
                  <c:v>6</c:v>
                </c:pt>
                <c:pt idx="24">
                  <c:v>6</c:v>
                </c:pt>
                <c:pt idx="26">
                  <c:v>6.5869999999999997</c:v>
                </c:pt>
                <c:pt idx="27">
                  <c:v>8.4280000000000008</c:v>
                </c:pt>
                <c:pt idx="35">
                  <c:v>33</c:v>
                </c:pt>
                <c:pt idx="65">
                  <c:v>10.808</c:v>
                </c:pt>
                <c:pt idx="66">
                  <c:v>13.8</c:v>
                </c:pt>
                <c:pt idx="67">
                  <c:v>17.395</c:v>
                </c:pt>
                <c:pt idx="68">
                  <c:v>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CD3-449D-9EB1-198F22567013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36.9</c:v>
                </c:pt>
                <c:pt idx="1">
                  <c:v>84.9</c:v>
                </c:pt>
                <c:pt idx="2">
                  <c:v>36.9</c:v>
                </c:pt>
                <c:pt idx="3">
                  <c:v>36.9</c:v>
                </c:pt>
                <c:pt idx="4">
                  <c:v>38.4</c:v>
                </c:pt>
                <c:pt idx="5">
                  <c:v>38.4</c:v>
                </c:pt>
                <c:pt idx="6">
                  <c:v>38.4</c:v>
                </c:pt>
                <c:pt idx="7">
                  <c:v>38.4</c:v>
                </c:pt>
                <c:pt idx="8">
                  <c:v>93.8</c:v>
                </c:pt>
                <c:pt idx="9">
                  <c:v>93.8</c:v>
                </c:pt>
                <c:pt idx="10">
                  <c:v>93.8</c:v>
                </c:pt>
                <c:pt idx="11">
                  <c:v>93.8</c:v>
                </c:pt>
                <c:pt idx="12">
                  <c:v>55.7</c:v>
                </c:pt>
                <c:pt idx="13">
                  <c:v>55.7</c:v>
                </c:pt>
                <c:pt idx="14">
                  <c:v>55.7</c:v>
                </c:pt>
                <c:pt idx="15">
                  <c:v>55.7</c:v>
                </c:pt>
                <c:pt idx="16">
                  <c:v>20.100000000000001</c:v>
                </c:pt>
                <c:pt idx="17">
                  <c:v>17.7</c:v>
                </c:pt>
                <c:pt idx="18">
                  <c:v>20.5</c:v>
                </c:pt>
                <c:pt idx="19">
                  <c:v>30.5</c:v>
                </c:pt>
                <c:pt idx="20">
                  <c:v>28.3</c:v>
                </c:pt>
                <c:pt idx="21">
                  <c:v>49.7</c:v>
                </c:pt>
                <c:pt idx="22">
                  <c:v>34.299999999999997</c:v>
                </c:pt>
                <c:pt idx="23">
                  <c:v>50.400000000000006</c:v>
                </c:pt>
                <c:pt idx="24">
                  <c:v>117</c:v>
                </c:pt>
                <c:pt idx="25">
                  <c:v>142.30000000000001</c:v>
                </c:pt>
                <c:pt idx="26">
                  <c:v>103.4</c:v>
                </c:pt>
                <c:pt idx="27">
                  <c:v>100.7</c:v>
                </c:pt>
                <c:pt idx="28">
                  <c:v>8.4</c:v>
                </c:pt>
                <c:pt idx="29">
                  <c:v>0</c:v>
                </c:pt>
                <c:pt idx="30">
                  <c:v>68.2</c:v>
                </c:pt>
                <c:pt idx="31">
                  <c:v>69.400000000000006</c:v>
                </c:pt>
                <c:pt idx="32">
                  <c:v>0</c:v>
                </c:pt>
                <c:pt idx="33">
                  <c:v>64.599999999999994</c:v>
                </c:pt>
                <c:pt idx="34">
                  <c:v>15.4</c:v>
                </c:pt>
                <c:pt idx="35">
                  <c:v>11.5</c:v>
                </c:pt>
                <c:pt idx="36">
                  <c:v>71.8</c:v>
                </c:pt>
                <c:pt idx="37">
                  <c:v>36.200000000000003</c:v>
                </c:pt>
                <c:pt idx="38">
                  <c:v>15.2</c:v>
                </c:pt>
                <c:pt idx="39">
                  <c:v>10.7</c:v>
                </c:pt>
                <c:pt idx="40">
                  <c:v>14.9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25.3</c:v>
                </c:pt>
                <c:pt idx="46">
                  <c:v>78.5</c:v>
                </c:pt>
                <c:pt idx="47">
                  <c:v>84</c:v>
                </c:pt>
                <c:pt idx="48">
                  <c:v>117.5</c:v>
                </c:pt>
                <c:pt idx="49">
                  <c:v>55.6</c:v>
                </c:pt>
                <c:pt idx="50">
                  <c:v>61</c:v>
                </c:pt>
                <c:pt idx="51">
                  <c:v>23.8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3.8</c:v>
                </c:pt>
                <c:pt idx="58">
                  <c:v>94</c:v>
                </c:pt>
                <c:pt idx="59">
                  <c:v>121.4</c:v>
                </c:pt>
                <c:pt idx="60">
                  <c:v>191.3</c:v>
                </c:pt>
                <c:pt idx="61">
                  <c:v>174.2</c:v>
                </c:pt>
                <c:pt idx="62">
                  <c:v>143.80000000000001</c:v>
                </c:pt>
                <c:pt idx="63">
                  <c:v>0</c:v>
                </c:pt>
                <c:pt idx="64">
                  <c:v>35.1</c:v>
                </c:pt>
                <c:pt idx="65">
                  <c:v>7.9</c:v>
                </c:pt>
                <c:pt idx="66">
                  <c:v>126.1</c:v>
                </c:pt>
                <c:pt idx="67">
                  <c:v>79.8</c:v>
                </c:pt>
                <c:pt idx="68">
                  <c:v>140.5</c:v>
                </c:pt>
                <c:pt idx="69">
                  <c:v>140.5</c:v>
                </c:pt>
                <c:pt idx="70">
                  <c:v>140.5</c:v>
                </c:pt>
                <c:pt idx="71">
                  <c:v>140.5</c:v>
                </c:pt>
                <c:pt idx="72">
                  <c:v>9.8000000000000007</c:v>
                </c:pt>
                <c:pt idx="73">
                  <c:v>14.2</c:v>
                </c:pt>
                <c:pt idx="74">
                  <c:v>22.7</c:v>
                </c:pt>
                <c:pt idx="75">
                  <c:v>23</c:v>
                </c:pt>
                <c:pt idx="76">
                  <c:v>82.6</c:v>
                </c:pt>
                <c:pt idx="77">
                  <c:v>131.1</c:v>
                </c:pt>
                <c:pt idx="78">
                  <c:v>1.5</c:v>
                </c:pt>
                <c:pt idx="79">
                  <c:v>1.7</c:v>
                </c:pt>
                <c:pt idx="80">
                  <c:v>23.7</c:v>
                </c:pt>
                <c:pt idx="81">
                  <c:v>55.2</c:v>
                </c:pt>
                <c:pt idx="82">
                  <c:v>23.7</c:v>
                </c:pt>
                <c:pt idx="83">
                  <c:v>23.7</c:v>
                </c:pt>
                <c:pt idx="84">
                  <c:v>50.2</c:v>
                </c:pt>
                <c:pt idx="85">
                  <c:v>28</c:v>
                </c:pt>
                <c:pt idx="86">
                  <c:v>34.799999999999997</c:v>
                </c:pt>
                <c:pt idx="87">
                  <c:v>28.2</c:v>
                </c:pt>
                <c:pt idx="88">
                  <c:v>8.1999999999999993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57.5</c:v>
                </c:pt>
                <c:pt idx="93">
                  <c:v>57.5</c:v>
                </c:pt>
                <c:pt idx="94">
                  <c:v>57.5</c:v>
                </c:pt>
                <c:pt idx="95">
                  <c:v>57.5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CD3-449D-9EB1-198F22567013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8">
                  <c:v>50.4</c:v>
                </c:pt>
                <c:pt idx="29">
                  <c:v>52.4</c:v>
                </c:pt>
                <c:pt idx="32">
                  <c:v>50.1</c:v>
                </c:pt>
                <c:pt idx="53">
                  <c:v>18.812999999999999</c:v>
                </c:pt>
                <c:pt idx="78">
                  <c:v>32.046999999999997</c:v>
                </c:pt>
                <c:pt idx="79">
                  <c:v>35.302</c:v>
                </c:pt>
                <c:pt idx="80">
                  <c:v>24.638000000000002</c:v>
                </c:pt>
                <c:pt idx="82">
                  <c:v>2.8119999999999998</c:v>
                </c:pt>
                <c:pt idx="83">
                  <c:v>51.151000000000003</c:v>
                </c:pt>
                <c:pt idx="85">
                  <c:v>9.0310000000000006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CD3-449D-9EB1-198F22567013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29.14</c:v>
                </c:pt>
                <c:pt idx="1">
                  <c:v>0.41499999999999998</c:v>
                </c:pt>
                <c:pt idx="2">
                  <c:v>25.823</c:v>
                </c:pt>
                <c:pt idx="3">
                  <c:v>23.942</c:v>
                </c:pt>
                <c:pt idx="4">
                  <c:v>27.052</c:v>
                </c:pt>
                <c:pt idx="5">
                  <c:v>24.641999999999999</c:v>
                </c:pt>
                <c:pt idx="6">
                  <c:v>28.963999999999999</c:v>
                </c:pt>
                <c:pt idx="7">
                  <c:v>40.326999999999998</c:v>
                </c:pt>
                <c:pt idx="8">
                  <c:v>22.335000000000001</c:v>
                </c:pt>
                <c:pt idx="9">
                  <c:v>22.593</c:v>
                </c:pt>
                <c:pt idx="10">
                  <c:v>20.577999999999999</c:v>
                </c:pt>
                <c:pt idx="11">
                  <c:v>21.253</c:v>
                </c:pt>
                <c:pt idx="12">
                  <c:v>21.594999999999999</c:v>
                </c:pt>
                <c:pt idx="13">
                  <c:v>21.157</c:v>
                </c:pt>
                <c:pt idx="14">
                  <c:v>14.973000000000001</c:v>
                </c:pt>
                <c:pt idx="15">
                  <c:v>21.745000000000001</c:v>
                </c:pt>
                <c:pt idx="16">
                  <c:v>32.377000000000002</c:v>
                </c:pt>
                <c:pt idx="17">
                  <c:v>35.996000000000002</c:v>
                </c:pt>
                <c:pt idx="18">
                  <c:v>26.388000000000002</c:v>
                </c:pt>
                <c:pt idx="19">
                  <c:v>24.355</c:v>
                </c:pt>
                <c:pt idx="20">
                  <c:v>31.870999999999999</c:v>
                </c:pt>
                <c:pt idx="21">
                  <c:v>11.792</c:v>
                </c:pt>
                <c:pt idx="22">
                  <c:v>15.288</c:v>
                </c:pt>
                <c:pt idx="23">
                  <c:v>30.577000000000002</c:v>
                </c:pt>
                <c:pt idx="24">
                  <c:v>0.41699999999999998</c:v>
                </c:pt>
                <c:pt idx="25">
                  <c:v>1.0840000000000001</c:v>
                </c:pt>
                <c:pt idx="26">
                  <c:v>0.31</c:v>
                </c:pt>
                <c:pt idx="28">
                  <c:v>11.227</c:v>
                </c:pt>
                <c:pt idx="29">
                  <c:v>34.148000000000003</c:v>
                </c:pt>
                <c:pt idx="30">
                  <c:v>3.8039999999999998</c:v>
                </c:pt>
                <c:pt idx="31">
                  <c:v>9.0939999999999994</c:v>
                </c:pt>
                <c:pt idx="32">
                  <c:v>43.508000000000003</c:v>
                </c:pt>
                <c:pt idx="33">
                  <c:v>23.811</c:v>
                </c:pt>
                <c:pt idx="34">
                  <c:v>39.56</c:v>
                </c:pt>
                <c:pt idx="35">
                  <c:v>38.970999999999997</c:v>
                </c:pt>
                <c:pt idx="36">
                  <c:v>8.0649999999999995</c:v>
                </c:pt>
                <c:pt idx="37">
                  <c:v>23.981000000000002</c:v>
                </c:pt>
                <c:pt idx="38">
                  <c:v>24.212</c:v>
                </c:pt>
                <c:pt idx="39">
                  <c:v>23.702000000000002</c:v>
                </c:pt>
                <c:pt idx="40">
                  <c:v>42.944000000000003</c:v>
                </c:pt>
                <c:pt idx="41">
                  <c:v>30.216000000000001</c:v>
                </c:pt>
                <c:pt idx="42">
                  <c:v>37.97</c:v>
                </c:pt>
                <c:pt idx="43">
                  <c:v>33.756999999999998</c:v>
                </c:pt>
                <c:pt idx="44">
                  <c:v>29.443000000000001</c:v>
                </c:pt>
                <c:pt idx="45">
                  <c:v>40.473999999999997</c:v>
                </c:pt>
                <c:pt idx="46">
                  <c:v>18.27</c:v>
                </c:pt>
                <c:pt idx="47">
                  <c:v>8.1910000000000007</c:v>
                </c:pt>
                <c:pt idx="48">
                  <c:v>1.345</c:v>
                </c:pt>
                <c:pt idx="49">
                  <c:v>5.7750000000000004</c:v>
                </c:pt>
                <c:pt idx="50">
                  <c:v>4.8010000000000002</c:v>
                </c:pt>
                <c:pt idx="51">
                  <c:v>68.822000000000003</c:v>
                </c:pt>
                <c:pt idx="52">
                  <c:v>69.89</c:v>
                </c:pt>
                <c:pt idx="53">
                  <c:v>69.667000000000002</c:v>
                </c:pt>
                <c:pt idx="54">
                  <c:v>75.915999999999997</c:v>
                </c:pt>
                <c:pt idx="55">
                  <c:v>71.92</c:v>
                </c:pt>
                <c:pt idx="56">
                  <c:v>70.545000000000002</c:v>
                </c:pt>
                <c:pt idx="57">
                  <c:v>63.264000000000003</c:v>
                </c:pt>
                <c:pt idx="58">
                  <c:v>56</c:v>
                </c:pt>
                <c:pt idx="59">
                  <c:v>54.136000000000003</c:v>
                </c:pt>
                <c:pt idx="60">
                  <c:v>11.72</c:v>
                </c:pt>
                <c:pt idx="61">
                  <c:v>10.401</c:v>
                </c:pt>
                <c:pt idx="62">
                  <c:v>9.4740000000000002</c:v>
                </c:pt>
                <c:pt idx="63">
                  <c:v>32.177999999999997</c:v>
                </c:pt>
                <c:pt idx="64">
                  <c:v>8.5150000000000006</c:v>
                </c:pt>
                <c:pt idx="65">
                  <c:v>24.591999999999999</c:v>
                </c:pt>
                <c:pt idx="66">
                  <c:v>20.881</c:v>
                </c:pt>
                <c:pt idx="67">
                  <c:v>1.7110000000000001</c:v>
                </c:pt>
                <c:pt idx="68">
                  <c:v>5.5650000000000004</c:v>
                </c:pt>
                <c:pt idx="69">
                  <c:v>4.38</c:v>
                </c:pt>
                <c:pt idx="70">
                  <c:v>6.649</c:v>
                </c:pt>
                <c:pt idx="71">
                  <c:v>5.0919999999999996</c:v>
                </c:pt>
                <c:pt idx="72">
                  <c:v>7.6589999999999998</c:v>
                </c:pt>
                <c:pt idx="73">
                  <c:v>2.6680000000000001</c:v>
                </c:pt>
                <c:pt idx="74">
                  <c:v>5.9930000000000003</c:v>
                </c:pt>
                <c:pt idx="75">
                  <c:v>7.3040000000000003</c:v>
                </c:pt>
                <c:pt idx="76">
                  <c:v>0.46200000000000002</c:v>
                </c:pt>
                <c:pt idx="77">
                  <c:v>0.47699999999999998</c:v>
                </c:pt>
                <c:pt idx="78">
                  <c:v>1.8819999999999999</c:v>
                </c:pt>
                <c:pt idx="79">
                  <c:v>0.65800000000000003</c:v>
                </c:pt>
                <c:pt idx="80">
                  <c:v>1.448</c:v>
                </c:pt>
                <c:pt idx="81">
                  <c:v>0.38200000000000001</c:v>
                </c:pt>
                <c:pt idx="82">
                  <c:v>0.97099999999999997</c:v>
                </c:pt>
                <c:pt idx="83">
                  <c:v>0.94599999999999995</c:v>
                </c:pt>
                <c:pt idx="84">
                  <c:v>0.16300000000000001</c:v>
                </c:pt>
                <c:pt idx="85">
                  <c:v>0.34699999999999998</c:v>
                </c:pt>
                <c:pt idx="86">
                  <c:v>5.8789999999999996</c:v>
                </c:pt>
                <c:pt idx="87">
                  <c:v>2.5590000000000002</c:v>
                </c:pt>
                <c:pt idx="88">
                  <c:v>12.186999999999999</c:v>
                </c:pt>
                <c:pt idx="89">
                  <c:v>0.13100000000000001</c:v>
                </c:pt>
                <c:pt idx="90">
                  <c:v>1.006</c:v>
                </c:pt>
                <c:pt idx="91">
                  <c:v>1.6779999999999999</c:v>
                </c:pt>
                <c:pt idx="92">
                  <c:v>1.2589999999999999</c:v>
                </c:pt>
                <c:pt idx="93">
                  <c:v>0.26700000000000002</c:v>
                </c:pt>
                <c:pt idx="94">
                  <c:v>0.13300000000000001</c:v>
                </c:pt>
                <c:pt idx="9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CD3-449D-9EB1-198F22567013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8">
                  <c:v>50.4</c:v>
                </c:pt>
                <c:pt idx="29">
                  <c:v>52.4</c:v>
                </c:pt>
                <c:pt idx="32">
                  <c:v>50.1</c:v>
                </c:pt>
                <c:pt idx="53">
                  <c:v>18.812999999999999</c:v>
                </c:pt>
                <c:pt idx="78">
                  <c:v>32.046999999999997</c:v>
                </c:pt>
                <c:pt idx="79">
                  <c:v>35.302</c:v>
                </c:pt>
                <c:pt idx="80">
                  <c:v>24.638000000000002</c:v>
                </c:pt>
                <c:pt idx="82">
                  <c:v>2.8119999999999998</c:v>
                </c:pt>
                <c:pt idx="83">
                  <c:v>51.151000000000003</c:v>
                </c:pt>
                <c:pt idx="85">
                  <c:v>9.0310000000000006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CD3-449D-9EB1-198F22567013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89">
                  <c:v>150.30000000000001</c:v>
                </c:pt>
                <c:pt idx="90">
                  <c:v>158.80000000000001</c:v>
                </c:pt>
                <c:pt idx="91">
                  <c:v>191.3</c:v>
                </c:pt>
                <c:pt idx="92">
                  <c:v>18</c:v>
                </c:pt>
                <c:pt idx="93">
                  <c:v>36.5</c:v>
                </c:pt>
                <c:pt idx="94">
                  <c:v>96.179000000000002</c:v>
                </c:pt>
                <c:pt idx="95">
                  <c:v>264.86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CD3-449D-9EB1-198F2256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229.79</c:v>
                </c:pt>
                <c:pt idx="1">
                  <c:v>214.97</c:v>
                </c:pt>
                <c:pt idx="2">
                  <c:v>223.33</c:v>
                </c:pt>
                <c:pt idx="3">
                  <c:v>193.77</c:v>
                </c:pt>
                <c:pt idx="4">
                  <c:v>219.12</c:v>
                </c:pt>
                <c:pt idx="5">
                  <c:v>218.93</c:v>
                </c:pt>
                <c:pt idx="6">
                  <c:v>213.51</c:v>
                </c:pt>
                <c:pt idx="7">
                  <c:v>206</c:v>
                </c:pt>
                <c:pt idx="8">
                  <c:v>215.59</c:v>
                </c:pt>
                <c:pt idx="9">
                  <c:v>205.73</c:v>
                </c:pt>
                <c:pt idx="10">
                  <c:v>192.17</c:v>
                </c:pt>
                <c:pt idx="11">
                  <c:v>187.6</c:v>
                </c:pt>
                <c:pt idx="12">
                  <c:v>198.21</c:v>
                </c:pt>
                <c:pt idx="13">
                  <c:v>191.31</c:v>
                </c:pt>
                <c:pt idx="14">
                  <c:v>189.48</c:v>
                </c:pt>
                <c:pt idx="15">
                  <c:v>188.56</c:v>
                </c:pt>
                <c:pt idx="16">
                  <c:v>186.08</c:v>
                </c:pt>
                <c:pt idx="17">
                  <c:v>187.56</c:v>
                </c:pt>
                <c:pt idx="18">
                  <c:v>188.82</c:v>
                </c:pt>
                <c:pt idx="19">
                  <c:v>194.11</c:v>
                </c:pt>
                <c:pt idx="20">
                  <c:v>187.47</c:v>
                </c:pt>
                <c:pt idx="21">
                  <c:v>193.17</c:v>
                </c:pt>
                <c:pt idx="22">
                  <c:v>202.04</c:v>
                </c:pt>
                <c:pt idx="23">
                  <c:v>215.24</c:v>
                </c:pt>
                <c:pt idx="24">
                  <c:v>217.28</c:v>
                </c:pt>
                <c:pt idx="25">
                  <c:v>208.74</c:v>
                </c:pt>
                <c:pt idx="26">
                  <c:v>214.64</c:v>
                </c:pt>
                <c:pt idx="27">
                  <c:v>221.65</c:v>
                </c:pt>
                <c:pt idx="28">
                  <c:v>226.27</c:v>
                </c:pt>
                <c:pt idx="29">
                  <c:v>226.68</c:v>
                </c:pt>
                <c:pt idx="30">
                  <c:v>222.64</c:v>
                </c:pt>
                <c:pt idx="31">
                  <c:v>211.67</c:v>
                </c:pt>
                <c:pt idx="32">
                  <c:v>226.95</c:v>
                </c:pt>
                <c:pt idx="33">
                  <c:v>211.41</c:v>
                </c:pt>
                <c:pt idx="34">
                  <c:v>190.5</c:v>
                </c:pt>
                <c:pt idx="35">
                  <c:v>146.18</c:v>
                </c:pt>
                <c:pt idx="36">
                  <c:v>155</c:v>
                </c:pt>
                <c:pt idx="37">
                  <c:v>149.94999999999999</c:v>
                </c:pt>
                <c:pt idx="38">
                  <c:v>133.66999999999999</c:v>
                </c:pt>
                <c:pt idx="39">
                  <c:v>122.68</c:v>
                </c:pt>
                <c:pt idx="40">
                  <c:v>130.55000000000001</c:v>
                </c:pt>
                <c:pt idx="41">
                  <c:v>116.07</c:v>
                </c:pt>
                <c:pt idx="42">
                  <c:v>120</c:v>
                </c:pt>
                <c:pt idx="43">
                  <c:v>12.34</c:v>
                </c:pt>
                <c:pt idx="44">
                  <c:v>120.34</c:v>
                </c:pt>
                <c:pt idx="45">
                  <c:v>120</c:v>
                </c:pt>
                <c:pt idx="46">
                  <c:v>115</c:v>
                </c:pt>
                <c:pt idx="47">
                  <c:v>104.87</c:v>
                </c:pt>
                <c:pt idx="48">
                  <c:v>108.96</c:v>
                </c:pt>
                <c:pt idx="49">
                  <c:v>106.87</c:v>
                </c:pt>
                <c:pt idx="50">
                  <c:v>106.68</c:v>
                </c:pt>
                <c:pt idx="51">
                  <c:v>105.77</c:v>
                </c:pt>
                <c:pt idx="52">
                  <c:v>101.43</c:v>
                </c:pt>
                <c:pt idx="53">
                  <c:v>111.16</c:v>
                </c:pt>
                <c:pt idx="54">
                  <c:v>110</c:v>
                </c:pt>
                <c:pt idx="55">
                  <c:v>115.16</c:v>
                </c:pt>
                <c:pt idx="56">
                  <c:v>102.21</c:v>
                </c:pt>
                <c:pt idx="57">
                  <c:v>108.75</c:v>
                </c:pt>
                <c:pt idx="58">
                  <c:v>126.26</c:v>
                </c:pt>
                <c:pt idx="59">
                  <c:v>129.51</c:v>
                </c:pt>
                <c:pt idx="60">
                  <c:v>135.97</c:v>
                </c:pt>
                <c:pt idx="61">
                  <c:v>129.97</c:v>
                </c:pt>
                <c:pt idx="62">
                  <c:v>137.22</c:v>
                </c:pt>
                <c:pt idx="63">
                  <c:v>172.82</c:v>
                </c:pt>
                <c:pt idx="64">
                  <c:v>150.1</c:v>
                </c:pt>
                <c:pt idx="65">
                  <c:v>187.62</c:v>
                </c:pt>
                <c:pt idx="66">
                  <c:v>205.83</c:v>
                </c:pt>
                <c:pt idx="67">
                  <c:v>211.87</c:v>
                </c:pt>
                <c:pt idx="68">
                  <c:v>203.6</c:v>
                </c:pt>
                <c:pt idx="69">
                  <c:v>237.3</c:v>
                </c:pt>
                <c:pt idx="70">
                  <c:v>255.34</c:v>
                </c:pt>
                <c:pt idx="71">
                  <c:v>261.92</c:v>
                </c:pt>
                <c:pt idx="72">
                  <c:v>270.67</c:v>
                </c:pt>
                <c:pt idx="73">
                  <c:v>274.25</c:v>
                </c:pt>
                <c:pt idx="74">
                  <c:v>278.83</c:v>
                </c:pt>
                <c:pt idx="75">
                  <c:v>286.5</c:v>
                </c:pt>
                <c:pt idx="76">
                  <c:v>292.67</c:v>
                </c:pt>
                <c:pt idx="77">
                  <c:v>302.23</c:v>
                </c:pt>
                <c:pt idx="78">
                  <c:v>274.13</c:v>
                </c:pt>
                <c:pt idx="79">
                  <c:v>274.14</c:v>
                </c:pt>
                <c:pt idx="80">
                  <c:v>273.89</c:v>
                </c:pt>
                <c:pt idx="81">
                  <c:v>292.14999999999998</c:v>
                </c:pt>
                <c:pt idx="82">
                  <c:v>285.14999999999998</c:v>
                </c:pt>
                <c:pt idx="83">
                  <c:v>275.58999999999997</c:v>
                </c:pt>
                <c:pt idx="84">
                  <c:v>283.32</c:v>
                </c:pt>
                <c:pt idx="85">
                  <c:v>277.5</c:v>
                </c:pt>
                <c:pt idx="86">
                  <c:v>279.44</c:v>
                </c:pt>
                <c:pt idx="87">
                  <c:v>275.17</c:v>
                </c:pt>
                <c:pt idx="88">
                  <c:v>278.64</c:v>
                </c:pt>
                <c:pt idx="89">
                  <c:v>235.28</c:v>
                </c:pt>
                <c:pt idx="90">
                  <c:v>229.79</c:v>
                </c:pt>
                <c:pt idx="91">
                  <c:v>212.2</c:v>
                </c:pt>
                <c:pt idx="92">
                  <c:v>226.05</c:v>
                </c:pt>
                <c:pt idx="93">
                  <c:v>223.36</c:v>
                </c:pt>
                <c:pt idx="94">
                  <c:v>212.43</c:v>
                </c:pt>
                <c:pt idx="95">
                  <c:v>192.97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D3-449D-9EB1-198F2256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A229-4F3C-A988-7D4384509058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43">
                  <c:v>2.2999999999999998</c:v>
                </c:pt>
                <c:pt idx="44">
                  <c:v>2.2999999999999998</c:v>
                </c:pt>
                <c:pt idx="45">
                  <c:v>2.2999999999999998</c:v>
                </c:pt>
                <c:pt idx="46">
                  <c:v>2.2999999999999998</c:v>
                </c:pt>
                <c:pt idx="47">
                  <c:v>3.1</c:v>
                </c:pt>
                <c:pt idx="48">
                  <c:v>2.1</c:v>
                </c:pt>
                <c:pt idx="49">
                  <c:v>2.1</c:v>
                </c:pt>
                <c:pt idx="50">
                  <c:v>2.1</c:v>
                </c:pt>
                <c:pt idx="51">
                  <c:v>2.1</c:v>
                </c:pt>
                <c:pt idx="52">
                  <c:v>2.1</c:v>
                </c:pt>
                <c:pt idx="53">
                  <c:v>2.1</c:v>
                </c:pt>
                <c:pt idx="54">
                  <c:v>2.1</c:v>
                </c:pt>
                <c:pt idx="55">
                  <c:v>4.8</c:v>
                </c:pt>
                <c:pt idx="56">
                  <c:v>4.8</c:v>
                </c:pt>
                <c:pt idx="57">
                  <c:v>4.8</c:v>
                </c:pt>
                <c:pt idx="58">
                  <c:v>4.8</c:v>
                </c:pt>
                <c:pt idx="8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29-4F3C-A988-7D4384509058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1">
                  <c:v>1.268</c:v>
                </c:pt>
                <c:pt idx="2">
                  <c:v>0.245</c:v>
                </c:pt>
                <c:pt idx="4">
                  <c:v>7</c:v>
                </c:pt>
                <c:pt idx="5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8.1959999999999997</c:v>
                </c:pt>
                <c:pt idx="10">
                  <c:v>8.2720000000000002</c:v>
                </c:pt>
                <c:pt idx="11">
                  <c:v>8.2959999999999994</c:v>
                </c:pt>
                <c:pt idx="12">
                  <c:v>8.2919999999999998</c:v>
                </c:pt>
                <c:pt idx="13">
                  <c:v>8.1519999999999992</c:v>
                </c:pt>
                <c:pt idx="14">
                  <c:v>8.1319999999999997</c:v>
                </c:pt>
                <c:pt idx="15">
                  <c:v>8.2159999999999993</c:v>
                </c:pt>
                <c:pt idx="17">
                  <c:v>8</c:v>
                </c:pt>
                <c:pt idx="19">
                  <c:v>1.1439999999999999</c:v>
                </c:pt>
                <c:pt idx="48">
                  <c:v>8.0660000000000007</c:v>
                </c:pt>
                <c:pt idx="49">
                  <c:v>8.0809999999999995</c:v>
                </c:pt>
                <c:pt idx="50">
                  <c:v>8.1489999999999991</c:v>
                </c:pt>
                <c:pt idx="51">
                  <c:v>8.0470000000000006</c:v>
                </c:pt>
                <c:pt idx="52">
                  <c:v>8.0150000000000006</c:v>
                </c:pt>
                <c:pt idx="53">
                  <c:v>2.984</c:v>
                </c:pt>
                <c:pt idx="54">
                  <c:v>8.0709999999999997</c:v>
                </c:pt>
                <c:pt idx="55">
                  <c:v>7</c:v>
                </c:pt>
                <c:pt idx="56">
                  <c:v>8</c:v>
                </c:pt>
                <c:pt idx="57">
                  <c:v>8</c:v>
                </c:pt>
                <c:pt idx="63">
                  <c:v>8</c:v>
                </c:pt>
                <c:pt idx="64">
                  <c:v>10.4</c:v>
                </c:pt>
                <c:pt idx="65">
                  <c:v>8.3960000000000008</c:v>
                </c:pt>
                <c:pt idx="66">
                  <c:v>10.8</c:v>
                </c:pt>
                <c:pt idx="68">
                  <c:v>8</c:v>
                </c:pt>
                <c:pt idx="69">
                  <c:v>3.1</c:v>
                </c:pt>
                <c:pt idx="72">
                  <c:v>8.8030000000000008</c:v>
                </c:pt>
                <c:pt idx="73">
                  <c:v>3.5000000000000003E-2</c:v>
                </c:pt>
                <c:pt idx="74">
                  <c:v>8.6809999999999992</c:v>
                </c:pt>
                <c:pt idx="75">
                  <c:v>8.7119999999999997</c:v>
                </c:pt>
                <c:pt idx="77">
                  <c:v>8</c:v>
                </c:pt>
                <c:pt idx="78">
                  <c:v>8.8439999999999994</c:v>
                </c:pt>
                <c:pt idx="79">
                  <c:v>8.8520000000000003</c:v>
                </c:pt>
                <c:pt idx="80">
                  <c:v>8.8030000000000008</c:v>
                </c:pt>
                <c:pt idx="81">
                  <c:v>2.4E-2</c:v>
                </c:pt>
                <c:pt idx="83">
                  <c:v>8.6050000000000004</c:v>
                </c:pt>
                <c:pt idx="85">
                  <c:v>8.048</c:v>
                </c:pt>
                <c:pt idx="86">
                  <c:v>8.6379999999999999</c:v>
                </c:pt>
                <c:pt idx="88">
                  <c:v>8.4629999999999992</c:v>
                </c:pt>
                <c:pt idx="89">
                  <c:v>8.4610000000000003</c:v>
                </c:pt>
                <c:pt idx="90">
                  <c:v>8.4670000000000005</c:v>
                </c:pt>
                <c:pt idx="92">
                  <c:v>8.4489999999999998</c:v>
                </c:pt>
                <c:pt idx="93">
                  <c:v>8.4670000000000005</c:v>
                </c:pt>
                <c:pt idx="94">
                  <c:v>10.686999999999999</c:v>
                </c:pt>
                <c:pt idx="95">
                  <c:v>12.042999999999999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29-4F3C-A988-7D4384509058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1.8640000000000001</c:v>
                </c:pt>
                <c:pt idx="1">
                  <c:v>2.74</c:v>
                </c:pt>
                <c:pt idx="2">
                  <c:v>1.764</c:v>
                </c:pt>
                <c:pt idx="3">
                  <c:v>5</c:v>
                </c:pt>
                <c:pt idx="4">
                  <c:v>0.48199999999999998</c:v>
                </c:pt>
                <c:pt idx="5">
                  <c:v>0.5</c:v>
                </c:pt>
                <c:pt idx="8">
                  <c:v>3.2370000000000001</c:v>
                </c:pt>
                <c:pt idx="9">
                  <c:v>3.9260000000000002</c:v>
                </c:pt>
                <c:pt idx="10">
                  <c:v>3.9329999999999998</c:v>
                </c:pt>
                <c:pt idx="11">
                  <c:v>3.9569999999999999</c:v>
                </c:pt>
                <c:pt idx="12">
                  <c:v>3.9540000000000002</c:v>
                </c:pt>
                <c:pt idx="13">
                  <c:v>4.1929999999999996</c:v>
                </c:pt>
                <c:pt idx="14">
                  <c:v>3.9039999999999999</c:v>
                </c:pt>
                <c:pt idx="15">
                  <c:v>4.1529999999999996</c:v>
                </c:pt>
                <c:pt idx="16">
                  <c:v>3.2450000000000001</c:v>
                </c:pt>
                <c:pt idx="17">
                  <c:v>3.2440000000000002</c:v>
                </c:pt>
                <c:pt idx="18">
                  <c:v>3</c:v>
                </c:pt>
                <c:pt idx="19">
                  <c:v>3.2490000000000001</c:v>
                </c:pt>
                <c:pt idx="20">
                  <c:v>1</c:v>
                </c:pt>
                <c:pt idx="21">
                  <c:v>1.536</c:v>
                </c:pt>
                <c:pt idx="22">
                  <c:v>1</c:v>
                </c:pt>
                <c:pt idx="23">
                  <c:v>1</c:v>
                </c:pt>
                <c:pt idx="24">
                  <c:v>19.692</c:v>
                </c:pt>
                <c:pt idx="25">
                  <c:v>15.1</c:v>
                </c:pt>
                <c:pt idx="26">
                  <c:v>6.3380000000000001</c:v>
                </c:pt>
                <c:pt idx="28">
                  <c:v>0.4</c:v>
                </c:pt>
                <c:pt idx="29">
                  <c:v>2.6</c:v>
                </c:pt>
                <c:pt idx="30">
                  <c:v>2.5609999999999999</c:v>
                </c:pt>
                <c:pt idx="31">
                  <c:v>2.56</c:v>
                </c:pt>
                <c:pt idx="32">
                  <c:v>0.26600000000000001</c:v>
                </c:pt>
                <c:pt idx="33">
                  <c:v>0.26600000000000001</c:v>
                </c:pt>
                <c:pt idx="34">
                  <c:v>1.5660000000000001</c:v>
                </c:pt>
                <c:pt idx="36">
                  <c:v>0.371</c:v>
                </c:pt>
                <c:pt idx="37">
                  <c:v>1</c:v>
                </c:pt>
                <c:pt idx="38">
                  <c:v>0.5</c:v>
                </c:pt>
                <c:pt idx="39">
                  <c:v>6</c:v>
                </c:pt>
                <c:pt idx="40">
                  <c:v>0.77200000000000002</c:v>
                </c:pt>
                <c:pt idx="41">
                  <c:v>4.2999999999999997E-2</c:v>
                </c:pt>
                <c:pt idx="42">
                  <c:v>0.27100000000000002</c:v>
                </c:pt>
                <c:pt idx="48">
                  <c:v>58.805</c:v>
                </c:pt>
                <c:pt idx="49">
                  <c:v>13.12</c:v>
                </c:pt>
                <c:pt idx="50">
                  <c:v>19.956</c:v>
                </c:pt>
                <c:pt idx="51">
                  <c:v>67.748999999999995</c:v>
                </c:pt>
                <c:pt idx="52">
                  <c:v>9.1069999999999993</c:v>
                </c:pt>
                <c:pt idx="54">
                  <c:v>23.555</c:v>
                </c:pt>
                <c:pt idx="55">
                  <c:v>6.9589999999999996</c:v>
                </c:pt>
                <c:pt idx="56">
                  <c:v>31.72</c:v>
                </c:pt>
                <c:pt idx="57">
                  <c:v>43.64</c:v>
                </c:pt>
                <c:pt idx="58">
                  <c:v>116.65300000000001</c:v>
                </c:pt>
                <c:pt idx="59">
                  <c:v>151.9</c:v>
                </c:pt>
                <c:pt idx="60">
                  <c:v>142.68299999999999</c:v>
                </c:pt>
                <c:pt idx="61">
                  <c:v>148.66800000000001</c:v>
                </c:pt>
                <c:pt idx="62">
                  <c:v>108.9</c:v>
                </c:pt>
                <c:pt idx="63">
                  <c:v>2.1</c:v>
                </c:pt>
                <c:pt idx="64">
                  <c:v>18.207000000000001</c:v>
                </c:pt>
                <c:pt idx="65">
                  <c:v>21.78</c:v>
                </c:pt>
                <c:pt idx="66">
                  <c:v>138.125</c:v>
                </c:pt>
                <c:pt idx="67">
                  <c:v>65.456999999999994</c:v>
                </c:pt>
                <c:pt idx="68">
                  <c:v>42.802999999999997</c:v>
                </c:pt>
                <c:pt idx="69">
                  <c:v>44.143999999999998</c:v>
                </c:pt>
                <c:pt idx="70">
                  <c:v>26.925000000000001</c:v>
                </c:pt>
                <c:pt idx="71">
                  <c:v>14.750999999999999</c:v>
                </c:pt>
                <c:pt idx="72">
                  <c:v>7.5720000000000001</c:v>
                </c:pt>
                <c:pt idx="73">
                  <c:v>1.4</c:v>
                </c:pt>
                <c:pt idx="74">
                  <c:v>7.5060000000000002</c:v>
                </c:pt>
                <c:pt idx="75">
                  <c:v>7.5259999999999998</c:v>
                </c:pt>
                <c:pt idx="76">
                  <c:v>49.076999999999998</c:v>
                </c:pt>
                <c:pt idx="77">
                  <c:v>72.73</c:v>
                </c:pt>
                <c:pt idx="78">
                  <c:v>5.4249999999999998</c:v>
                </c:pt>
                <c:pt idx="79">
                  <c:v>5.8479999999999999</c:v>
                </c:pt>
                <c:pt idx="80">
                  <c:v>3.37</c:v>
                </c:pt>
                <c:pt idx="81">
                  <c:v>20.279</c:v>
                </c:pt>
                <c:pt idx="83">
                  <c:v>6.976</c:v>
                </c:pt>
                <c:pt idx="84">
                  <c:v>17.678000000000001</c:v>
                </c:pt>
                <c:pt idx="85">
                  <c:v>1.1890000000000001</c:v>
                </c:pt>
                <c:pt idx="86">
                  <c:v>6.49</c:v>
                </c:pt>
                <c:pt idx="87">
                  <c:v>2.8</c:v>
                </c:pt>
                <c:pt idx="88">
                  <c:v>6.194</c:v>
                </c:pt>
                <c:pt idx="89">
                  <c:v>10.337999999999999</c:v>
                </c:pt>
                <c:pt idx="90">
                  <c:v>5.9580000000000002</c:v>
                </c:pt>
                <c:pt idx="91">
                  <c:v>5</c:v>
                </c:pt>
                <c:pt idx="92">
                  <c:v>5.681</c:v>
                </c:pt>
                <c:pt idx="93">
                  <c:v>9.7780000000000005</c:v>
                </c:pt>
                <c:pt idx="94">
                  <c:v>42.134999999999998</c:v>
                </c:pt>
                <c:pt idx="95">
                  <c:v>97.92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29-4F3C-A988-7D4384509058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A229-4F3C-A988-7D4384509058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A229-4F3C-A988-7D4384509058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A229-4F3C-A988-7D4384509058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6">
                  <c:v>10.911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229-4F3C-A988-7D4384509058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A229-4F3C-A988-7D4384509058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A229-4F3C-A988-7D4384509058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1">
                  <c:v>3.8929999999999998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229-4F3C-A988-7D4384509058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11</c:v>
                </c:pt>
                <c:pt idx="1">
                  <c:v>0</c:v>
                </c:pt>
                <c:pt idx="2">
                  <c:v>11.7</c:v>
                </c:pt>
                <c:pt idx="3">
                  <c:v>13.4</c:v>
                </c:pt>
                <c:pt idx="4">
                  <c:v>9.3000000000000007</c:v>
                </c:pt>
                <c:pt idx="5">
                  <c:v>8.1</c:v>
                </c:pt>
                <c:pt idx="6">
                  <c:v>17.399999999999999</c:v>
                </c:pt>
                <c:pt idx="7">
                  <c:v>8.9</c:v>
                </c:pt>
                <c:pt idx="8">
                  <c:v>40.9</c:v>
                </c:pt>
                <c:pt idx="9">
                  <c:v>44</c:v>
                </c:pt>
                <c:pt idx="10">
                  <c:v>48.5</c:v>
                </c:pt>
                <c:pt idx="11">
                  <c:v>50.2</c:v>
                </c:pt>
                <c:pt idx="12">
                  <c:v>14.3</c:v>
                </c:pt>
                <c:pt idx="13">
                  <c:v>12.6</c:v>
                </c:pt>
                <c:pt idx="14">
                  <c:v>5.3</c:v>
                </c:pt>
                <c:pt idx="15">
                  <c:v>13.8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13.4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20.3</c:v>
                </c:pt>
                <c:pt idx="30">
                  <c:v>0</c:v>
                </c:pt>
                <c:pt idx="31">
                  <c:v>0</c:v>
                </c:pt>
                <c:pt idx="32">
                  <c:v>18.899999999999999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9.9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42.8</c:v>
                </c:pt>
                <c:pt idx="53">
                  <c:v>75.900000000000006</c:v>
                </c:pt>
                <c:pt idx="54">
                  <c:v>34.799999999999997</c:v>
                </c:pt>
                <c:pt idx="55">
                  <c:v>45.8</c:v>
                </c:pt>
                <c:pt idx="56">
                  <c:v>14.9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4.4000000000000004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83.3</c:v>
                </c:pt>
                <c:pt idx="69">
                  <c:v>80</c:v>
                </c:pt>
                <c:pt idx="70">
                  <c:v>102.9</c:v>
                </c:pt>
                <c:pt idx="71">
                  <c:v>107.8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14</c:v>
                </c:pt>
                <c:pt idx="81">
                  <c:v>0</c:v>
                </c:pt>
                <c:pt idx="82">
                  <c:v>1.2</c:v>
                </c:pt>
                <c:pt idx="83">
                  <c:v>22.5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7.2</c:v>
                </c:pt>
                <c:pt idx="89">
                  <c:v>99.5</c:v>
                </c:pt>
                <c:pt idx="90">
                  <c:v>110.8</c:v>
                </c:pt>
                <c:pt idx="91">
                  <c:v>171.39999999999998</c:v>
                </c:pt>
                <c:pt idx="92">
                  <c:v>24</c:v>
                </c:pt>
                <c:pt idx="93">
                  <c:v>36</c:v>
                </c:pt>
                <c:pt idx="94">
                  <c:v>59</c:v>
                </c:pt>
                <c:pt idx="95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229-4F3C-A988-7D4384509058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53.295000000000002</c:v>
                </c:pt>
                <c:pt idx="1">
                  <c:v>77.396000000000001</c:v>
                </c:pt>
                <c:pt idx="2">
                  <c:v>51.29</c:v>
                </c:pt>
                <c:pt idx="3">
                  <c:v>44.62</c:v>
                </c:pt>
                <c:pt idx="4">
                  <c:v>48.683</c:v>
                </c:pt>
                <c:pt idx="5">
                  <c:v>47.432000000000002</c:v>
                </c:pt>
                <c:pt idx="6">
                  <c:v>50.05</c:v>
                </c:pt>
                <c:pt idx="7">
                  <c:v>64.224999999999994</c:v>
                </c:pt>
                <c:pt idx="8">
                  <c:v>65.006</c:v>
                </c:pt>
                <c:pt idx="9">
                  <c:v>60.305</c:v>
                </c:pt>
                <c:pt idx="10">
                  <c:v>53.686999999999998</c:v>
                </c:pt>
                <c:pt idx="11">
                  <c:v>52.651000000000003</c:v>
                </c:pt>
                <c:pt idx="12">
                  <c:v>50.750999999999998</c:v>
                </c:pt>
                <c:pt idx="13">
                  <c:v>51.875999999999998</c:v>
                </c:pt>
                <c:pt idx="14">
                  <c:v>53.301000000000002</c:v>
                </c:pt>
                <c:pt idx="15">
                  <c:v>51.198999999999998</c:v>
                </c:pt>
                <c:pt idx="16">
                  <c:v>49.231999999999999</c:v>
                </c:pt>
                <c:pt idx="17">
                  <c:v>49.738999999999997</c:v>
                </c:pt>
                <c:pt idx="18">
                  <c:v>52.524999999999999</c:v>
                </c:pt>
                <c:pt idx="19">
                  <c:v>52.692</c:v>
                </c:pt>
                <c:pt idx="20">
                  <c:v>54.08</c:v>
                </c:pt>
                <c:pt idx="21">
                  <c:v>64.941000000000003</c:v>
                </c:pt>
                <c:pt idx="22">
                  <c:v>54.64</c:v>
                </c:pt>
                <c:pt idx="23">
                  <c:v>79.991</c:v>
                </c:pt>
                <c:pt idx="24">
                  <c:v>103.76</c:v>
                </c:pt>
                <c:pt idx="25">
                  <c:v>128.32900000000001</c:v>
                </c:pt>
                <c:pt idx="26">
                  <c:v>103.974</c:v>
                </c:pt>
                <c:pt idx="27">
                  <c:v>109.146</c:v>
                </c:pt>
                <c:pt idx="28">
                  <c:v>69.653999999999996</c:v>
                </c:pt>
                <c:pt idx="29">
                  <c:v>63.978999999999999</c:v>
                </c:pt>
                <c:pt idx="30">
                  <c:v>69.441999999999993</c:v>
                </c:pt>
                <c:pt idx="31">
                  <c:v>75.887</c:v>
                </c:pt>
                <c:pt idx="32">
                  <c:v>74.427000000000007</c:v>
                </c:pt>
                <c:pt idx="33">
                  <c:v>88.167000000000002</c:v>
                </c:pt>
                <c:pt idx="34">
                  <c:v>70.272000000000006</c:v>
                </c:pt>
                <c:pt idx="35">
                  <c:v>121.47</c:v>
                </c:pt>
                <c:pt idx="36">
                  <c:v>80.738</c:v>
                </c:pt>
                <c:pt idx="37">
                  <c:v>75.909000000000006</c:v>
                </c:pt>
                <c:pt idx="38">
                  <c:v>39.087000000000003</c:v>
                </c:pt>
                <c:pt idx="39">
                  <c:v>37.765000000000001</c:v>
                </c:pt>
                <c:pt idx="40">
                  <c:v>58.395000000000003</c:v>
                </c:pt>
                <c:pt idx="41">
                  <c:v>42.046999999999997</c:v>
                </c:pt>
                <c:pt idx="42">
                  <c:v>57.55</c:v>
                </c:pt>
                <c:pt idx="43">
                  <c:v>95.156000000000006</c:v>
                </c:pt>
                <c:pt idx="44">
                  <c:v>30.760999999999999</c:v>
                </c:pt>
                <c:pt idx="45">
                  <c:v>76.933000000000007</c:v>
                </c:pt>
                <c:pt idx="46">
                  <c:v>95.23</c:v>
                </c:pt>
                <c:pt idx="47">
                  <c:v>89.557000000000002</c:v>
                </c:pt>
                <c:pt idx="48">
                  <c:v>50.344999999999999</c:v>
                </c:pt>
                <c:pt idx="49">
                  <c:v>38.503999999999998</c:v>
                </c:pt>
                <c:pt idx="50">
                  <c:v>36.087000000000003</c:v>
                </c:pt>
                <c:pt idx="51">
                  <c:v>15.231</c:v>
                </c:pt>
                <c:pt idx="52">
                  <c:v>8.0879999999999992</c:v>
                </c:pt>
                <c:pt idx="53">
                  <c:v>7.74</c:v>
                </c:pt>
                <c:pt idx="54">
                  <c:v>7.61</c:v>
                </c:pt>
                <c:pt idx="55">
                  <c:v>7.62</c:v>
                </c:pt>
                <c:pt idx="56">
                  <c:v>12.151</c:v>
                </c:pt>
                <c:pt idx="57">
                  <c:v>11.648999999999999</c:v>
                </c:pt>
                <c:pt idx="58">
                  <c:v>29.664000000000001</c:v>
                </c:pt>
                <c:pt idx="59">
                  <c:v>24.706</c:v>
                </c:pt>
                <c:pt idx="60">
                  <c:v>60.476999999999997</c:v>
                </c:pt>
                <c:pt idx="61">
                  <c:v>37.015999999999998</c:v>
                </c:pt>
                <c:pt idx="62">
                  <c:v>44.436999999999998</c:v>
                </c:pt>
                <c:pt idx="63">
                  <c:v>18.649999999999999</c:v>
                </c:pt>
                <c:pt idx="64">
                  <c:v>16</c:v>
                </c:pt>
                <c:pt idx="65">
                  <c:v>14.11</c:v>
                </c:pt>
                <c:pt idx="66">
                  <c:v>12.83</c:v>
                </c:pt>
                <c:pt idx="67">
                  <c:v>34.466000000000001</c:v>
                </c:pt>
                <c:pt idx="68">
                  <c:v>19.248000000000001</c:v>
                </c:pt>
                <c:pt idx="69">
                  <c:v>17.681000000000001</c:v>
                </c:pt>
                <c:pt idx="70">
                  <c:v>17.363</c:v>
                </c:pt>
                <c:pt idx="71">
                  <c:v>23.13</c:v>
                </c:pt>
                <c:pt idx="72">
                  <c:v>1.087</c:v>
                </c:pt>
                <c:pt idx="73">
                  <c:v>15.44</c:v>
                </c:pt>
                <c:pt idx="74">
                  <c:v>16.75</c:v>
                </c:pt>
                <c:pt idx="75">
                  <c:v>18.359000000000002</c:v>
                </c:pt>
                <c:pt idx="76">
                  <c:v>34.063000000000002</c:v>
                </c:pt>
                <c:pt idx="77">
                  <c:v>50.865000000000002</c:v>
                </c:pt>
                <c:pt idx="78">
                  <c:v>21.16</c:v>
                </c:pt>
                <c:pt idx="79">
                  <c:v>22.96</c:v>
                </c:pt>
                <c:pt idx="80">
                  <c:v>23.62</c:v>
                </c:pt>
                <c:pt idx="81">
                  <c:v>35.287999999999997</c:v>
                </c:pt>
                <c:pt idx="82">
                  <c:v>26.35</c:v>
                </c:pt>
                <c:pt idx="83">
                  <c:v>27.74</c:v>
                </c:pt>
                <c:pt idx="84">
                  <c:v>32.795000000000002</c:v>
                </c:pt>
                <c:pt idx="85">
                  <c:v>28.17</c:v>
                </c:pt>
                <c:pt idx="86">
                  <c:v>27.74</c:v>
                </c:pt>
                <c:pt idx="87">
                  <c:v>27.94</c:v>
                </c:pt>
                <c:pt idx="89">
                  <c:v>32.19</c:v>
                </c:pt>
                <c:pt idx="90">
                  <c:v>34.65</c:v>
                </c:pt>
                <c:pt idx="91">
                  <c:v>16.564</c:v>
                </c:pt>
                <c:pt idx="92">
                  <c:v>38.630000000000003</c:v>
                </c:pt>
                <c:pt idx="93">
                  <c:v>39.979999999999997</c:v>
                </c:pt>
                <c:pt idx="94">
                  <c:v>41.96</c:v>
                </c:pt>
                <c:pt idx="95">
                  <c:v>80.488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229-4F3C-A988-7D4384509058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A229-4F3C-A988-7D4384509058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A229-4F3C-A988-7D4384509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229.79</c:v>
                </c:pt>
                <c:pt idx="1">
                  <c:v>214.97</c:v>
                </c:pt>
                <c:pt idx="2">
                  <c:v>223.33</c:v>
                </c:pt>
                <c:pt idx="3">
                  <c:v>193.77</c:v>
                </c:pt>
                <c:pt idx="4">
                  <c:v>219.12</c:v>
                </c:pt>
                <c:pt idx="5">
                  <c:v>218.93</c:v>
                </c:pt>
                <c:pt idx="6">
                  <c:v>213.51</c:v>
                </c:pt>
                <c:pt idx="7">
                  <c:v>206</c:v>
                </c:pt>
                <c:pt idx="8">
                  <c:v>215.59</c:v>
                </c:pt>
                <c:pt idx="9">
                  <c:v>205.73</c:v>
                </c:pt>
                <c:pt idx="10">
                  <c:v>192.17</c:v>
                </c:pt>
                <c:pt idx="11">
                  <c:v>187.6</c:v>
                </c:pt>
                <c:pt idx="12">
                  <c:v>198.21</c:v>
                </c:pt>
                <c:pt idx="13">
                  <c:v>191.31</c:v>
                </c:pt>
                <c:pt idx="14">
                  <c:v>189.48</c:v>
                </c:pt>
                <c:pt idx="15">
                  <c:v>188.56</c:v>
                </c:pt>
                <c:pt idx="16">
                  <c:v>186.08</c:v>
                </c:pt>
                <c:pt idx="17">
                  <c:v>187.56</c:v>
                </c:pt>
                <c:pt idx="18">
                  <c:v>188.82</c:v>
                </c:pt>
                <c:pt idx="19">
                  <c:v>194.11</c:v>
                </c:pt>
                <c:pt idx="20">
                  <c:v>187.47</c:v>
                </c:pt>
                <c:pt idx="21">
                  <c:v>193.17</c:v>
                </c:pt>
                <c:pt idx="22">
                  <c:v>202.04</c:v>
                </c:pt>
                <c:pt idx="23">
                  <c:v>215.24</c:v>
                </c:pt>
                <c:pt idx="24">
                  <c:v>217.28</c:v>
                </c:pt>
                <c:pt idx="25">
                  <c:v>208.74</c:v>
                </c:pt>
                <c:pt idx="26">
                  <c:v>214.64</c:v>
                </c:pt>
                <c:pt idx="27">
                  <c:v>221.65</c:v>
                </c:pt>
                <c:pt idx="28">
                  <c:v>226.27</c:v>
                </c:pt>
                <c:pt idx="29">
                  <c:v>226.68</c:v>
                </c:pt>
                <c:pt idx="30">
                  <c:v>222.64</c:v>
                </c:pt>
                <c:pt idx="31">
                  <c:v>211.67</c:v>
                </c:pt>
                <c:pt idx="32">
                  <c:v>226.95</c:v>
                </c:pt>
                <c:pt idx="33">
                  <c:v>211.41</c:v>
                </c:pt>
                <c:pt idx="34">
                  <c:v>190.5</c:v>
                </c:pt>
                <c:pt idx="35">
                  <c:v>146.18</c:v>
                </c:pt>
                <c:pt idx="36">
                  <c:v>155</c:v>
                </c:pt>
                <c:pt idx="37">
                  <c:v>149.94999999999999</c:v>
                </c:pt>
                <c:pt idx="38">
                  <c:v>133.66999999999999</c:v>
                </c:pt>
                <c:pt idx="39">
                  <c:v>122.68</c:v>
                </c:pt>
                <c:pt idx="40">
                  <c:v>130.55000000000001</c:v>
                </c:pt>
                <c:pt idx="41">
                  <c:v>116.07</c:v>
                </c:pt>
                <c:pt idx="42">
                  <c:v>120</c:v>
                </c:pt>
                <c:pt idx="43">
                  <c:v>12.34</c:v>
                </c:pt>
                <c:pt idx="44">
                  <c:v>120.34</c:v>
                </c:pt>
                <c:pt idx="45">
                  <c:v>120</c:v>
                </c:pt>
                <c:pt idx="46">
                  <c:v>115</c:v>
                </c:pt>
                <c:pt idx="47">
                  <c:v>104.87</c:v>
                </c:pt>
                <c:pt idx="48">
                  <c:v>108.96</c:v>
                </c:pt>
                <c:pt idx="49">
                  <c:v>106.87</c:v>
                </c:pt>
                <c:pt idx="50">
                  <c:v>106.68</c:v>
                </c:pt>
                <c:pt idx="51">
                  <c:v>105.77</c:v>
                </c:pt>
                <c:pt idx="52">
                  <c:v>101.43</c:v>
                </c:pt>
                <c:pt idx="53">
                  <c:v>111.16</c:v>
                </c:pt>
                <c:pt idx="54">
                  <c:v>110</c:v>
                </c:pt>
                <c:pt idx="55">
                  <c:v>115.16</c:v>
                </c:pt>
                <c:pt idx="56">
                  <c:v>102.21</c:v>
                </c:pt>
                <c:pt idx="57">
                  <c:v>108.75</c:v>
                </c:pt>
                <c:pt idx="58">
                  <c:v>126.26</c:v>
                </c:pt>
                <c:pt idx="59">
                  <c:v>129.51</c:v>
                </c:pt>
                <c:pt idx="60">
                  <c:v>135.97</c:v>
                </c:pt>
                <c:pt idx="61">
                  <c:v>129.97</c:v>
                </c:pt>
                <c:pt idx="62">
                  <c:v>137.22</c:v>
                </c:pt>
                <c:pt idx="63">
                  <c:v>172.82</c:v>
                </c:pt>
                <c:pt idx="64">
                  <c:v>150.1</c:v>
                </c:pt>
                <c:pt idx="65">
                  <c:v>187.62</c:v>
                </c:pt>
                <c:pt idx="66">
                  <c:v>205.83</c:v>
                </c:pt>
                <c:pt idx="67">
                  <c:v>211.87</c:v>
                </c:pt>
                <c:pt idx="68">
                  <c:v>203.6</c:v>
                </c:pt>
                <c:pt idx="69">
                  <c:v>237.3</c:v>
                </c:pt>
                <c:pt idx="70">
                  <c:v>255.34</c:v>
                </c:pt>
                <c:pt idx="71">
                  <c:v>261.92</c:v>
                </c:pt>
                <c:pt idx="72">
                  <c:v>270.67</c:v>
                </c:pt>
                <c:pt idx="73">
                  <c:v>274.25</c:v>
                </c:pt>
                <c:pt idx="74">
                  <c:v>278.83</c:v>
                </c:pt>
                <c:pt idx="75">
                  <c:v>286.5</c:v>
                </c:pt>
                <c:pt idx="76">
                  <c:v>292.67</c:v>
                </c:pt>
                <c:pt idx="77">
                  <c:v>302.23</c:v>
                </c:pt>
                <c:pt idx="78">
                  <c:v>274.13</c:v>
                </c:pt>
                <c:pt idx="79">
                  <c:v>274.14</c:v>
                </c:pt>
                <c:pt idx="80">
                  <c:v>273.89</c:v>
                </c:pt>
                <c:pt idx="81">
                  <c:v>292.14999999999998</c:v>
                </c:pt>
                <c:pt idx="82">
                  <c:v>285.14999999999998</c:v>
                </c:pt>
                <c:pt idx="83">
                  <c:v>275.58999999999997</c:v>
                </c:pt>
                <c:pt idx="84">
                  <c:v>283.32</c:v>
                </c:pt>
                <c:pt idx="85">
                  <c:v>277.5</c:v>
                </c:pt>
                <c:pt idx="86">
                  <c:v>279.44</c:v>
                </c:pt>
                <c:pt idx="87">
                  <c:v>275.17</c:v>
                </c:pt>
                <c:pt idx="88">
                  <c:v>278.64</c:v>
                </c:pt>
                <c:pt idx="89">
                  <c:v>235.28</c:v>
                </c:pt>
                <c:pt idx="90">
                  <c:v>229.79</c:v>
                </c:pt>
                <c:pt idx="91">
                  <c:v>212.2</c:v>
                </c:pt>
                <c:pt idx="92">
                  <c:v>226.05</c:v>
                </c:pt>
                <c:pt idx="93">
                  <c:v>223.36</c:v>
                </c:pt>
                <c:pt idx="94">
                  <c:v>212.43</c:v>
                </c:pt>
                <c:pt idx="95">
                  <c:v>192.97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29-4F3C-A988-7D4384509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66.099999999999994</v>
      </c>
      <c r="C5" s="25">
        <v>85.314999999999998</v>
      </c>
      <c r="D5" s="25">
        <v>64.923000000000002</v>
      </c>
      <c r="E5" s="25">
        <v>63.042000000000002</v>
      </c>
      <c r="F5" s="25">
        <v>65.451999999999998</v>
      </c>
      <c r="G5" s="25">
        <v>63.042000000000002</v>
      </c>
      <c r="H5" s="25">
        <v>67.463999999999999</v>
      </c>
      <c r="I5" s="25">
        <v>80.182000000000002</v>
      </c>
      <c r="J5" s="25">
        <v>116.13500000000001</v>
      </c>
      <c r="K5" s="25">
        <v>116.393</v>
      </c>
      <c r="L5" s="25">
        <v>114.378</v>
      </c>
      <c r="M5" s="25">
        <v>115.053</v>
      </c>
      <c r="N5" s="25">
        <v>77.295000000000002</v>
      </c>
      <c r="O5" s="25">
        <v>76.856999999999999</v>
      </c>
      <c r="P5" s="25">
        <v>70.673000000000002</v>
      </c>
      <c r="Q5" s="25">
        <v>77.444999999999993</v>
      </c>
      <c r="R5" s="25">
        <v>52.476999999999997</v>
      </c>
      <c r="S5" s="25">
        <v>60.968000000000004</v>
      </c>
      <c r="T5" s="25">
        <v>55.527000000000001</v>
      </c>
      <c r="U5" s="25">
        <v>57.055</v>
      </c>
      <c r="V5" s="25">
        <v>68.432000000000002</v>
      </c>
      <c r="W5" s="25">
        <v>66.492000000000004</v>
      </c>
      <c r="X5" s="25">
        <v>55.588000000000001</v>
      </c>
      <c r="Y5" s="25">
        <v>80.977000000000004</v>
      </c>
      <c r="Z5" s="25">
        <v>123.417</v>
      </c>
      <c r="AA5" s="25">
        <v>143.38399999999999</v>
      </c>
      <c r="AB5" s="25">
        <v>110.297</v>
      </c>
      <c r="AC5" s="25">
        <v>109.128</v>
      </c>
      <c r="AD5" s="25">
        <v>70.027000000000001</v>
      </c>
      <c r="AE5" s="25">
        <v>86.903999999999996</v>
      </c>
      <c r="AF5" s="25">
        <v>72.004000000000005</v>
      </c>
      <c r="AG5" s="25">
        <v>78.494</v>
      </c>
      <c r="AH5" s="25">
        <v>93.608000000000004</v>
      </c>
      <c r="AI5" s="25">
        <v>88.411000000000001</v>
      </c>
      <c r="AJ5" s="25">
        <v>71.875</v>
      </c>
      <c r="AK5" s="25">
        <v>121.47</v>
      </c>
      <c r="AL5" s="25">
        <v>81.113</v>
      </c>
      <c r="AM5" s="25">
        <v>76.923000000000002</v>
      </c>
      <c r="AN5" s="25">
        <v>39.581000000000003</v>
      </c>
      <c r="AO5" s="25">
        <v>43.789000000000001</v>
      </c>
      <c r="AP5" s="25">
        <v>59.194000000000003</v>
      </c>
      <c r="AQ5" s="25">
        <v>42.09</v>
      </c>
      <c r="AR5" s="25">
        <v>57.820999999999998</v>
      </c>
      <c r="AS5" s="25">
        <v>97.456000000000003</v>
      </c>
      <c r="AT5" s="25">
        <v>42.914000000000001</v>
      </c>
      <c r="AU5" s="25">
        <v>79.245000000000005</v>
      </c>
      <c r="AV5" s="25">
        <v>108.441</v>
      </c>
      <c r="AW5" s="25">
        <v>92.662000000000006</v>
      </c>
      <c r="AX5" s="25">
        <v>119.316</v>
      </c>
      <c r="AY5" s="25">
        <v>61.845999999999997</v>
      </c>
      <c r="AZ5" s="25">
        <v>66.272000000000006</v>
      </c>
      <c r="BA5" s="25">
        <v>93.093000000000004</v>
      </c>
      <c r="BB5" s="25">
        <v>70.131</v>
      </c>
      <c r="BC5" s="25">
        <v>88.721000000000004</v>
      </c>
      <c r="BD5" s="25">
        <v>76.156999999999996</v>
      </c>
      <c r="BE5" s="25">
        <v>72.161000000000001</v>
      </c>
      <c r="BF5" s="25">
        <v>71.545000000000002</v>
      </c>
      <c r="BG5" s="25">
        <v>68.063999999999993</v>
      </c>
      <c r="BH5" s="25">
        <v>151.1</v>
      </c>
      <c r="BI5" s="25">
        <v>176.636</v>
      </c>
      <c r="BJ5" s="25">
        <v>203.12</v>
      </c>
      <c r="BK5" s="25">
        <v>185.70099999999999</v>
      </c>
      <c r="BL5" s="25">
        <v>153.374</v>
      </c>
      <c r="BM5" s="25">
        <v>33.177999999999997</v>
      </c>
      <c r="BN5" s="25">
        <v>44.615000000000002</v>
      </c>
      <c r="BO5" s="25">
        <v>44.3</v>
      </c>
      <c r="BP5" s="25">
        <v>161.78100000000001</v>
      </c>
      <c r="BQ5" s="25">
        <v>99.906000000000006</v>
      </c>
      <c r="BR5" s="25">
        <v>153.26499999999999</v>
      </c>
      <c r="BS5" s="25">
        <v>144.88</v>
      </c>
      <c r="BT5" s="25">
        <v>147.149</v>
      </c>
      <c r="BU5" s="25">
        <v>145.59200000000001</v>
      </c>
      <c r="BV5" s="25">
        <v>17.459</v>
      </c>
      <c r="BW5" s="25">
        <v>16.902000000000001</v>
      </c>
      <c r="BX5" s="25">
        <v>32.993000000000002</v>
      </c>
      <c r="BY5" s="25">
        <v>34.624000000000002</v>
      </c>
      <c r="BZ5" s="25">
        <v>83.093999999999994</v>
      </c>
      <c r="CA5" s="25">
        <v>131.577</v>
      </c>
      <c r="CB5" s="25">
        <v>35.429000000000002</v>
      </c>
      <c r="CC5" s="25">
        <v>37.659999999999997</v>
      </c>
      <c r="CD5" s="25">
        <v>49.814</v>
      </c>
      <c r="CE5" s="25">
        <v>55.634</v>
      </c>
      <c r="CF5" s="25">
        <v>27.62</v>
      </c>
      <c r="CG5" s="25">
        <v>75.840999999999994</v>
      </c>
      <c r="CH5" s="25">
        <v>50.488</v>
      </c>
      <c r="CI5" s="25">
        <v>37.426000000000002</v>
      </c>
      <c r="CJ5" s="25">
        <v>42.878999999999998</v>
      </c>
      <c r="CK5" s="25">
        <v>30.759</v>
      </c>
      <c r="CL5" s="25">
        <v>21.798999999999999</v>
      </c>
      <c r="CM5" s="25">
        <v>150.43100000000001</v>
      </c>
      <c r="CN5" s="25">
        <v>159.84200000000001</v>
      </c>
      <c r="CO5" s="25">
        <v>192.97800000000001</v>
      </c>
      <c r="CP5" s="25">
        <v>76.775000000000006</v>
      </c>
      <c r="CQ5" s="25">
        <v>94.266999999999996</v>
      </c>
      <c r="CR5" s="25">
        <v>153.82</v>
      </c>
      <c r="CS5" s="25">
        <v>322.45999999999998</v>
      </c>
      <c r="CT5" s="26"/>
      <c r="CU5" s="26"/>
      <c r="CV5" s="26"/>
      <c r="CW5" s="27"/>
      <c r="CX5" s="28">
        <f t="array" ref="CX5">SUMPRODUCT(B5:CW5*0.25)</f>
        <v>2092.9967500000007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229.79</v>
      </c>
      <c r="C8" s="37">
        <v>214.97</v>
      </c>
      <c r="D8" s="37">
        <v>223.33</v>
      </c>
      <c r="E8" s="37">
        <v>193.77</v>
      </c>
      <c r="F8" s="37">
        <v>219.12</v>
      </c>
      <c r="G8" s="37">
        <v>218.93</v>
      </c>
      <c r="H8" s="37">
        <v>213.51</v>
      </c>
      <c r="I8" s="37">
        <v>206</v>
      </c>
      <c r="J8" s="37">
        <v>215.59</v>
      </c>
      <c r="K8" s="37">
        <v>205.73</v>
      </c>
      <c r="L8" s="37">
        <v>192.17</v>
      </c>
      <c r="M8" s="37">
        <v>187.6</v>
      </c>
      <c r="N8" s="37">
        <v>198.21</v>
      </c>
      <c r="O8" s="37">
        <v>191.31</v>
      </c>
      <c r="P8" s="37">
        <v>189.48</v>
      </c>
      <c r="Q8" s="37">
        <v>188.56</v>
      </c>
      <c r="R8" s="37">
        <v>186.08</v>
      </c>
      <c r="S8" s="37">
        <v>187.56</v>
      </c>
      <c r="T8" s="37">
        <v>188.82</v>
      </c>
      <c r="U8" s="37">
        <v>194.11</v>
      </c>
      <c r="V8" s="37">
        <v>187.47</v>
      </c>
      <c r="W8" s="37">
        <v>193.17</v>
      </c>
      <c r="X8" s="37">
        <v>202.04</v>
      </c>
      <c r="Y8" s="37">
        <v>215.24</v>
      </c>
      <c r="Z8" s="37">
        <v>217.28</v>
      </c>
      <c r="AA8" s="37">
        <v>208.74</v>
      </c>
      <c r="AB8" s="37">
        <v>214.64</v>
      </c>
      <c r="AC8" s="37">
        <v>221.65</v>
      </c>
      <c r="AD8" s="37">
        <v>226.27</v>
      </c>
      <c r="AE8" s="37">
        <v>226.68</v>
      </c>
      <c r="AF8" s="37">
        <v>222.64</v>
      </c>
      <c r="AG8" s="37">
        <v>211.67</v>
      </c>
      <c r="AH8" s="37">
        <v>226.95</v>
      </c>
      <c r="AI8" s="37">
        <v>211.41</v>
      </c>
      <c r="AJ8" s="37">
        <v>190.5</v>
      </c>
      <c r="AK8" s="37">
        <v>146.18</v>
      </c>
      <c r="AL8" s="37">
        <v>155</v>
      </c>
      <c r="AM8" s="37">
        <v>149.94999999999999</v>
      </c>
      <c r="AN8" s="37">
        <v>133.66999999999999</v>
      </c>
      <c r="AO8" s="37">
        <v>122.68</v>
      </c>
      <c r="AP8" s="37">
        <v>130.55000000000001</v>
      </c>
      <c r="AQ8" s="37">
        <v>116.07</v>
      </c>
      <c r="AR8" s="37">
        <v>120</v>
      </c>
      <c r="AS8" s="37">
        <v>12.34</v>
      </c>
      <c r="AT8" s="37">
        <v>120.34</v>
      </c>
      <c r="AU8" s="37">
        <v>120</v>
      </c>
      <c r="AV8" s="37">
        <v>115</v>
      </c>
      <c r="AW8" s="37">
        <v>104.87</v>
      </c>
      <c r="AX8" s="37">
        <v>108.96</v>
      </c>
      <c r="AY8" s="37">
        <v>106.87</v>
      </c>
      <c r="AZ8" s="37">
        <v>106.68</v>
      </c>
      <c r="BA8" s="37">
        <v>105.77</v>
      </c>
      <c r="BB8" s="37">
        <v>101.43</v>
      </c>
      <c r="BC8" s="37">
        <v>111.16</v>
      </c>
      <c r="BD8" s="37">
        <v>110</v>
      </c>
      <c r="BE8" s="37">
        <v>115.16</v>
      </c>
      <c r="BF8" s="37">
        <v>102.21</v>
      </c>
      <c r="BG8" s="37">
        <v>108.75</v>
      </c>
      <c r="BH8" s="37">
        <v>126.26</v>
      </c>
      <c r="BI8" s="37">
        <v>129.51</v>
      </c>
      <c r="BJ8" s="37">
        <v>135.97</v>
      </c>
      <c r="BK8" s="37">
        <v>129.97</v>
      </c>
      <c r="BL8" s="37">
        <v>137.22</v>
      </c>
      <c r="BM8" s="37">
        <v>172.82</v>
      </c>
      <c r="BN8" s="37">
        <v>150.1</v>
      </c>
      <c r="BO8" s="37">
        <v>187.62</v>
      </c>
      <c r="BP8" s="37">
        <v>205.83</v>
      </c>
      <c r="BQ8" s="37">
        <v>211.87</v>
      </c>
      <c r="BR8" s="37">
        <v>203.6</v>
      </c>
      <c r="BS8" s="37">
        <v>237.3</v>
      </c>
      <c r="BT8" s="37">
        <v>255.34</v>
      </c>
      <c r="BU8" s="37">
        <v>261.92</v>
      </c>
      <c r="BV8" s="37">
        <v>270.67</v>
      </c>
      <c r="BW8" s="37">
        <v>274.25</v>
      </c>
      <c r="BX8" s="37">
        <v>278.83</v>
      </c>
      <c r="BY8" s="37">
        <v>286.5</v>
      </c>
      <c r="BZ8" s="37">
        <v>292.67</v>
      </c>
      <c r="CA8" s="37">
        <v>302.23</v>
      </c>
      <c r="CB8" s="37">
        <v>274.13</v>
      </c>
      <c r="CC8" s="37">
        <v>274.14</v>
      </c>
      <c r="CD8" s="37">
        <v>273.89</v>
      </c>
      <c r="CE8" s="37">
        <v>292.14999999999998</v>
      </c>
      <c r="CF8" s="37">
        <v>285.14999999999998</v>
      </c>
      <c r="CG8" s="37">
        <v>275.58999999999997</v>
      </c>
      <c r="CH8" s="37">
        <v>283.32</v>
      </c>
      <c r="CI8" s="37">
        <v>277.5</v>
      </c>
      <c r="CJ8" s="37">
        <v>279.44</v>
      </c>
      <c r="CK8" s="37">
        <v>275.17</v>
      </c>
      <c r="CL8" s="37">
        <v>278.64</v>
      </c>
      <c r="CM8" s="37">
        <v>235.28</v>
      </c>
      <c r="CN8" s="37">
        <v>229.79</v>
      </c>
      <c r="CO8" s="37">
        <v>212.2</v>
      </c>
      <c r="CP8" s="37">
        <v>226.05</v>
      </c>
      <c r="CQ8" s="37">
        <v>223.36</v>
      </c>
      <c r="CR8" s="37">
        <v>212.43</v>
      </c>
      <c r="CS8" s="37">
        <v>192.97</v>
      </c>
      <c r="CT8" s="38"/>
      <c r="CU8" s="38"/>
      <c r="CV8" s="38"/>
      <c r="CW8" s="39"/>
      <c r="CX8" s="40">
        <f>IF(SUM(B8:CW8)&lt;&gt;0,AVERAGEIF(B8:CW8,"&lt;&gt;"""),"")</f>
        <v>194.75322916666664</v>
      </c>
    </row>
    <row r="9" spans="1:102" ht="24.95" customHeight="1" thickBot="1" x14ac:dyDescent="0.25">
      <c r="A9" s="41" t="s">
        <v>6</v>
      </c>
      <c r="B9" s="42">
        <v>215.465</v>
      </c>
      <c r="C9" s="43">
        <v>215.465</v>
      </c>
      <c r="D9" s="43">
        <v>215.465</v>
      </c>
      <c r="E9" s="43">
        <v>215.465</v>
      </c>
      <c r="F9" s="43">
        <v>214.39</v>
      </c>
      <c r="G9" s="43">
        <v>214.39</v>
      </c>
      <c r="H9" s="43">
        <v>214.39</v>
      </c>
      <c r="I9" s="43">
        <v>214.39</v>
      </c>
      <c r="J9" s="43">
        <v>200.27250000000001</v>
      </c>
      <c r="K9" s="43">
        <v>200.27250000000001</v>
      </c>
      <c r="L9" s="43">
        <v>200.27250000000001</v>
      </c>
      <c r="M9" s="43">
        <v>200.27250000000001</v>
      </c>
      <c r="N9" s="43">
        <v>191.89</v>
      </c>
      <c r="O9" s="43">
        <v>191.89</v>
      </c>
      <c r="P9" s="43">
        <v>191.89</v>
      </c>
      <c r="Q9" s="43">
        <v>191.89</v>
      </c>
      <c r="R9" s="43">
        <v>189.14250000000001</v>
      </c>
      <c r="S9" s="43">
        <v>189.14250000000001</v>
      </c>
      <c r="T9" s="43">
        <v>189.14250000000001</v>
      </c>
      <c r="U9" s="43">
        <v>189.14250000000001</v>
      </c>
      <c r="V9" s="43">
        <v>199.48</v>
      </c>
      <c r="W9" s="43">
        <v>199.48</v>
      </c>
      <c r="X9" s="43">
        <v>199.48</v>
      </c>
      <c r="Y9" s="43">
        <v>199.48</v>
      </c>
      <c r="Z9" s="43">
        <v>215.57749999999999</v>
      </c>
      <c r="AA9" s="43">
        <v>215.57749999999999</v>
      </c>
      <c r="AB9" s="43">
        <v>215.57749999999999</v>
      </c>
      <c r="AC9" s="43">
        <v>215.57749999999999</v>
      </c>
      <c r="AD9" s="43">
        <v>221.815</v>
      </c>
      <c r="AE9" s="43">
        <v>221.815</v>
      </c>
      <c r="AF9" s="43">
        <v>221.815</v>
      </c>
      <c r="AG9" s="43">
        <v>221.815</v>
      </c>
      <c r="AH9" s="43">
        <v>193.76</v>
      </c>
      <c r="AI9" s="43">
        <v>193.76</v>
      </c>
      <c r="AJ9" s="43">
        <v>193.76</v>
      </c>
      <c r="AK9" s="43">
        <v>193.76</v>
      </c>
      <c r="AL9" s="43">
        <v>140.32499999999999</v>
      </c>
      <c r="AM9" s="43">
        <v>140.32499999999999</v>
      </c>
      <c r="AN9" s="43">
        <v>140.32499999999999</v>
      </c>
      <c r="AO9" s="43">
        <v>140.32499999999999</v>
      </c>
      <c r="AP9" s="43">
        <v>94.74</v>
      </c>
      <c r="AQ9" s="43">
        <v>94.74</v>
      </c>
      <c r="AR9" s="43">
        <v>94.74</v>
      </c>
      <c r="AS9" s="43">
        <v>94.74</v>
      </c>
      <c r="AT9" s="43">
        <v>115.05249999999999</v>
      </c>
      <c r="AU9" s="43">
        <v>115.05249999999999</v>
      </c>
      <c r="AV9" s="43">
        <v>115.05249999999999</v>
      </c>
      <c r="AW9" s="43">
        <v>115.05249999999999</v>
      </c>
      <c r="AX9" s="43">
        <v>107.07</v>
      </c>
      <c r="AY9" s="43">
        <v>107.07</v>
      </c>
      <c r="AZ9" s="43">
        <v>107.07</v>
      </c>
      <c r="BA9" s="43">
        <v>107.07</v>
      </c>
      <c r="BB9" s="43">
        <v>109.4375</v>
      </c>
      <c r="BC9" s="43">
        <v>109.4375</v>
      </c>
      <c r="BD9" s="43">
        <v>109.4375</v>
      </c>
      <c r="BE9" s="43">
        <v>109.4375</v>
      </c>
      <c r="BF9" s="43">
        <v>116.6825</v>
      </c>
      <c r="BG9" s="43">
        <v>116.6825</v>
      </c>
      <c r="BH9" s="43">
        <v>116.6825</v>
      </c>
      <c r="BI9" s="43">
        <v>116.6825</v>
      </c>
      <c r="BJ9" s="43">
        <v>143.995</v>
      </c>
      <c r="BK9" s="43">
        <v>143.995</v>
      </c>
      <c r="BL9" s="43">
        <v>143.995</v>
      </c>
      <c r="BM9" s="43">
        <v>143.995</v>
      </c>
      <c r="BN9" s="43">
        <v>188.85499999999999</v>
      </c>
      <c r="BO9" s="43">
        <v>188.85499999999999</v>
      </c>
      <c r="BP9" s="43">
        <v>188.85499999999999</v>
      </c>
      <c r="BQ9" s="43">
        <v>188.85499999999999</v>
      </c>
      <c r="BR9" s="43">
        <v>239.54</v>
      </c>
      <c r="BS9" s="43">
        <v>239.54</v>
      </c>
      <c r="BT9" s="43">
        <v>239.54</v>
      </c>
      <c r="BU9" s="43">
        <v>239.54</v>
      </c>
      <c r="BV9" s="43">
        <v>277.5625</v>
      </c>
      <c r="BW9" s="43">
        <v>277.5625</v>
      </c>
      <c r="BX9" s="43">
        <v>277.5625</v>
      </c>
      <c r="BY9" s="43">
        <v>277.5625</v>
      </c>
      <c r="BZ9" s="43">
        <v>285.79250000000002</v>
      </c>
      <c r="CA9" s="43">
        <v>285.79250000000002</v>
      </c>
      <c r="CB9" s="43">
        <v>285.79250000000002</v>
      </c>
      <c r="CC9" s="43">
        <v>285.79250000000002</v>
      </c>
      <c r="CD9" s="43">
        <v>281.69499999999999</v>
      </c>
      <c r="CE9" s="43">
        <v>281.69499999999999</v>
      </c>
      <c r="CF9" s="43">
        <v>281.69499999999999</v>
      </c>
      <c r="CG9" s="43">
        <v>281.69499999999999</v>
      </c>
      <c r="CH9" s="43">
        <v>278.85750000000002</v>
      </c>
      <c r="CI9" s="43">
        <v>278.85750000000002</v>
      </c>
      <c r="CJ9" s="43">
        <v>278.85750000000002</v>
      </c>
      <c r="CK9" s="43">
        <v>278.85750000000002</v>
      </c>
      <c r="CL9" s="43">
        <v>238.97749999999999</v>
      </c>
      <c r="CM9" s="43">
        <v>238.97749999999999</v>
      </c>
      <c r="CN9" s="43">
        <v>238.97749999999999</v>
      </c>
      <c r="CO9" s="43">
        <v>238.97749999999999</v>
      </c>
      <c r="CP9" s="43">
        <v>213.70249999999999</v>
      </c>
      <c r="CQ9" s="43">
        <v>213.70249999999999</v>
      </c>
      <c r="CR9" s="43">
        <v>213.70249999999999</v>
      </c>
      <c r="CS9" s="43">
        <v>213.70249999999999</v>
      </c>
      <c r="CT9" s="44"/>
      <c r="CU9" s="44"/>
      <c r="CV9" s="44"/>
      <c r="CW9" s="45"/>
      <c r="CX9" s="46">
        <f>IF(SUM(B9:CW9)&lt;&gt;0,AVERAGEIF(B9:CW9,"&lt;&gt;"""),"")</f>
        <v>194.75322916666664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>
        <v>36.6</v>
      </c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9.15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>
        <v>6</v>
      </c>
      <c r="W13" s="65">
        <v>5</v>
      </c>
      <c r="X13" s="65">
        <v>6</v>
      </c>
      <c r="Y13" s="65"/>
      <c r="Z13" s="65">
        <v>6</v>
      </c>
      <c r="AA13" s="65"/>
      <c r="AB13" s="65">
        <v>6.5869999999999997</v>
      </c>
      <c r="AC13" s="65">
        <v>8.4280000000000008</v>
      </c>
      <c r="AD13" s="65"/>
      <c r="AE13" s="65"/>
      <c r="AF13" s="65"/>
      <c r="AG13" s="65"/>
      <c r="AH13" s="65"/>
      <c r="AI13" s="65"/>
      <c r="AJ13" s="65"/>
      <c r="AK13" s="65">
        <v>33</v>
      </c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>
        <v>10.808</v>
      </c>
      <c r="BP13" s="65">
        <v>13.8</v>
      </c>
      <c r="BQ13" s="65">
        <v>17.395</v>
      </c>
      <c r="BR13" s="65">
        <v>7.2</v>
      </c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30.054500000000001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>
        <v>150.30000000000001</v>
      </c>
      <c r="CN14" s="65">
        <v>158.80000000000001</v>
      </c>
      <c r="CO14" s="65">
        <v>191.3</v>
      </c>
      <c r="CP14" s="65">
        <v>18</v>
      </c>
      <c r="CQ14" s="65">
        <v>36.5</v>
      </c>
      <c r="CR14" s="65">
        <v>96.179000000000002</v>
      </c>
      <c r="CS14" s="65">
        <v>264.86</v>
      </c>
      <c r="CT14" s="66"/>
      <c r="CU14" s="66"/>
      <c r="CV14" s="66"/>
      <c r="CW14" s="67"/>
      <c r="CX14" s="68">
        <f t="array" ref="CX14">SUMPRODUCT(B14:CW14*0.25)</f>
        <v>228.98475000000002</v>
      </c>
    </row>
    <row r="15" spans="1:102" ht="24.95" customHeight="1" x14ac:dyDescent="0.2">
      <c r="A15" s="69" t="s">
        <v>12</v>
      </c>
      <c r="B15" s="70">
        <v>29.14</v>
      </c>
      <c r="C15" s="71">
        <v>0.41499999999999998</v>
      </c>
      <c r="D15" s="71">
        <v>25.823</v>
      </c>
      <c r="E15" s="71">
        <v>23.942</v>
      </c>
      <c r="F15" s="71">
        <v>27.052</v>
      </c>
      <c r="G15" s="71">
        <v>24.641999999999999</v>
      </c>
      <c r="H15" s="71">
        <v>28.963999999999999</v>
      </c>
      <c r="I15" s="71">
        <v>40.326999999999998</v>
      </c>
      <c r="J15" s="71">
        <v>22.335000000000001</v>
      </c>
      <c r="K15" s="71">
        <v>22.593</v>
      </c>
      <c r="L15" s="71">
        <v>20.577999999999999</v>
      </c>
      <c r="M15" s="71">
        <v>21.253</v>
      </c>
      <c r="N15" s="71">
        <v>21.594999999999999</v>
      </c>
      <c r="O15" s="71">
        <v>21.157</v>
      </c>
      <c r="P15" s="71">
        <v>14.973000000000001</v>
      </c>
      <c r="Q15" s="71">
        <v>21.745000000000001</v>
      </c>
      <c r="R15" s="71">
        <v>32.377000000000002</v>
      </c>
      <c r="S15" s="71">
        <v>35.996000000000002</v>
      </c>
      <c r="T15" s="71">
        <v>26.388000000000002</v>
      </c>
      <c r="U15" s="71">
        <v>24.355</v>
      </c>
      <c r="V15" s="71">
        <v>31.870999999999999</v>
      </c>
      <c r="W15" s="71">
        <v>11.792</v>
      </c>
      <c r="X15" s="71">
        <v>15.288</v>
      </c>
      <c r="Y15" s="71">
        <v>30.577000000000002</v>
      </c>
      <c r="Z15" s="71">
        <v>0.41699999999999998</v>
      </c>
      <c r="AA15" s="71">
        <v>1.0840000000000001</v>
      </c>
      <c r="AB15" s="71">
        <v>0.31</v>
      </c>
      <c r="AC15" s="71"/>
      <c r="AD15" s="71">
        <v>11.227</v>
      </c>
      <c r="AE15" s="71">
        <v>34.148000000000003</v>
      </c>
      <c r="AF15" s="71">
        <v>3.8039999999999998</v>
      </c>
      <c r="AG15" s="71">
        <v>9.0939999999999994</v>
      </c>
      <c r="AH15" s="71">
        <v>43.508000000000003</v>
      </c>
      <c r="AI15" s="71">
        <v>23.811</v>
      </c>
      <c r="AJ15" s="71">
        <v>39.56</v>
      </c>
      <c r="AK15" s="71">
        <v>38.970999999999997</v>
      </c>
      <c r="AL15" s="71">
        <v>8.0649999999999995</v>
      </c>
      <c r="AM15" s="71">
        <v>23.981000000000002</v>
      </c>
      <c r="AN15" s="71">
        <v>24.212</v>
      </c>
      <c r="AO15" s="71">
        <v>23.702000000000002</v>
      </c>
      <c r="AP15" s="71">
        <v>42.944000000000003</v>
      </c>
      <c r="AQ15" s="71">
        <v>30.216000000000001</v>
      </c>
      <c r="AR15" s="71">
        <v>37.97</v>
      </c>
      <c r="AS15" s="71">
        <v>33.756999999999998</v>
      </c>
      <c r="AT15" s="71">
        <v>29.443000000000001</v>
      </c>
      <c r="AU15" s="71">
        <v>40.473999999999997</v>
      </c>
      <c r="AV15" s="71">
        <v>18.27</v>
      </c>
      <c r="AW15" s="71">
        <v>8.1910000000000007</v>
      </c>
      <c r="AX15" s="71">
        <v>1.345</v>
      </c>
      <c r="AY15" s="71">
        <v>5.7750000000000004</v>
      </c>
      <c r="AZ15" s="71">
        <v>4.8010000000000002</v>
      </c>
      <c r="BA15" s="71">
        <v>68.822000000000003</v>
      </c>
      <c r="BB15" s="71">
        <v>69.89</v>
      </c>
      <c r="BC15" s="71">
        <v>69.667000000000002</v>
      </c>
      <c r="BD15" s="71">
        <v>75.915999999999997</v>
      </c>
      <c r="BE15" s="71">
        <v>71.92</v>
      </c>
      <c r="BF15" s="71">
        <v>70.545000000000002</v>
      </c>
      <c r="BG15" s="71">
        <v>63.264000000000003</v>
      </c>
      <c r="BH15" s="71">
        <v>56</v>
      </c>
      <c r="BI15" s="71">
        <v>54.136000000000003</v>
      </c>
      <c r="BJ15" s="71">
        <v>11.72</v>
      </c>
      <c r="BK15" s="71">
        <v>10.401</v>
      </c>
      <c r="BL15" s="71">
        <v>9.4740000000000002</v>
      </c>
      <c r="BM15" s="71">
        <v>32.177999999999997</v>
      </c>
      <c r="BN15" s="71">
        <v>8.5150000000000006</v>
      </c>
      <c r="BO15" s="71">
        <v>24.591999999999999</v>
      </c>
      <c r="BP15" s="71">
        <v>20.881</v>
      </c>
      <c r="BQ15" s="71">
        <v>1.7110000000000001</v>
      </c>
      <c r="BR15" s="71">
        <v>5.5650000000000004</v>
      </c>
      <c r="BS15" s="71">
        <v>4.38</v>
      </c>
      <c r="BT15" s="71">
        <v>6.649</v>
      </c>
      <c r="BU15" s="71">
        <v>5.0919999999999996</v>
      </c>
      <c r="BV15" s="71">
        <v>7.6589999999999998</v>
      </c>
      <c r="BW15" s="71">
        <v>2.6680000000000001</v>
      </c>
      <c r="BX15" s="71">
        <v>5.9930000000000003</v>
      </c>
      <c r="BY15" s="71">
        <v>7.3040000000000003</v>
      </c>
      <c r="BZ15" s="71">
        <v>0.46200000000000002</v>
      </c>
      <c r="CA15" s="71">
        <v>0.47699999999999998</v>
      </c>
      <c r="CB15" s="71">
        <v>1.8819999999999999</v>
      </c>
      <c r="CC15" s="71">
        <v>0.65800000000000003</v>
      </c>
      <c r="CD15" s="71">
        <v>1.448</v>
      </c>
      <c r="CE15" s="71">
        <v>0.38200000000000001</v>
      </c>
      <c r="CF15" s="71">
        <v>0.97099999999999997</v>
      </c>
      <c r="CG15" s="71">
        <v>0.94599999999999995</v>
      </c>
      <c r="CH15" s="71">
        <v>0.16300000000000001</v>
      </c>
      <c r="CI15" s="71">
        <v>0.34699999999999998</v>
      </c>
      <c r="CJ15" s="71">
        <v>5.8789999999999996</v>
      </c>
      <c r="CK15" s="71">
        <v>2.5590000000000002</v>
      </c>
      <c r="CL15" s="71">
        <v>12.186999999999999</v>
      </c>
      <c r="CM15" s="71">
        <v>0.13100000000000001</v>
      </c>
      <c r="CN15" s="71">
        <v>1.006</v>
      </c>
      <c r="CO15" s="71">
        <v>1.6779999999999999</v>
      </c>
      <c r="CP15" s="71">
        <v>1.2589999999999999</v>
      </c>
      <c r="CQ15" s="71">
        <v>0.26700000000000002</v>
      </c>
      <c r="CR15" s="71">
        <v>0.13300000000000001</v>
      </c>
      <c r="CS15" s="71">
        <v>0.1</v>
      </c>
      <c r="CT15" s="72"/>
      <c r="CU15" s="72"/>
      <c r="CV15" s="72"/>
      <c r="CW15" s="73"/>
      <c r="CX15" s="74">
        <f t="array" ref="CX15">SUMPRODUCT(B15:CW15*0.25)</f>
        <v>478.03375000000011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>
        <v>50.4</v>
      </c>
      <c r="AE17" s="71">
        <v>52.4</v>
      </c>
      <c r="AF17" s="71"/>
      <c r="AG17" s="71"/>
      <c r="AH17" s="71">
        <v>50.1</v>
      </c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>
        <v>18.812999999999999</v>
      </c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>
        <v>32.046999999999997</v>
      </c>
      <c r="CC17" s="71">
        <v>35.302</v>
      </c>
      <c r="CD17" s="71">
        <v>24.638000000000002</v>
      </c>
      <c r="CE17" s="71"/>
      <c r="CF17" s="71">
        <v>2.8119999999999998</v>
      </c>
      <c r="CG17" s="71">
        <v>51.151000000000003</v>
      </c>
      <c r="CH17" s="71"/>
      <c r="CI17" s="71">
        <v>9.0310000000000006</v>
      </c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81.673500000000004</v>
      </c>
    </row>
    <row r="18" spans="1:102" ht="30" customHeight="1" thickBot="1" x14ac:dyDescent="0.25">
      <c r="A18" s="75" t="s">
        <v>15</v>
      </c>
      <c r="B18" s="76">
        <f>SUM(B11:B17)</f>
        <v>29.14</v>
      </c>
      <c r="C18" s="77">
        <f t="shared" ref="C18:BN18" si="0">SUM(C11:C17)</f>
        <v>0.41499999999999998</v>
      </c>
      <c r="D18" s="77">
        <f t="shared" si="0"/>
        <v>25.823</v>
      </c>
      <c r="E18" s="77">
        <f t="shared" si="0"/>
        <v>23.942</v>
      </c>
      <c r="F18" s="77">
        <f t="shared" si="0"/>
        <v>27.052</v>
      </c>
      <c r="G18" s="77">
        <f t="shared" si="0"/>
        <v>24.641999999999999</v>
      </c>
      <c r="H18" s="77">
        <f t="shared" si="0"/>
        <v>28.963999999999999</v>
      </c>
      <c r="I18" s="77">
        <f t="shared" si="0"/>
        <v>40.326999999999998</v>
      </c>
      <c r="J18" s="77">
        <f t="shared" si="0"/>
        <v>22.335000000000001</v>
      </c>
      <c r="K18" s="77">
        <f t="shared" si="0"/>
        <v>22.593</v>
      </c>
      <c r="L18" s="77">
        <f t="shared" si="0"/>
        <v>20.577999999999999</v>
      </c>
      <c r="M18" s="77">
        <f t="shared" si="0"/>
        <v>21.253</v>
      </c>
      <c r="N18" s="77">
        <f t="shared" si="0"/>
        <v>21.594999999999999</v>
      </c>
      <c r="O18" s="77">
        <f t="shared" si="0"/>
        <v>21.157</v>
      </c>
      <c r="P18" s="77">
        <f t="shared" si="0"/>
        <v>14.973000000000001</v>
      </c>
      <c r="Q18" s="77">
        <f t="shared" si="0"/>
        <v>21.745000000000001</v>
      </c>
      <c r="R18" s="77">
        <f t="shared" si="0"/>
        <v>32.377000000000002</v>
      </c>
      <c r="S18" s="77">
        <f t="shared" si="0"/>
        <v>35.996000000000002</v>
      </c>
      <c r="T18" s="77">
        <f t="shared" si="0"/>
        <v>26.388000000000002</v>
      </c>
      <c r="U18" s="77">
        <f t="shared" si="0"/>
        <v>24.355</v>
      </c>
      <c r="V18" s="77">
        <f t="shared" si="0"/>
        <v>37.870999999999995</v>
      </c>
      <c r="W18" s="77">
        <f t="shared" si="0"/>
        <v>16.792000000000002</v>
      </c>
      <c r="X18" s="77">
        <f t="shared" si="0"/>
        <v>21.288</v>
      </c>
      <c r="Y18" s="77">
        <f t="shared" si="0"/>
        <v>30.577000000000002</v>
      </c>
      <c r="Z18" s="77">
        <f t="shared" si="0"/>
        <v>6.4169999999999998</v>
      </c>
      <c r="AA18" s="77">
        <f t="shared" si="0"/>
        <v>1.0840000000000001</v>
      </c>
      <c r="AB18" s="77">
        <f t="shared" si="0"/>
        <v>6.8969999999999994</v>
      </c>
      <c r="AC18" s="77">
        <f t="shared" si="0"/>
        <v>8.4280000000000008</v>
      </c>
      <c r="AD18" s="77">
        <f t="shared" si="0"/>
        <v>61.626999999999995</v>
      </c>
      <c r="AE18" s="77">
        <f t="shared" si="0"/>
        <v>86.548000000000002</v>
      </c>
      <c r="AF18" s="77">
        <f t="shared" si="0"/>
        <v>3.8039999999999998</v>
      </c>
      <c r="AG18" s="77">
        <f t="shared" si="0"/>
        <v>9.0939999999999994</v>
      </c>
      <c r="AH18" s="77">
        <f t="shared" si="0"/>
        <v>93.608000000000004</v>
      </c>
      <c r="AI18" s="77">
        <f t="shared" si="0"/>
        <v>23.811</v>
      </c>
      <c r="AJ18" s="77">
        <f t="shared" si="0"/>
        <v>39.56</v>
      </c>
      <c r="AK18" s="77">
        <f t="shared" si="0"/>
        <v>108.571</v>
      </c>
      <c r="AL18" s="77">
        <f t="shared" si="0"/>
        <v>8.0649999999999995</v>
      </c>
      <c r="AM18" s="77">
        <f t="shared" si="0"/>
        <v>23.981000000000002</v>
      </c>
      <c r="AN18" s="77">
        <f t="shared" si="0"/>
        <v>24.212</v>
      </c>
      <c r="AO18" s="77">
        <f t="shared" si="0"/>
        <v>23.702000000000002</v>
      </c>
      <c r="AP18" s="77">
        <f t="shared" si="0"/>
        <v>42.944000000000003</v>
      </c>
      <c r="AQ18" s="77">
        <f t="shared" si="0"/>
        <v>30.216000000000001</v>
      </c>
      <c r="AR18" s="77">
        <f t="shared" si="0"/>
        <v>37.97</v>
      </c>
      <c r="AS18" s="77">
        <f t="shared" si="0"/>
        <v>33.756999999999998</v>
      </c>
      <c r="AT18" s="77">
        <f t="shared" si="0"/>
        <v>29.443000000000001</v>
      </c>
      <c r="AU18" s="77">
        <f t="shared" si="0"/>
        <v>40.473999999999997</v>
      </c>
      <c r="AV18" s="77">
        <f t="shared" si="0"/>
        <v>18.27</v>
      </c>
      <c r="AW18" s="77">
        <f t="shared" si="0"/>
        <v>8.1910000000000007</v>
      </c>
      <c r="AX18" s="77">
        <f t="shared" si="0"/>
        <v>1.345</v>
      </c>
      <c r="AY18" s="77">
        <f t="shared" si="0"/>
        <v>5.7750000000000004</v>
      </c>
      <c r="AZ18" s="77">
        <f t="shared" si="0"/>
        <v>4.8010000000000002</v>
      </c>
      <c r="BA18" s="77">
        <f t="shared" si="0"/>
        <v>68.822000000000003</v>
      </c>
      <c r="BB18" s="77">
        <f t="shared" si="0"/>
        <v>69.89</v>
      </c>
      <c r="BC18" s="77">
        <f t="shared" si="0"/>
        <v>88.48</v>
      </c>
      <c r="BD18" s="77">
        <f t="shared" si="0"/>
        <v>75.915999999999997</v>
      </c>
      <c r="BE18" s="77">
        <f t="shared" si="0"/>
        <v>71.92</v>
      </c>
      <c r="BF18" s="77">
        <f t="shared" si="0"/>
        <v>70.545000000000002</v>
      </c>
      <c r="BG18" s="77">
        <f t="shared" si="0"/>
        <v>63.264000000000003</v>
      </c>
      <c r="BH18" s="77">
        <f t="shared" si="0"/>
        <v>56</v>
      </c>
      <c r="BI18" s="77">
        <f t="shared" si="0"/>
        <v>54.136000000000003</v>
      </c>
      <c r="BJ18" s="77">
        <f t="shared" si="0"/>
        <v>11.72</v>
      </c>
      <c r="BK18" s="77">
        <f t="shared" si="0"/>
        <v>10.401</v>
      </c>
      <c r="BL18" s="77">
        <f t="shared" si="0"/>
        <v>9.4740000000000002</v>
      </c>
      <c r="BM18" s="77">
        <f t="shared" si="0"/>
        <v>32.177999999999997</v>
      </c>
      <c r="BN18" s="77">
        <f t="shared" si="0"/>
        <v>8.5150000000000006</v>
      </c>
      <c r="BO18" s="77">
        <f t="shared" ref="BO18:CW18" si="1">SUM(BO11:BO17)</f>
        <v>35.4</v>
      </c>
      <c r="BP18" s="77">
        <f t="shared" si="1"/>
        <v>34.680999999999997</v>
      </c>
      <c r="BQ18" s="77">
        <f t="shared" si="1"/>
        <v>19.105999999999998</v>
      </c>
      <c r="BR18" s="77">
        <f t="shared" si="1"/>
        <v>12.765000000000001</v>
      </c>
      <c r="BS18" s="77">
        <f t="shared" si="1"/>
        <v>4.38</v>
      </c>
      <c r="BT18" s="77">
        <f t="shared" si="1"/>
        <v>6.649</v>
      </c>
      <c r="BU18" s="77">
        <f t="shared" si="1"/>
        <v>5.0919999999999996</v>
      </c>
      <c r="BV18" s="77">
        <f t="shared" si="1"/>
        <v>7.6589999999999998</v>
      </c>
      <c r="BW18" s="77">
        <f t="shared" si="1"/>
        <v>2.6680000000000001</v>
      </c>
      <c r="BX18" s="77">
        <f t="shared" si="1"/>
        <v>5.9930000000000003</v>
      </c>
      <c r="BY18" s="77">
        <f t="shared" si="1"/>
        <v>7.3040000000000003</v>
      </c>
      <c r="BZ18" s="77">
        <f t="shared" si="1"/>
        <v>0.46200000000000002</v>
      </c>
      <c r="CA18" s="77">
        <f t="shared" si="1"/>
        <v>0.47699999999999998</v>
      </c>
      <c r="CB18" s="77">
        <f t="shared" si="1"/>
        <v>33.928999999999995</v>
      </c>
      <c r="CC18" s="77">
        <f t="shared" si="1"/>
        <v>35.96</v>
      </c>
      <c r="CD18" s="77">
        <f t="shared" si="1"/>
        <v>26.086000000000002</v>
      </c>
      <c r="CE18" s="77">
        <f t="shared" si="1"/>
        <v>0.38200000000000001</v>
      </c>
      <c r="CF18" s="77">
        <f t="shared" si="1"/>
        <v>3.7829999999999999</v>
      </c>
      <c r="CG18" s="77">
        <f t="shared" si="1"/>
        <v>52.097000000000001</v>
      </c>
      <c r="CH18" s="77">
        <f t="shared" si="1"/>
        <v>0.16300000000000001</v>
      </c>
      <c r="CI18" s="77">
        <f t="shared" si="1"/>
        <v>9.3780000000000001</v>
      </c>
      <c r="CJ18" s="77">
        <f t="shared" si="1"/>
        <v>5.8789999999999996</v>
      </c>
      <c r="CK18" s="77">
        <f t="shared" si="1"/>
        <v>2.5590000000000002</v>
      </c>
      <c r="CL18" s="77">
        <f t="shared" si="1"/>
        <v>12.186999999999999</v>
      </c>
      <c r="CM18" s="77">
        <f t="shared" si="1"/>
        <v>150.43100000000001</v>
      </c>
      <c r="CN18" s="77">
        <f t="shared" si="1"/>
        <v>159.80600000000001</v>
      </c>
      <c r="CO18" s="77">
        <f t="shared" si="1"/>
        <v>192.97800000000001</v>
      </c>
      <c r="CP18" s="77">
        <f t="shared" si="1"/>
        <v>19.259</v>
      </c>
      <c r="CQ18" s="77">
        <f t="shared" si="1"/>
        <v>36.767000000000003</v>
      </c>
      <c r="CR18" s="77">
        <f t="shared" si="1"/>
        <v>96.311999999999998</v>
      </c>
      <c r="CS18" s="77">
        <f t="shared" si="1"/>
        <v>264.96000000000004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827.89650000000017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>
        <v>2.2000000000000002</v>
      </c>
      <c r="E21" s="88">
        <v>2.2000000000000002</v>
      </c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>
        <v>2.2000000000000002</v>
      </c>
      <c r="T21" s="88">
        <v>2.2000000000000002</v>
      </c>
      <c r="U21" s="88">
        <v>2.2000000000000002</v>
      </c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>
        <v>2.2000000000000002</v>
      </c>
      <c r="AK21" s="88"/>
      <c r="AL21" s="88"/>
      <c r="AM21" s="88">
        <v>4.5999999999999996</v>
      </c>
      <c r="AN21" s="88"/>
      <c r="AO21" s="88">
        <v>4.3</v>
      </c>
      <c r="AP21" s="88"/>
      <c r="AQ21" s="88">
        <v>2.2000000000000002</v>
      </c>
      <c r="AR21" s="88">
        <v>2.2000000000000002</v>
      </c>
      <c r="AS21" s="88"/>
      <c r="AT21" s="88">
        <v>2.2000000000000002</v>
      </c>
      <c r="AU21" s="88">
        <v>2.2000000000000002</v>
      </c>
      <c r="AV21" s="88">
        <v>2.2000000000000002</v>
      </c>
      <c r="AW21" s="88"/>
      <c r="AX21" s="88"/>
      <c r="AY21" s="88"/>
      <c r="AZ21" s="88"/>
      <c r="BA21" s="88"/>
      <c r="BB21" s="88"/>
      <c r="BC21" s="88"/>
      <c r="BD21" s="88"/>
      <c r="BE21" s="88"/>
      <c r="BF21" s="88">
        <v>1</v>
      </c>
      <c r="BG21" s="88">
        <v>1</v>
      </c>
      <c r="BH21" s="88">
        <v>1</v>
      </c>
      <c r="BI21" s="88">
        <v>1</v>
      </c>
      <c r="BJ21" s="88"/>
      <c r="BK21" s="88">
        <v>1</v>
      </c>
      <c r="BL21" s="88"/>
      <c r="BM21" s="88">
        <v>1</v>
      </c>
      <c r="BN21" s="88">
        <v>1</v>
      </c>
      <c r="BO21" s="88">
        <v>1</v>
      </c>
      <c r="BP21" s="88">
        <v>1</v>
      </c>
      <c r="BQ21" s="88">
        <v>1</v>
      </c>
      <c r="BR21" s="88"/>
      <c r="BS21" s="88"/>
      <c r="BT21" s="88"/>
      <c r="BU21" s="88"/>
      <c r="BV21" s="88"/>
      <c r="BW21" s="88"/>
      <c r="BX21" s="88">
        <v>4.3</v>
      </c>
      <c r="BY21" s="88">
        <v>4.3</v>
      </c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>
        <v>2.2000000000000002</v>
      </c>
      <c r="CK21" s="88"/>
      <c r="CL21" s="88">
        <v>1.4</v>
      </c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13.824999999999998</v>
      </c>
    </row>
    <row r="22" spans="1:102" ht="24.95" customHeight="1" x14ac:dyDescent="0.2">
      <c r="A22" s="92" t="s">
        <v>18</v>
      </c>
      <c r="B22" s="93">
        <v>2.4E-2</v>
      </c>
      <c r="C22" s="94"/>
      <c r="D22" s="94"/>
      <c r="E22" s="94"/>
      <c r="F22" s="94"/>
      <c r="G22" s="94"/>
      <c r="H22" s="94">
        <v>0.1</v>
      </c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>
        <v>5</v>
      </c>
      <c r="AK22" s="94"/>
      <c r="AL22" s="94"/>
      <c r="AM22" s="94">
        <v>5</v>
      </c>
      <c r="AN22" s="94"/>
      <c r="AO22" s="94"/>
      <c r="AP22" s="94">
        <v>1.35</v>
      </c>
      <c r="AQ22" s="94">
        <v>5.5709999999999997</v>
      </c>
      <c r="AR22" s="94">
        <v>5.5709999999999997</v>
      </c>
      <c r="AS22" s="94">
        <v>53.470999999999997</v>
      </c>
      <c r="AT22" s="94">
        <v>5.4710000000000001</v>
      </c>
      <c r="AU22" s="94">
        <v>5.4710000000000001</v>
      </c>
      <c r="AV22" s="94">
        <v>5.4710000000000001</v>
      </c>
      <c r="AW22" s="94">
        <v>0.47099999999999997</v>
      </c>
      <c r="AX22" s="94">
        <v>0.47099999999999997</v>
      </c>
      <c r="AY22" s="94">
        <v>0.47099999999999997</v>
      </c>
      <c r="AZ22" s="94">
        <v>0.47099999999999997</v>
      </c>
      <c r="BA22" s="94">
        <v>0.47099999999999997</v>
      </c>
      <c r="BB22" s="94">
        <v>0.24099999999999999</v>
      </c>
      <c r="BC22" s="94">
        <v>0.24099999999999999</v>
      </c>
      <c r="BD22" s="94">
        <v>0.24099999999999999</v>
      </c>
      <c r="BE22" s="94">
        <v>0.24099999999999999</v>
      </c>
      <c r="BF22" s="94"/>
      <c r="BG22" s="94"/>
      <c r="BH22" s="94">
        <v>0.1</v>
      </c>
      <c r="BI22" s="94">
        <v>0.1</v>
      </c>
      <c r="BJ22" s="94">
        <v>0.1</v>
      </c>
      <c r="BK22" s="94">
        <v>0.1</v>
      </c>
      <c r="BL22" s="94">
        <v>0.1</v>
      </c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>
        <v>0.02</v>
      </c>
      <c r="BZ22" s="94">
        <v>3.2000000000000001E-2</v>
      </c>
      <c r="CA22" s="94"/>
      <c r="CB22" s="94"/>
      <c r="CC22" s="94"/>
      <c r="CD22" s="94">
        <v>2.8000000000000001E-2</v>
      </c>
      <c r="CE22" s="94">
        <v>2.8000000000000001E-2</v>
      </c>
      <c r="CF22" s="94">
        <v>7.0000000000000007E-2</v>
      </c>
      <c r="CG22" s="94">
        <v>3.5999999999999997E-2</v>
      </c>
      <c r="CH22" s="94">
        <v>7.9000000000000001E-2</v>
      </c>
      <c r="CI22" s="94"/>
      <c r="CJ22" s="94"/>
      <c r="CK22" s="94"/>
      <c r="CL22" s="94">
        <v>1.2E-2</v>
      </c>
      <c r="CM22" s="94"/>
      <c r="CN22" s="94">
        <v>3.5999999999999997E-2</v>
      </c>
      <c r="CO22" s="94"/>
      <c r="CP22" s="94">
        <v>1.6E-2</v>
      </c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24.168999999999997</v>
      </c>
    </row>
    <row r="23" spans="1:102" ht="24.95" customHeight="1" x14ac:dyDescent="0.2">
      <c r="A23" s="92" t="s">
        <v>19</v>
      </c>
      <c r="B23" s="98">
        <v>3.5999999999999997E-2</v>
      </c>
      <c r="C23" s="99"/>
      <c r="D23" s="99"/>
      <c r="E23" s="99"/>
      <c r="F23" s="99"/>
      <c r="G23" s="99"/>
      <c r="H23" s="99"/>
      <c r="I23" s="99">
        <v>1.4550000000000001</v>
      </c>
      <c r="J23" s="99"/>
      <c r="K23" s="99"/>
      <c r="L23" s="99"/>
      <c r="M23" s="99"/>
      <c r="N23" s="99"/>
      <c r="O23" s="99"/>
      <c r="P23" s="99"/>
      <c r="Q23" s="99"/>
      <c r="R23" s="99"/>
      <c r="S23" s="99">
        <v>5.0720000000000001</v>
      </c>
      <c r="T23" s="99">
        <v>6.4390000000000001</v>
      </c>
      <c r="U23" s="99"/>
      <c r="V23" s="99">
        <v>2.2610000000000001</v>
      </c>
      <c r="W23" s="99"/>
      <c r="X23" s="99"/>
      <c r="Y23" s="99"/>
      <c r="Z23" s="99"/>
      <c r="AA23" s="99"/>
      <c r="AB23" s="99"/>
      <c r="AC23" s="99"/>
      <c r="AD23" s="99"/>
      <c r="AE23" s="99">
        <v>0.35599999999999998</v>
      </c>
      <c r="AF23" s="99"/>
      <c r="AG23" s="99"/>
      <c r="AH23" s="99"/>
      <c r="AI23" s="99"/>
      <c r="AJ23" s="99">
        <v>9.7149999999999999</v>
      </c>
      <c r="AK23" s="99">
        <v>1.399</v>
      </c>
      <c r="AL23" s="99">
        <v>1.248</v>
      </c>
      <c r="AM23" s="99">
        <v>7.1420000000000003</v>
      </c>
      <c r="AN23" s="99">
        <v>0.16900000000000001</v>
      </c>
      <c r="AO23" s="99">
        <v>5.0869999999999997</v>
      </c>
      <c r="AP23" s="99"/>
      <c r="AQ23" s="99">
        <v>4.1029999999999998</v>
      </c>
      <c r="AR23" s="99">
        <v>12.08</v>
      </c>
      <c r="AS23" s="99">
        <v>10.228</v>
      </c>
      <c r="AT23" s="99">
        <v>5.8</v>
      </c>
      <c r="AU23" s="99">
        <v>5.8</v>
      </c>
      <c r="AV23" s="99">
        <v>4</v>
      </c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>
        <v>3.4000000000000002E-2</v>
      </c>
      <c r="BX23" s="99"/>
      <c r="BY23" s="99"/>
      <c r="BZ23" s="99"/>
      <c r="CA23" s="99"/>
      <c r="CB23" s="99"/>
      <c r="CC23" s="99"/>
      <c r="CD23" s="99"/>
      <c r="CE23" s="99">
        <v>2.4E-2</v>
      </c>
      <c r="CF23" s="99">
        <v>6.7000000000000004E-2</v>
      </c>
      <c r="CG23" s="99">
        <v>8.0000000000000002E-3</v>
      </c>
      <c r="CH23" s="99">
        <v>4.5999999999999999E-2</v>
      </c>
      <c r="CI23" s="99">
        <v>4.8000000000000001E-2</v>
      </c>
      <c r="CJ23" s="99"/>
      <c r="CK23" s="99"/>
      <c r="CL23" s="99"/>
      <c r="CM23" s="99"/>
      <c r="CN23" s="99"/>
      <c r="CO23" s="99"/>
      <c r="CP23" s="99"/>
      <c r="CQ23" s="99"/>
      <c r="CR23" s="99">
        <v>8.0000000000000002E-3</v>
      </c>
      <c r="CS23" s="99"/>
      <c r="CT23" s="100"/>
      <c r="CU23" s="100"/>
      <c r="CV23" s="100"/>
      <c r="CW23" s="96"/>
      <c r="CX23" s="97">
        <f t="array" ref="CX23">SUMPRODUCT(B23:CW23*0.25)</f>
        <v>20.65625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0.06</v>
      </c>
      <c r="C28" s="107">
        <f t="shared" si="2"/>
        <v>0</v>
      </c>
      <c r="D28" s="107">
        <f t="shared" si="2"/>
        <v>2.2000000000000002</v>
      </c>
      <c r="E28" s="107">
        <f t="shared" si="2"/>
        <v>2.2000000000000002</v>
      </c>
      <c r="F28" s="107">
        <f t="shared" si="2"/>
        <v>0</v>
      </c>
      <c r="G28" s="107">
        <f t="shared" si="2"/>
        <v>0</v>
      </c>
      <c r="H28" s="107">
        <f t="shared" si="2"/>
        <v>0.1</v>
      </c>
      <c r="I28" s="107">
        <f t="shared" si="2"/>
        <v>1.4550000000000001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7.2720000000000002</v>
      </c>
      <c r="T28" s="107">
        <f t="shared" si="3"/>
        <v>8.6389999999999993</v>
      </c>
      <c r="U28" s="107">
        <f t="shared" si="3"/>
        <v>2.2000000000000002</v>
      </c>
      <c r="V28" s="107">
        <f t="shared" si="3"/>
        <v>2.2610000000000001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0.35599999999999998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16.914999999999999</v>
      </c>
      <c r="AK28" s="107">
        <f t="shared" si="3"/>
        <v>1.399</v>
      </c>
      <c r="AL28" s="107">
        <f t="shared" si="3"/>
        <v>1.248</v>
      </c>
      <c r="AM28" s="107">
        <f t="shared" si="3"/>
        <v>16.742000000000001</v>
      </c>
      <c r="AN28" s="107">
        <f t="shared" si="3"/>
        <v>0.16900000000000001</v>
      </c>
      <c r="AO28" s="107">
        <f t="shared" si="3"/>
        <v>9.3870000000000005</v>
      </c>
      <c r="AP28" s="107">
        <f t="shared" si="3"/>
        <v>1.35</v>
      </c>
      <c r="AQ28" s="107">
        <f t="shared" si="3"/>
        <v>11.873999999999999</v>
      </c>
      <c r="AR28" s="107">
        <f t="shared" si="3"/>
        <v>19.850999999999999</v>
      </c>
      <c r="AS28" s="107">
        <f t="shared" si="3"/>
        <v>63.698999999999998</v>
      </c>
      <c r="AT28" s="107">
        <f t="shared" si="3"/>
        <v>13.471</v>
      </c>
      <c r="AU28" s="107">
        <f t="shared" si="3"/>
        <v>13.471</v>
      </c>
      <c r="AV28" s="107">
        <f t="shared" si="3"/>
        <v>11.670999999999999</v>
      </c>
      <c r="AW28" s="107">
        <f t="shared" si="3"/>
        <v>0.47099999999999997</v>
      </c>
      <c r="AX28" s="107">
        <f t="shared" si="3"/>
        <v>0.47099999999999997</v>
      </c>
      <c r="AY28" s="107">
        <f t="shared" si="3"/>
        <v>0.47099999999999997</v>
      </c>
      <c r="AZ28" s="107">
        <f t="shared" si="3"/>
        <v>0.47099999999999997</v>
      </c>
      <c r="BA28" s="107">
        <f t="shared" si="3"/>
        <v>0.47099999999999997</v>
      </c>
      <c r="BB28" s="107">
        <f t="shared" si="3"/>
        <v>0.24099999999999999</v>
      </c>
      <c r="BC28" s="107">
        <f t="shared" si="3"/>
        <v>0.24099999999999999</v>
      </c>
      <c r="BD28" s="107">
        <f t="shared" si="3"/>
        <v>0.24099999999999999</v>
      </c>
      <c r="BE28" s="107">
        <f t="shared" si="3"/>
        <v>0.24099999999999999</v>
      </c>
      <c r="BF28" s="107">
        <f t="shared" si="3"/>
        <v>1</v>
      </c>
      <c r="BG28" s="107">
        <f t="shared" si="3"/>
        <v>1</v>
      </c>
      <c r="BH28" s="107">
        <f t="shared" si="3"/>
        <v>1.1000000000000001</v>
      </c>
      <c r="BI28" s="107">
        <f t="shared" si="3"/>
        <v>1.1000000000000001</v>
      </c>
      <c r="BJ28" s="107">
        <f t="shared" si="3"/>
        <v>0.1</v>
      </c>
      <c r="BK28" s="107">
        <f t="shared" si="3"/>
        <v>1.1000000000000001</v>
      </c>
      <c r="BL28" s="107">
        <f t="shared" si="3"/>
        <v>0.1</v>
      </c>
      <c r="BM28" s="107">
        <f t="shared" si="3"/>
        <v>1</v>
      </c>
      <c r="BN28" s="107">
        <f t="shared" si="3"/>
        <v>1</v>
      </c>
      <c r="BO28" s="107">
        <f t="shared" si="3"/>
        <v>1</v>
      </c>
      <c r="BP28" s="107">
        <f t="shared" si="3"/>
        <v>1</v>
      </c>
      <c r="BQ28" s="107">
        <f t="shared" si="3"/>
        <v>1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3.4000000000000002E-2</v>
      </c>
      <c r="BX28" s="107">
        <f t="shared" si="3"/>
        <v>4.3</v>
      </c>
      <c r="BY28" s="107">
        <f t="shared" si="3"/>
        <v>4.3199999999999994</v>
      </c>
      <c r="BZ28" s="107">
        <f t="shared" si="3"/>
        <v>3.2000000000000001E-2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2.8000000000000001E-2</v>
      </c>
      <c r="CE28" s="107">
        <f t="shared" si="4"/>
        <v>5.2000000000000005E-2</v>
      </c>
      <c r="CF28" s="107">
        <f t="shared" si="4"/>
        <v>0.13700000000000001</v>
      </c>
      <c r="CG28" s="107">
        <f t="shared" si="4"/>
        <v>4.3999999999999997E-2</v>
      </c>
      <c r="CH28" s="107">
        <f t="shared" si="4"/>
        <v>0.125</v>
      </c>
      <c r="CI28" s="107">
        <f t="shared" si="4"/>
        <v>4.8000000000000001E-2</v>
      </c>
      <c r="CJ28" s="107">
        <f t="shared" si="4"/>
        <v>2.2000000000000002</v>
      </c>
      <c r="CK28" s="107">
        <f t="shared" si="4"/>
        <v>0</v>
      </c>
      <c r="CL28" s="107">
        <f t="shared" si="4"/>
        <v>1.4119999999999999</v>
      </c>
      <c r="CM28" s="107">
        <f t="shared" si="4"/>
        <v>0</v>
      </c>
      <c r="CN28" s="107">
        <f t="shared" si="4"/>
        <v>3.5999999999999997E-2</v>
      </c>
      <c r="CO28" s="107">
        <f t="shared" si="4"/>
        <v>0</v>
      </c>
      <c r="CP28" s="107">
        <f t="shared" si="4"/>
        <v>1.6E-2</v>
      </c>
      <c r="CQ28" s="107">
        <f t="shared" si="4"/>
        <v>0</v>
      </c>
      <c r="CR28" s="107">
        <f t="shared" si="4"/>
        <v>8.0000000000000002E-3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58.650249999999993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29.2</v>
      </c>
      <c r="C32" s="94">
        <v>0.41499999999999998</v>
      </c>
      <c r="D32" s="94">
        <v>28.023</v>
      </c>
      <c r="E32" s="94">
        <v>26.141999999999999</v>
      </c>
      <c r="F32" s="94">
        <v>27.052</v>
      </c>
      <c r="G32" s="94">
        <v>24.641999999999999</v>
      </c>
      <c r="H32" s="94">
        <v>29.064</v>
      </c>
      <c r="I32" s="94">
        <v>41.781999999999996</v>
      </c>
      <c r="J32" s="94">
        <v>22.335000000000001</v>
      </c>
      <c r="K32" s="94">
        <v>22.593</v>
      </c>
      <c r="L32" s="94">
        <v>20.577999999999999</v>
      </c>
      <c r="M32" s="94">
        <v>21.253</v>
      </c>
      <c r="N32" s="94">
        <v>21.594999999999999</v>
      </c>
      <c r="O32" s="94">
        <v>21.157</v>
      </c>
      <c r="P32" s="94">
        <v>14.973000000000001</v>
      </c>
      <c r="Q32" s="94">
        <v>21.745000000000001</v>
      </c>
      <c r="R32" s="94">
        <v>32.377000000000002</v>
      </c>
      <c r="S32" s="94">
        <v>43.268000000000001</v>
      </c>
      <c r="T32" s="94">
        <v>35.027000000000001</v>
      </c>
      <c r="U32" s="94">
        <v>26.555</v>
      </c>
      <c r="V32" s="94">
        <v>40.131999999999998</v>
      </c>
      <c r="W32" s="94">
        <v>16.792000000000002</v>
      </c>
      <c r="X32" s="94">
        <v>21.288</v>
      </c>
      <c r="Y32" s="94">
        <v>30.577000000000002</v>
      </c>
      <c r="Z32" s="94">
        <v>6.4169999999999998</v>
      </c>
      <c r="AA32" s="94">
        <v>1.0840000000000001</v>
      </c>
      <c r="AB32" s="94">
        <v>6.8970000000000002</v>
      </c>
      <c r="AC32" s="94">
        <v>8.4280000000000008</v>
      </c>
      <c r="AD32" s="94">
        <v>61.627000000000002</v>
      </c>
      <c r="AE32" s="94">
        <v>86.903999999999996</v>
      </c>
      <c r="AF32" s="94">
        <v>3.8039999999999998</v>
      </c>
      <c r="AG32" s="94">
        <v>9.0939999999999994</v>
      </c>
      <c r="AH32" s="94">
        <v>93.608000000000004</v>
      </c>
      <c r="AI32" s="94">
        <v>23.811</v>
      </c>
      <c r="AJ32" s="94">
        <v>56.475000000000001</v>
      </c>
      <c r="AK32" s="94">
        <v>109.97</v>
      </c>
      <c r="AL32" s="94">
        <v>9.3130000000000006</v>
      </c>
      <c r="AM32" s="94">
        <v>40.722999999999999</v>
      </c>
      <c r="AN32" s="94">
        <v>24.381</v>
      </c>
      <c r="AO32" s="94">
        <v>33.088999999999999</v>
      </c>
      <c r="AP32" s="94">
        <v>44.293999999999997</v>
      </c>
      <c r="AQ32" s="94">
        <v>42.09</v>
      </c>
      <c r="AR32" s="94">
        <v>57.820999999999998</v>
      </c>
      <c r="AS32" s="94">
        <v>97.456000000000003</v>
      </c>
      <c r="AT32" s="94">
        <v>42.914000000000001</v>
      </c>
      <c r="AU32" s="94">
        <v>53.945</v>
      </c>
      <c r="AV32" s="94">
        <v>29.940999999999999</v>
      </c>
      <c r="AW32" s="94">
        <v>8.6620000000000008</v>
      </c>
      <c r="AX32" s="94">
        <v>1.8160000000000001</v>
      </c>
      <c r="AY32" s="94">
        <v>6.2460000000000004</v>
      </c>
      <c r="AZ32" s="94">
        <v>5.2720000000000002</v>
      </c>
      <c r="BA32" s="94">
        <v>69.293000000000006</v>
      </c>
      <c r="BB32" s="94">
        <v>70.131</v>
      </c>
      <c r="BC32" s="94">
        <v>88.721000000000004</v>
      </c>
      <c r="BD32" s="94">
        <v>76.156999999999996</v>
      </c>
      <c r="BE32" s="94">
        <v>72.161000000000001</v>
      </c>
      <c r="BF32" s="94">
        <v>71.545000000000002</v>
      </c>
      <c r="BG32" s="94">
        <v>64.263999999999996</v>
      </c>
      <c r="BH32" s="94">
        <v>57.1</v>
      </c>
      <c r="BI32" s="94">
        <v>55.235999999999997</v>
      </c>
      <c r="BJ32" s="94">
        <v>11.82</v>
      </c>
      <c r="BK32" s="94">
        <v>11.500999999999999</v>
      </c>
      <c r="BL32" s="94">
        <v>9.5739999999999998</v>
      </c>
      <c r="BM32" s="94">
        <v>33.177999999999997</v>
      </c>
      <c r="BN32" s="94">
        <v>9.5150000000000006</v>
      </c>
      <c r="BO32" s="94">
        <v>36.4</v>
      </c>
      <c r="BP32" s="94">
        <v>35.680999999999997</v>
      </c>
      <c r="BQ32" s="94">
        <v>20.106000000000002</v>
      </c>
      <c r="BR32" s="94">
        <v>12.765000000000001</v>
      </c>
      <c r="BS32" s="94">
        <v>4.38</v>
      </c>
      <c r="BT32" s="94">
        <v>6.649</v>
      </c>
      <c r="BU32" s="94">
        <v>5.0919999999999996</v>
      </c>
      <c r="BV32" s="94">
        <v>7.6589999999999998</v>
      </c>
      <c r="BW32" s="94">
        <v>2.702</v>
      </c>
      <c r="BX32" s="94">
        <v>10.292999999999999</v>
      </c>
      <c r="BY32" s="94">
        <v>11.624000000000001</v>
      </c>
      <c r="BZ32" s="94">
        <v>0.49399999999999999</v>
      </c>
      <c r="CA32" s="94">
        <v>0.47699999999999998</v>
      </c>
      <c r="CB32" s="94">
        <v>33.929000000000002</v>
      </c>
      <c r="CC32" s="94">
        <v>35.96</v>
      </c>
      <c r="CD32" s="94">
        <v>26.114000000000001</v>
      </c>
      <c r="CE32" s="94">
        <v>0.434</v>
      </c>
      <c r="CF32" s="94">
        <v>3.92</v>
      </c>
      <c r="CG32" s="94">
        <v>52.140999999999998</v>
      </c>
      <c r="CH32" s="94">
        <v>0.28799999999999998</v>
      </c>
      <c r="CI32" s="94">
        <v>9.4260000000000002</v>
      </c>
      <c r="CJ32" s="94">
        <v>8.0790000000000006</v>
      </c>
      <c r="CK32" s="94">
        <v>2.5590000000000002</v>
      </c>
      <c r="CL32" s="94">
        <v>13.599</v>
      </c>
      <c r="CM32" s="94">
        <v>150.43100000000001</v>
      </c>
      <c r="CN32" s="94">
        <v>159.84200000000001</v>
      </c>
      <c r="CO32" s="94">
        <v>192.97800000000001</v>
      </c>
      <c r="CP32" s="94">
        <v>19.274999999999999</v>
      </c>
      <c r="CQ32" s="94">
        <v>36.767000000000003</v>
      </c>
      <c r="CR32" s="94">
        <v>96.32</v>
      </c>
      <c r="CS32" s="94">
        <v>264.95999999999998</v>
      </c>
      <c r="CT32" s="95"/>
      <c r="CU32" s="95"/>
      <c r="CV32" s="95"/>
      <c r="CW32" s="96"/>
      <c r="CX32" s="97">
        <f t="array" ref="CX32">SUMPRODUCT(B32:CW32*0.25)</f>
        <v>886.54675000000054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29.2</v>
      </c>
      <c r="C34" s="77">
        <f t="shared" ref="C34:BN34" si="5">SUM(C31:C33)</f>
        <v>0.41499999999999998</v>
      </c>
      <c r="D34" s="77">
        <f t="shared" si="5"/>
        <v>28.023</v>
      </c>
      <c r="E34" s="77">
        <f t="shared" si="5"/>
        <v>26.141999999999999</v>
      </c>
      <c r="F34" s="77">
        <f t="shared" si="5"/>
        <v>27.052</v>
      </c>
      <c r="G34" s="77">
        <f t="shared" si="5"/>
        <v>24.641999999999999</v>
      </c>
      <c r="H34" s="77">
        <f t="shared" si="5"/>
        <v>29.064</v>
      </c>
      <c r="I34" s="77">
        <f t="shared" si="5"/>
        <v>41.781999999999996</v>
      </c>
      <c r="J34" s="77">
        <f t="shared" si="5"/>
        <v>22.335000000000001</v>
      </c>
      <c r="K34" s="77">
        <f t="shared" si="5"/>
        <v>22.593</v>
      </c>
      <c r="L34" s="77">
        <f t="shared" si="5"/>
        <v>20.577999999999999</v>
      </c>
      <c r="M34" s="77">
        <f t="shared" si="5"/>
        <v>21.253</v>
      </c>
      <c r="N34" s="77">
        <f t="shared" si="5"/>
        <v>21.594999999999999</v>
      </c>
      <c r="O34" s="77">
        <f t="shared" si="5"/>
        <v>21.157</v>
      </c>
      <c r="P34" s="77">
        <f t="shared" si="5"/>
        <v>14.973000000000001</v>
      </c>
      <c r="Q34" s="77">
        <f t="shared" si="5"/>
        <v>21.745000000000001</v>
      </c>
      <c r="R34" s="77">
        <f t="shared" si="5"/>
        <v>32.377000000000002</v>
      </c>
      <c r="S34" s="77">
        <f t="shared" si="5"/>
        <v>43.268000000000001</v>
      </c>
      <c r="T34" s="77">
        <f t="shared" si="5"/>
        <v>35.027000000000001</v>
      </c>
      <c r="U34" s="77">
        <f t="shared" si="5"/>
        <v>26.555</v>
      </c>
      <c r="V34" s="77">
        <f t="shared" si="5"/>
        <v>40.131999999999998</v>
      </c>
      <c r="W34" s="77">
        <f t="shared" si="5"/>
        <v>16.792000000000002</v>
      </c>
      <c r="X34" s="77">
        <f t="shared" si="5"/>
        <v>21.288</v>
      </c>
      <c r="Y34" s="77">
        <f t="shared" si="5"/>
        <v>30.577000000000002</v>
      </c>
      <c r="Z34" s="77">
        <f t="shared" si="5"/>
        <v>6.4169999999999998</v>
      </c>
      <c r="AA34" s="77">
        <f t="shared" si="5"/>
        <v>1.0840000000000001</v>
      </c>
      <c r="AB34" s="77">
        <f t="shared" si="5"/>
        <v>6.8970000000000002</v>
      </c>
      <c r="AC34" s="77">
        <f t="shared" si="5"/>
        <v>8.4280000000000008</v>
      </c>
      <c r="AD34" s="77">
        <f t="shared" si="5"/>
        <v>61.627000000000002</v>
      </c>
      <c r="AE34" s="77">
        <f t="shared" si="5"/>
        <v>86.903999999999996</v>
      </c>
      <c r="AF34" s="77">
        <f t="shared" si="5"/>
        <v>3.8039999999999998</v>
      </c>
      <c r="AG34" s="77">
        <f t="shared" si="5"/>
        <v>9.0939999999999994</v>
      </c>
      <c r="AH34" s="77">
        <f t="shared" si="5"/>
        <v>93.608000000000004</v>
      </c>
      <c r="AI34" s="77">
        <f t="shared" si="5"/>
        <v>23.811</v>
      </c>
      <c r="AJ34" s="77">
        <f t="shared" si="5"/>
        <v>56.475000000000001</v>
      </c>
      <c r="AK34" s="77">
        <f t="shared" si="5"/>
        <v>109.97</v>
      </c>
      <c r="AL34" s="77">
        <f t="shared" si="5"/>
        <v>9.3130000000000006</v>
      </c>
      <c r="AM34" s="77">
        <f t="shared" si="5"/>
        <v>40.722999999999999</v>
      </c>
      <c r="AN34" s="77">
        <f t="shared" si="5"/>
        <v>24.381</v>
      </c>
      <c r="AO34" s="77">
        <f t="shared" si="5"/>
        <v>33.088999999999999</v>
      </c>
      <c r="AP34" s="77">
        <f t="shared" si="5"/>
        <v>44.293999999999997</v>
      </c>
      <c r="AQ34" s="77">
        <f t="shared" si="5"/>
        <v>42.09</v>
      </c>
      <c r="AR34" s="77">
        <f t="shared" si="5"/>
        <v>57.820999999999998</v>
      </c>
      <c r="AS34" s="77">
        <f t="shared" si="5"/>
        <v>97.456000000000003</v>
      </c>
      <c r="AT34" s="77">
        <f t="shared" si="5"/>
        <v>42.914000000000001</v>
      </c>
      <c r="AU34" s="77">
        <f t="shared" si="5"/>
        <v>53.945</v>
      </c>
      <c r="AV34" s="77">
        <f t="shared" si="5"/>
        <v>29.940999999999999</v>
      </c>
      <c r="AW34" s="77">
        <f t="shared" si="5"/>
        <v>8.6620000000000008</v>
      </c>
      <c r="AX34" s="77">
        <f t="shared" si="5"/>
        <v>1.8160000000000001</v>
      </c>
      <c r="AY34" s="77">
        <f t="shared" si="5"/>
        <v>6.2460000000000004</v>
      </c>
      <c r="AZ34" s="77">
        <f t="shared" si="5"/>
        <v>5.2720000000000002</v>
      </c>
      <c r="BA34" s="77">
        <f t="shared" si="5"/>
        <v>69.293000000000006</v>
      </c>
      <c r="BB34" s="77">
        <f t="shared" si="5"/>
        <v>70.131</v>
      </c>
      <c r="BC34" s="77">
        <f t="shared" si="5"/>
        <v>88.721000000000004</v>
      </c>
      <c r="BD34" s="77">
        <f t="shared" si="5"/>
        <v>76.156999999999996</v>
      </c>
      <c r="BE34" s="77">
        <f t="shared" si="5"/>
        <v>72.161000000000001</v>
      </c>
      <c r="BF34" s="77">
        <f t="shared" si="5"/>
        <v>71.545000000000002</v>
      </c>
      <c r="BG34" s="77">
        <f t="shared" si="5"/>
        <v>64.263999999999996</v>
      </c>
      <c r="BH34" s="77">
        <f t="shared" si="5"/>
        <v>57.1</v>
      </c>
      <c r="BI34" s="77">
        <f t="shared" si="5"/>
        <v>55.235999999999997</v>
      </c>
      <c r="BJ34" s="77">
        <f t="shared" si="5"/>
        <v>11.82</v>
      </c>
      <c r="BK34" s="77">
        <f t="shared" si="5"/>
        <v>11.500999999999999</v>
      </c>
      <c r="BL34" s="77">
        <f t="shared" si="5"/>
        <v>9.5739999999999998</v>
      </c>
      <c r="BM34" s="77">
        <f t="shared" si="5"/>
        <v>33.177999999999997</v>
      </c>
      <c r="BN34" s="77">
        <f t="shared" si="5"/>
        <v>9.5150000000000006</v>
      </c>
      <c r="BO34" s="77">
        <f t="shared" ref="BO34:CW34" si="6">SUM(BO31:BO33)</f>
        <v>36.4</v>
      </c>
      <c r="BP34" s="77">
        <f t="shared" si="6"/>
        <v>35.680999999999997</v>
      </c>
      <c r="BQ34" s="77">
        <f t="shared" si="6"/>
        <v>20.106000000000002</v>
      </c>
      <c r="BR34" s="77">
        <f t="shared" si="6"/>
        <v>12.765000000000001</v>
      </c>
      <c r="BS34" s="77">
        <f t="shared" si="6"/>
        <v>4.38</v>
      </c>
      <c r="BT34" s="77">
        <f t="shared" si="6"/>
        <v>6.649</v>
      </c>
      <c r="BU34" s="77">
        <f t="shared" si="6"/>
        <v>5.0919999999999996</v>
      </c>
      <c r="BV34" s="77">
        <f t="shared" si="6"/>
        <v>7.6589999999999998</v>
      </c>
      <c r="BW34" s="77">
        <f t="shared" si="6"/>
        <v>2.702</v>
      </c>
      <c r="BX34" s="77">
        <f t="shared" si="6"/>
        <v>10.292999999999999</v>
      </c>
      <c r="BY34" s="77">
        <f t="shared" si="6"/>
        <v>11.624000000000001</v>
      </c>
      <c r="BZ34" s="77">
        <f t="shared" si="6"/>
        <v>0.49399999999999999</v>
      </c>
      <c r="CA34" s="77">
        <f t="shared" si="6"/>
        <v>0.47699999999999998</v>
      </c>
      <c r="CB34" s="77">
        <f t="shared" si="6"/>
        <v>33.929000000000002</v>
      </c>
      <c r="CC34" s="77">
        <f t="shared" si="6"/>
        <v>35.96</v>
      </c>
      <c r="CD34" s="77">
        <f t="shared" si="6"/>
        <v>26.114000000000001</v>
      </c>
      <c r="CE34" s="77">
        <f t="shared" si="6"/>
        <v>0.434</v>
      </c>
      <c r="CF34" s="77">
        <f t="shared" si="6"/>
        <v>3.92</v>
      </c>
      <c r="CG34" s="77">
        <f t="shared" si="6"/>
        <v>52.140999999999998</v>
      </c>
      <c r="CH34" s="77">
        <f t="shared" si="6"/>
        <v>0.28799999999999998</v>
      </c>
      <c r="CI34" s="77">
        <f t="shared" si="6"/>
        <v>9.4260000000000002</v>
      </c>
      <c r="CJ34" s="77">
        <f t="shared" si="6"/>
        <v>8.0790000000000006</v>
      </c>
      <c r="CK34" s="77">
        <f t="shared" si="6"/>
        <v>2.5590000000000002</v>
      </c>
      <c r="CL34" s="77">
        <f t="shared" si="6"/>
        <v>13.599</v>
      </c>
      <c r="CM34" s="77">
        <f t="shared" si="6"/>
        <v>150.43100000000001</v>
      </c>
      <c r="CN34" s="77">
        <f t="shared" si="6"/>
        <v>159.84200000000001</v>
      </c>
      <c r="CO34" s="77">
        <f t="shared" si="6"/>
        <v>192.97800000000001</v>
      </c>
      <c r="CP34" s="77">
        <f t="shared" si="6"/>
        <v>19.274999999999999</v>
      </c>
      <c r="CQ34" s="77">
        <f t="shared" si="6"/>
        <v>36.767000000000003</v>
      </c>
      <c r="CR34" s="77">
        <f t="shared" si="6"/>
        <v>96.32</v>
      </c>
      <c r="CS34" s="77">
        <f t="shared" si="6"/>
        <v>264.95999999999998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886.54675000000054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>
        <v>48</v>
      </c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>
        <v>20.100000000000001</v>
      </c>
      <c r="S39" s="120">
        <v>17.7</v>
      </c>
      <c r="T39" s="120">
        <v>20.5</v>
      </c>
      <c r="U39" s="120">
        <v>30.5</v>
      </c>
      <c r="V39" s="120"/>
      <c r="W39" s="120">
        <v>21.4</v>
      </c>
      <c r="X39" s="120">
        <v>6</v>
      </c>
      <c r="Y39" s="120">
        <v>22.1</v>
      </c>
      <c r="Z39" s="120">
        <v>33.6</v>
      </c>
      <c r="AA39" s="120">
        <v>58.9</v>
      </c>
      <c r="AB39" s="120">
        <v>20</v>
      </c>
      <c r="AC39" s="120">
        <v>17.3</v>
      </c>
      <c r="AD39" s="120">
        <v>8.4</v>
      </c>
      <c r="AE39" s="120"/>
      <c r="AF39" s="120">
        <v>68.2</v>
      </c>
      <c r="AG39" s="120">
        <v>69.400000000000006</v>
      </c>
      <c r="AH39" s="120"/>
      <c r="AI39" s="120">
        <v>64.599999999999994</v>
      </c>
      <c r="AJ39" s="120">
        <v>15.4</v>
      </c>
      <c r="AK39" s="120">
        <v>11.5</v>
      </c>
      <c r="AL39" s="120">
        <v>71.8</v>
      </c>
      <c r="AM39" s="120">
        <v>36.200000000000003</v>
      </c>
      <c r="AN39" s="120">
        <v>15.2</v>
      </c>
      <c r="AO39" s="120">
        <v>10.7</v>
      </c>
      <c r="AP39" s="120">
        <v>14.9</v>
      </c>
      <c r="AQ39" s="120"/>
      <c r="AR39" s="120"/>
      <c r="AS39" s="120"/>
      <c r="AT39" s="120"/>
      <c r="AU39" s="120">
        <v>25.3</v>
      </c>
      <c r="AV39" s="120">
        <v>78.5</v>
      </c>
      <c r="AW39" s="120">
        <v>84</v>
      </c>
      <c r="AX39" s="120">
        <v>117.5</v>
      </c>
      <c r="AY39" s="120">
        <v>55.6</v>
      </c>
      <c r="AZ39" s="120">
        <v>61</v>
      </c>
      <c r="BA39" s="120">
        <v>23.8</v>
      </c>
      <c r="BB39" s="120"/>
      <c r="BC39" s="120"/>
      <c r="BD39" s="120"/>
      <c r="BE39" s="120"/>
      <c r="BF39" s="120"/>
      <c r="BG39" s="120">
        <v>3.8</v>
      </c>
      <c r="BH39" s="120">
        <v>94</v>
      </c>
      <c r="BI39" s="120">
        <v>121.4</v>
      </c>
      <c r="BJ39" s="120">
        <v>191.3</v>
      </c>
      <c r="BK39" s="120">
        <v>174.2</v>
      </c>
      <c r="BL39" s="120">
        <v>143.80000000000001</v>
      </c>
      <c r="BM39" s="120"/>
      <c r="BN39" s="120">
        <v>35.1</v>
      </c>
      <c r="BO39" s="120">
        <v>7.9</v>
      </c>
      <c r="BP39" s="120">
        <v>126.1</v>
      </c>
      <c r="BQ39" s="120">
        <v>79.8</v>
      </c>
      <c r="BR39" s="120"/>
      <c r="BS39" s="120"/>
      <c r="BT39" s="120"/>
      <c r="BU39" s="120"/>
      <c r="BV39" s="120">
        <v>7.5</v>
      </c>
      <c r="BW39" s="120">
        <v>11.9</v>
      </c>
      <c r="BX39" s="120">
        <v>20.399999999999999</v>
      </c>
      <c r="BY39" s="120">
        <v>20.7</v>
      </c>
      <c r="BZ39" s="120">
        <v>82.6</v>
      </c>
      <c r="CA39" s="120">
        <v>131.1</v>
      </c>
      <c r="CB39" s="120">
        <v>1.5</v>
      </c>
      <c r="CC39" s="120">
        <v>1.7</v>
      </c>
      <c r="CD39" s="120"/>
      <c r="CE39" s="120">
        <v>31.5</v>
      </c>
      <c r="CF39" s="120"/>
      <c r="CG39" s="120"/>
      <c r="CH39" s="120">
        <v>28.5</v>
      </c>
      <c r="CI39" s="120">
        <v>6.3</v>
      </c>
      <c r="CJ39" s="120">
        <v>13.1</v>
      </c>
      <c r="CK39" s="120">
        <v>6.5</v>
      </c>
      <c r="CL39" s="120">
        <v>8.1999999999999993</v>
      </c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624.24999999999989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>
        <v>36.9</v>
      </c>
      <c r="C41" s="120">
        <v>36.9</v>
      </c>
      <c r="D41" s="120">
        <v>36.9</v>
      </c>
      <c r="E41" s="120">
        <v>36.9</v>
      </c>
      <c r="F41" s="120">
        <v>38.4</v>
      </c>
      <c r="G41" s="120">
        <v>38.4</v>
      </c>
      <c r="H41" s="120">
        <v>38.4</v>
      </c>
      <c r="I41" s="120">
        <v>38.4</v>
      </c>
      <c r="J41" s="120">
        <v>93.8</v>
      </c>
      <c r="K41" s="120">
        <v>93.8</v>
      </c>
      <c r="L41" s="120">
        <v>93.8</v>
      </c>
      <c r="M41" s="120">
        <v>93.8</v>
      </c>
      <c r="N41" s="120">
        <v>55.7</v>
      </c>
      <c r="O41" s="120">
        <v>55.7</v>
      </c>
      <c r="P41" s="120">
        <v>55.7</v>
      </c>
      <c r="Q41" s="120">
        <v>55.7</v>
      </c>
      <c r="R41" s="120"/>
      <c r="S41" s="120"/>
      <c r="T41" s="120"/>
      <c r="U41" s="120"/>
      <c r="V41" s="120">
        <v>28.3</v>
      </c>
      <c r="W41" s="120">
        <v>28.3</v>
      </c>
      <c r="X41" s="120">
        <v>28.3</v>
      </c>
      <c r="Y41" s="120">
        <v>28.3</v>
      </c>
      <c r="Z41" s="120">
        <v>83.4</v>
      </c>
      <c r="AA41" s="120">
        <v>83.4</v>
      </c>
      <c r="AB41" s="120">
        <v>83.4</v>
      </c>
      <c r="AC41" s="120">
        <v>83.4</v>
      </c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140.5</v>
      </c>
      <c r="BS41" s="120">
        <v>140.5</v>
      </c>
      <c r="BT41" s="120">
        <v>140.5</v>
      </c>
      <c r="BU41" s="120">
        <v>140.5</v>
      </c>
      <c r="BV41" s="120">
        <v>2.2999999999999998</v>
      </c>
      <c r="BW41" s="120">
        <v>2.2999999999999998</v>
      </c>
      <c r="BX41" s="120">
        <v>2.2999999999999998</v>
      </c>
      <c r="BY41" s="120">
        <v>2.2999999999999998</v>
      </c>
      <c r="BZ41" s="120"/>
      <c r="CA41" s="120"/>
      <c r="CB41" s="120"/>
      <c r="CC41" s="120"/>
      <c r="CD41" s="120">
        <v>23.7</v>
      </c>
      <c r="CE41" s="120">
        <v>23.7</v>
      </c>
      <c r="CF41" s="120">
        <v>23.7</v>
      </c>
      <c r="CG41" s="120">
        <v>23.7</v>
      </c>
      <c r="CH41" s="120">
        <v>21.7</v>
      </c>
      <c r="CI41" s="120">
        <v>21.7</v>
      </c>
      <c r="CJ41" s="120">
        <v>21.7</v>
      </c>
      <c r="CK41" s="120">
        <v>21.7</v>
      </c>
      <c r="CL41" s="120"/>
      <c r="CM41" s="120"/>
      <c r="CN41" s="120"/>
      <c r="CO41" s="120"/>
      <c r="CP41" s="120">
        <v>57.5</v>
      </c>
      <c r="CQ41" s="120">
        <v>57.5</v>
      </c>
      <c r="CR41" s="120">
        <v>57.5</v>
      </c>
      <c r="CS41" s="120">
        <v>57.5</v>
      </c>
      <c r="CT41" s="122"/>
      <c r="CU41" s="122"/>
      <c r="CV41" s="122"/>
      <c r="CW41" s="121"/>
      <c r="CX41" s="97">
        <f t="array" ref="CX41">SUMPRODUCT(B41:CW41*0.25)</f>
        <v>582.19999999999993</v>
      </c>
    </row>
    <row r="42" spans="1:102" ht="30" customHeight="1" thickBot="1" x14ac:dyDescent="0.25">
      <c r="A42" s="105" t="s">
        <v>36</v>
      </c>
      <c r="B42" s="106">
        <f>SUM(B37:B41)</f>
        <v>36.9</v>
      </c>
      <c r="C42" s="107">
        <f t="shared" ref="C42:BN42" si="7">SUM(C37:C41)</f>
        <v>84.9</v>
      </c>
      <c r="D42" s="107">
        <f t="shared" si="7"/>
        <v>36.9</v>
      </c>
      <c r="E42" s="107">
        <f t="shared" si="7"/>
        <v>36.9</v>
      </c>
      <c r="F42" s="107">
        <f t="shared" si="7"/>
        <v>38.4</v>
      </c>
      <c r="G42" s="107">
        <f t="shared" si="7"/>
        <v>38.4</v>
      </c>
      <c r="H42" s="107">
        <f t="shared" si="7"/>
        <v>38.4</v>
      </c>
      <c r="I42" s="107">
        <f t="shared" si="7"/>
        <v>38.4</v>
      </c>
      <c r="J42" s="107">
        <f t="shared" si="7"/>
        <v>93.8</v>
      </c>
      <c r="K42" s="107">
        <f t="shared" si="7"/>
        <v>93.8</v>
      </c>
      <c r="L42" s="107">
        <f t="shared" si="7"/>
        <v>93.8</v>
      </c>
      <c r="M42" s="107">
        <f t="shared" si="7"/>
        <v>93.8</v>
      </c>
      <c r="N42" s="107">
        <f t="shared" si="7"/>
        <v>55.7</v>
      </c>
      <c r="O42" s="107">
        <f t="shared" si="7"/>
        <v>55.7</v>
      </c>
      <c r="P42" s="107">
        <f t="shared" si="7"/>
        <v>55.7</v>
      </c>
      <c r="Q42" s="107">
        <f t="shared" si="7"/>
        <v>55.7</v>
      </c>
      <c r="R42" s="107">
        <f t="shared" si="7"/>
        <v>20.100000000000001</v>
      </c>
      <c r="S42" s="107">
        <f t="shared" si="7"/>
        <v>17.7</v>
      </c>
      <c r="T42" s="107">
        <f t="shared" si="7"/>
        <v>20.5</v>
      </c>
      <c r="U42" s="107">
        <f t="shared" si="7"/>
        <v>30.5</v>
      </c>
      <c r="V42" s="107">
        <f t="shared" si="7"/>
        <v>28.3</v>
      </c>
      <c r="W42" s="107">
        <f t="shared" si="7"/>
        <v>49.7</v>
      </c>
      <c r="X42" s="107">
        <f t="shared" si="7"/>
        <v>34.299999999999997</v>
      </c>
      <c r="Y42" s="107">
        <f t="shared" si="7"/>
        <v>50.400000000000006</v>
      </c>
      <c r="Z42" s="107">
        <f t="shared" si="7"/>
        <v>117</v>
      </c>
      <c r="AA42" s="107">
        <f t="shared" si="7"/>
        <v>142.30000000000001</v>
      </c>
      <c r="AB42" s="107">
        <f t="shared" si="7"/>
        <v>103.4</v>
      </c>
      <c r="AC42" s="107">
        <f t="shared" si="7"/>
        <v>100.7</v>
      </c>
      <c r="AD42" s="107">
        <f t="shared" si="7"/>
        <v>8.4</v>
      </c>
      <c r="AE42" s="107">
        <f t="shared" si="7"/>
        <v>0</v>
      </c>
      <c r="AF42" s="107">
        <f t="shared" si="7"/>
        <v>68.2</v>
      </c>
      <c r="AG42" s="107">
        <f t="shared" si="7"/>
        <v>69.400000000000006</v>
      </c>
      <c r="AH42" s="107">
        <f t="shared" si="7"/>
        <v>0</v>
      </c>
      <c r="AI42" s="107">
        <f t="shared" si="7"/>
        <v>64.599999999999994</v>
      </c>
      <c r="AJ42" s="107">
        <f t="shared" si="7"/>
        <v>15.4</v>
      </c>
      <c r="AK42" s="107">
        <f t="shared" si="7"/>
        <v>11.5</v>
      </c>
      <c r="AL42" s="107">
        <f t="shared" si="7"/>
        <v>71.8</v>
      </c>
      <c r="AM42" s="107">
        <f t="shared" si="7"/>
        <v>36.200000000000003</v>
      </c>
      <c r="AN42" s="107">
        <f t="shared" si="7"/>
        <v>15.2</v>
      </c>
      <c r="AO42" s="107">
        <f t="shared" si="7"/>
        <v>10.7</v>
      </c>
      <c r="AP42" s="107">
        <f t="shared" si="7"/>
        <v>14.9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25.3</v>
      </c>
      <c r="AV42" s="107">
        <f t="shared" si="7"/>
        <v>78.5</v>
      </c>
      <c r="AW42" s="107">
        <f t="shared" si="7"/>
        <v>84</v>
      </c>
      <c r="AX42" s="107">
        <f t="shared" si="7"/>
        <v>117.5</v>
      </c>
      <c r="AY42" s="107">
        <f t="shared" si="7"/>
        <v>55.6</v>
      </c>
      <c r="AZ42" s="107">
        <f t="shared" si="7"/>
        <v>61</v>
      </c>
      <c r="BA42" s="107">
        <f t="shared" si="7"/>
        <v>23.8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3.8</v>
      </c>
      <c r="BH42" s="107">
        <f t="shared" si="7"/>
        <v>94</v>
      </c>
      <c r="BI42" s="107">
        <f t="shared" si="7"/>
        <v>121.4</v>
      </c>
      <c r="BJ42" s="107">
        <f t="shared" si="7"/>
        <v>191.3</v>
      </c>
      <c r="BK42" s="107">
        <f t="shared" si="7"/>
        <v>174.2</v>
      </c>
      <c r="BL42" s="107">
        <f t="shared" si="7"/>
        <v>143.80000000000001</v>
      </c>
      <c r="BM42" s="107">
        <f t="shared" si="7"/>
        <v>0</v>
      </c>
      <c r="BN42" s="107">
        <f t="shared" si="7"/>
        <v>35.1</v>
      </c>
      <c r="BO42" s="107">
        <f t="shared" ref="BO42:CW42" si="8">SUM(BO37:BO41)</f>
        <v>7.9</v>
      </c>
      <c r="BP42" s="107">
        <f t="shared" si="8"/>
        <v>126.1</v>
      </c>
      <c r="BQ42" s="107">
        <f t="shared" si="8"/>
        <v>79.8</v>
      </c>
      <c r="BR42" s="107">
        <f t="shared" si="8"/>
        <v>140.5</v>
      </c>
      <c r="BS42" s="107">
        <f t="shared" si="8"/>
        <v>140.5</v>
      </c>
      <c r="BT42" s="107">
        <f t="shared" si="8"/>
        <v>140.5</v>
      </c>
      <c r="BU42" s="107">
        <f t="shared" si="8"/>
        <v>140.5</v>
      </c>
      <c r="BV42" s="107">
        <f t="shared" si="8"/>
        <v>9.8000000000000007</v>
      </c>
      <c r="BW42" s="107">
        <f t="shared" si="8"/>
        <v>14.2</v>
      </c>
      <c r="BX42" s="107">
        <f t="shared" si="8"/>
        <v>22.7</v>
      </c>
      <c r="BY42" s="107">
        <f t="shared" si="8"/>
        <v>23</v>
      </c>
      <c r="BZ42" s="107">
        <f t="shared" si="8"/>
        <v>82.6</v>
      </c>
      <c r="CA42" s="107">
        <f t="shared" si="8"/>
        <v>131.1</v>
      </c>
      <c r="CB42" s="107">
        <f t="shared" si="8"/>
        <v>1.5</v>
      </c>
      <c r="CC42" s="107">
        <f t="shared" si="8"/>
        <v>1.7</v>
      </c>
      <c r="CD42" s="107">
        <f t="shared" si="8"/>
        <v>23.7</v>
      </c>
      <c r="CE42" s="107">
        <f t="shared" si="8"/>
        <v>55.2</v>
      </c>
      <c r="CF42" s="107">
        <f t="shared" si="8"/>
        <v>23.7</v>
      </c>
      <c r="CG42" s="107">
        <f t="shared" si="8"/>
        <v>23.7</v>
      </c>
      <c r="CH42" s="107">
        <f t="shared" si="8"/>
        <v>50.2</v>
      </c>
      <c r="CI42" s="107">
        <f t="shared" si="8"/>
        <v>28</v>
      </c>
      <c r="CJ42" s="107">
        <f t="shared" si="8"/>
        <v>34.799999999999997</v>
      </c>
      <c r="CK42" s="107">
        <f t="shared" si="8"/>
        <v>28.2</v>
      </c>
      <c r="CL42" s="107">
        <f t="shared" si="8"/>
        <v>8.1999999999999993</v>
      </c>
      <c r="CM42" s="107">
        <f t="shared" si="8"/>
        <v>0</v>
      </c>
      <c r="CN42" s="107">
        <f t="shared" si="8"/>
        <v>0</v>
      </c>
      <c r="CO42" s="107">
        <f t="shared" si="8"/>
        <v>0</v>
      </c>
      <c r="CP42" s="107">
        <f t="shared" si="8"/>
        <v>57.5</v>
      </c>
      <c r="CQ42" s="107">
        <f t="shared" si="8"/>
        <v>57.5</v>
      </c>
      <c r="CR42" s="107">
        <f t="shared" si="8"/>
        <v>57.5</v>
      </c>
      <c r="CS42" s="107">
        <f t="shared" si="8"/>
        <v>57.5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1206.4499999999998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>
        <v>48</v>
      </c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>
        <v>20.100000000000001</v>
      </c>
      <c r="S47" s="120">
        <v>17.7</v>
      </c>
      <c r="T47" s="120">
        <v>20.5</v>
      </c>
      <c r="U47" s="120">
        <v>30.5</v>
      </c>
      <c r="V47" s="120"/>
      <c r="W47" s="120">
        <v>21.4</v>
      </c>
      <c r="X47" s="120">
        <v>6</v>
      </c>
      <c r="Y47" s="120">
        <v>22.1</v>
      </c>
      <c r="Z47" s="120">
        <v>33.6</v>
      </c>
      <c r="AA47" s="120">
        <v>58.9</v>
      </c>
      <c r="AB47" s="120">
        <v>20</v>
      </c>
      <c r="AC47" s="120">
        <v>17.3</v>
      </c>
      <c r="AD47" s="120">
        <v>8.4</v>
      </c>
      <c r="AE47" s="120"/>
      <c r="AF47" s="120">
        <v>68.2</v>
      </c>
      <c r="AG47" s="120">
        <v>69.400000000000006</v>
      </c>
      <c r="AH47" s="120"/>
      <c r="AI47" s="120">
        <v>64.599999999999994</v>
      </c>
      <c r="AJ47" s="120">
        <v>15.4</v>
      </c>
      <c r="AK47" s="120">
        <v>11.5</v>
      </c>
      <c r="AL47" s="120">
        <v>71.8</v>
      </c>
      <c r="AM47" s="120">
        <v>36.200000000000003</v>
      </c>
      <c r="AN47" s="120">
        <v>15.2</v>
      </c>
      <c r="AO47" s="120">
        <v>10.7</v>
      </c>
      <c r="AP47" s="120">
        <v>14.9</v>
      </c>
      <c r="AQ47" s="120"/>
      <c r="AR47" s="120"/>
      <c r="AS47" s="120"/>
      <c r="AT47" s="120"/>
      <c r="AU47" s="120">
        <v>25.3</v>
      </c>
      <c r="AV47" s="120">
        <v>78.5</v>
      </c>
      <c r="AW47" s="120">
        <v>84</v>
      </c>
      <c r="AX47" s="120">
        <v>117.5</v>
      </c>
      <c r="AY47" s="120">
        <v>55.6</v>
      </c>
      <c r="AZ47" s="120">
        <v>61</v>
      </c>
      <c r="BA47" s="120">
        <v>23.8</v>
      </c>
      <c r="BB47" s="120"/>
      <c r="BC47" s="120"/>
      <c r="BD47" s="120"/>
      <c r="BE47" s="120"/>
      <c r="BF47" s="120"/>
      <c r="BG47" s="120">
        <v>3.8</v>
      </c>
      <c r="BH47" s="120">
        <v>94</v>
      </c>
      <c r="BI47" s="120">
        <v>121.4</v>
      </c>
      <c r="BJ47" s="120">
        <v>191.3</v>
      </c>
      <c r="BK47" s="120">
        <v>174.2</v>
      </c>
      <c r="BL47" s="120">
        <v>143.80000000000001</v>
      </c>
      <c r="BM47" s="120"/>
      <c r="BN47" s="120">
        <v>35.1</v>
      </c>
      <c r="BO47" s="120">
        <v>7.9</v>
      </c>
      <c r="BP47" s="120">
        <v>126.1</v>
      </c>
      <c r="BQ47" s="120">
        <v>79.8</v>
      </c>
      <c r="BR47" s="120"/>
      <c r="BS47" s="120"/>
      <c r="BT47" s="120"/>
      <c r="BU47" s="120"/>
      <c r="BV47" s="120">
        <v>7.5</v>
      </c>
      <c r="BW47" s="120">
        <v>11.9</v>
      </c>
      <c r="BX47" s="120">
        <v>20.399999999999999</v>
      </c>
      <c r="BY47" s="120">
        <v>20.7</v>
      </c>
      <c r="BZ47" s="120">
        <v>82.6</v>
      </c>
      <c r="CA47" s="120">
        <v>131.1</v>
      </c>
      <c r="CB47" s="120">
        <v>1.5</v>
      </c>
      <c r="CC47" s="120">
        <v>1.7</v>
      </c>
      <c r="CD47" s="120"/>
      <c r="CE47" s="120">
        <v>31.5</v>
      </c>
      <c r="CF47" s="120"/>
      <c r="CG47" s="120"/>
      <c r="CH47" s="120">
        <v>28.5</v>
      </c>
      <c r="CI47" s="120">
        <v>6.3</v>
      </c>
      <c r="CJ47" s="120">
        <v>13.1</v>
      </c>
      <c r="CK47" s="120">
        <v>6.5</v>
      </c>
      <c r="CL47" s="120">
        <v>8.1999999999999993</v>
      </c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624.24999999999989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>
        <v>36.9</v>
      </c>
      <c r="C49" s="120">
        <v>36.9</v>
      </c>
      <c r="D49" s="120">
        <v>36.9</v>
      </c>
      <c r="E49" s="120">
        <v>36.9</v>
      </c>
      <c r="F49" s="120">
        <v>38.4</v>
      </c>
      <c r="G49" s="120">
        <v>38.4</v>
      </c>
      <c r="H49" s="120">
        <v>38.4</v>
      </c>
      <c r="I49" s="120">
        <v>38.4</v>
      </c>
      <c r="J49" s="120">
        <v>93.8</v>
      </c>
      <c r="K49" s="120">
        <v>93.8</v>
      </c>
      <c r="L49" s="120">
        <v>93.8</v>
      </c>
      <c r="M49" s="120">
        <v>93.8</v>
      </c>
      <c r="N49" s="120">
        <v>55.7</v>
      </c>
      <c r="O49" s="120">
        <v>55.7</v>
      </c>
      <c r="P49" s="120">
        <v>55.7</v>
      </c>
      <c r="Q49" s="120">
        <v>55.7</v>
      </c>
      <c r="R49" s="120"/>
      <c r="S49" s="120"/>
      <c r="T49" s="120"/>
      <c r="U49" s="120"/>
      <c r="V49" s="120">
        <v>28.3</v>
      </c>
      <c r="W49" s="120">
        <v>28.3</v>
      </c>
      <c r="X49" s="120">
        <v>28.3</v>
      </c>
      <c r="Y49" s="120">
        <v>28.3</v>
      </c>
      <c r="Z49" s="120">
        <v>83.4</v>
      </c>
      <c r="AA49" s="120">
        <v>83.4</v>
      </c>
      <c r="AB49" s="120">
        <v>83.4</v>
      </c>
      <c r="AC49" s="120">
        <v>83.4</v>
      </c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140.5</v>
      </c>
      <c r="BS49" s="120">
        <v>140.5</v>
      </c>
      <c r="BT49" s="120">
        <v>140.5</v>
      </c>
      <c r="BU49" s="120">
        <v>140.5</v>
      </c>
      <c r="BV49" s="120">
        <v>2.2999999999999998</v>
      </c>
      <c r="BW49" s="120">
        <v>2.2999999999999998</v>
      </c>
      <c r="BX49" s="120">
        <v>2.2999999999999998</v>
      </c>
      <c r="BY49" s="120">
        <v>2.2999999999999998</v>
      </c>
      <c r="BZ49" s="120"/>
      <c r="CA49" s="120"/>
      <c r="CB49" s="120"/>
      <c r="CC49" s="120"/>
      <c r="CD49" s="120">
        <v>23.7</v>
      </c>
      <c r="CE49" s="120">
        <v>23.7</v>
      </c>
      <c r="CF49" s="120">
        <v>23.7</v>
      </c>
      <c r="CG49" s="120">
        <v>23.7</v>
      </c>
      <c r="CH49" s="120">
        <v>21.7</v>
      </c>
      <c r="CI49" s="120">
        <v>21.7</v>
      </c>
      <c r="CJ49" s="120">
        <v>21.7</v>
      </c>
      <c r="CK49" s="120">
        <v>21.7</v>
      </c>
      <c r="CL49" s="120"/>
      <c r="CM49" s="120"/>
      <c r="CN49" s="120"/>
      <c r="CO49" s="120"/>
      <c r="CP49" s="120">
        <v>57.5</v>
      </c>
      <c r="CQ49" s="120">
        <v>57.5</v>
      </c>
      <c r="CR49" s="120">
        <v>57.5</v>
      </c>
      <c r="CS49" s="120">
        <v>57.5</v>
      </c>
      <c r="CT49" s="122"/>
      <c r="CU49" s="122"/>
      <c r="CV49" s="122"/>
      <c r="CW49" s="121"/>
      <c r="CX49" s="97">
        <f t="array" ref="CX49">SUMPRODUCT(B49:CW49*0.25)</f>
        <v>582.19999999999993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36.9</v>
      </c>
      <c r="C51" s="107">
        <f t="shared" ref="C51:BN51" si="9">SUM(C45:C50)</f>
        <v>84.9</v>
      </c>
      <c r="D51" s="107">
        <f t="shared" si="9"/>
        <v>36.9</v>
      </c>
      <c r="E51" s="107">
        <f t="shared" si="9"/>
        <v>36.9</v>
      </c>
      <c r="F51" s="107">
        <f t="shared" si="9"/>
        <v>38.4</v>
      </c>
      <c r="G51" s="107">
        <f t="shared" si="9"/>
        <v>38.4</v>
      </c>
      <c r="H51" s="107">
        <f t="shared" si="9"/>
        <v>38.4</v>
      </c>
      <c r="I51" s="107">
        <f t="shared" si="9"/>
        <v>38.4</v>
      </c>
      <c r="J51" s="107">
        <f t="shared" si="9"/>
        <v>93.8</v>
      </c>
      <c r="K51" s="107">
        <f t="shared" si="9"/>
        <v>93.8</v>
      </c>
      <c r="L51" s="107">
        <f t="shared" si="9"/>
        <v>93.8</v>
      </c>
      <c r="M51" s="107">
        <f t="shared" si="9"/>
        <v>93.8</v>
      </c>
      <c r="N51" s="107">
        <f t="shared" si="9"/>
        <v>55.7</v>
      </c>
      <c r="O51" s="107">
        <f t="shared" si="9"/>
        <v>55.7</v>
      </c>
      <c r="P51" s="107">
        <f t="shared" si="9"/>
        <v>55.7</v>
      </c>
      <c r="Q51" s="107">
        <f t="shared" si="9"/>
        <v>55.7</v>
      </c>
      <c r="R51" s="107">
        <f t="shared" si="9"/>
        <v>20.100000000000001</v>
      </c>
      <c r="S51" s="107">
        <f t="shared" si="9"/>
        <v>17.7</v>
      </c>
      <c r="T51" s="107">
        <f t="shared" si="9"/>
        <v>20.5</v>
      </c>
      <c r="U51" s="107">
        <f t="shared" si="9"/>
        <v>30.5</v>
      </c>
      <c r="V51" s="107">
        <f t="shared" si="9"/>
        <v>28.3</v>
      </c>
      <c r="W51" s="107">
        <f t="shared" si="9"/>
        <v>49.7</v>
      </c>
      <c r="X51" s="107">
        <f t="shared" si="9"/>
        <v>34.299999999999997</v>
      </c>
      <c r="Y51" s="107">
        <f t="shared" si="9"/>
        <v>50.400000000000006</v>
      </c>
      <c r="Z51" s="107">
        <f t="shared" si="9"/>
        <v>117</v>
      </c>
      <c r="AA51" s="107">
        <f t="shared" si="9"/>
        <v>142.30000000000001</v>
      </c>
      <c r="AB51" s="107">
        <f t="shared" si="9"/>
        <v>103.4</v>
      </c>
      <c r="AC51" s="107">
        <f t="shared" si="9"/>
        <v>100.7</v>
      </c>
      <c r="AD51" s="107">
        <f t="shared" si="9"/>
        <v>8.4</v>
      </c>
      <c r="AE51" s="107">
        <f t="shared" si="9"/>
        <v>0</v>
      </c>
      <c r="AF51" s="107">
        <f t="shared" si="9"/>
        <v>68.2</v>
      </c>
      <c r="AG51" s="107">
        <f t="shared" si="9"/>
        <v>69.400000000000006</v>
      </c>
      <c r="AH51" s="107">
        <f t="shared" si="9"/>
        <v>0</v>
      </c>
      <c r="AI51" s="107">
        <f t="shared" si="9"/>
        <v>64.599999999999994</v>
      </c>
      <c r="AJ51" s="107">
        <f t="shared" si="9"/>
        <v>15.4</v>
      </c>
      <c r="AK51" s="107">
        <f t="shared" si="9"/>
        <v>11.5</v>
      </c>
      <c r="AL51" s="107">
        <f t="shared" si="9"/>
        <v>71.8</v>
      </c>
      <c r="AM51" s="107">
        <f t="shared" si="9"/>
        <v>36.200000000000003</v>
      </c>
      <c r="AN51" s="107">
        <f t="shared" si="9"/>
        <v>15.2</v>
      </c>
      <c r="AO51" s="107">
        <f t="shared" si="9"/>
        <v>10.7</v>
      </c>
      <c r="AP51" s="107">
        <f t="shared" si="9"/>
        <v>14.9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25.3</v>
      </c>
      <c r="AV51" s="107">
        <f t="shared" si="9"/>
        <v>78.5</v>
      </c>
      <c r="AW51" s="107">
        <f t="shared" si="9"/>
        <v>84</v>
      </c>
      <c r="AX51" s="107">
        <f t="shared" si="9"/>
        <v>117.5</v>
      </c>
      <c r="AY51" s="107">
        <f t="shared" si="9"/>
        <v>55.6</v>
      </c>
      <c r="AZ51" s="107">
        <f t="shared" si="9"/>
        <v>61</v>
      </c>
      <c r="BA51" s="107">
        <f t="shared" si="9"/>
        <v>23.8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3.8</v>
      </c>
      <c r="BH51" s="107">
        <f t="shared" si="9"/>
        <v>94</v>
      </c>
      <c r="BI51" s="107">
        <f t="shared" si="9"/>
        <v>121.4</v>
      </c>
      <c r="BJ51" s="107">
        <f t="shared" si="9"/>
        <v>191.3</v>
      </c>
      <c r="BK51" s="107">
        <f t="shared" si="9"/>
        <v>174.2</v>
      </c>
      <c r="BL51" s="107">
        <f t="shared" si="9"/>
        <v>143.80000000000001</v>
      </c>
      <c r="BM51" s="107">
        <f t="shared" si="9"/>
        <v>0</v>
      </c>
      <c r="BN51" s="107">
        <f t="shared" si="9"/>
        <v>35.1</v>
      </c>
      <c r="BO51" s="107">
        <f t="shared" ref="BO51:CW51" si="10">SUM(BO45:BO50)</f>
        <v>7.9</v>
      </c>
      <c r="BP51" s="107">
        <f t="shared" si="10"/>
        <v>126.1</v>
      </c>
      <c r="BQ51" s="107">
        <f t="shared" si="10"/>
        <v>79.8</v>
      </c>
      <c r="BR51" s="107">
        <f t="shared" si="10"/>
        <v>140.5</v>
      </c>
      <c r="BS51" s="107">
        <f t="shared" si="10"/>
        <v>140.5</v>
      </c>
      <c r="BT51" s="107">
        <f t="shared" si="10"/>
        <v>140.5</v>
      </c>
      <c r="BU51" s="107">
        <f t="shared" si="10"/>
        <v>140.5</v>
      </c>
      <c r="BV51" s="107">
        <f t="shared" si="10"/>
        <v>9.8000000000000007</v>
      </c>
      <c r="BW51" s="107">
        <f t="shared" si="10"/>
        <v>14.2</v>
      </c>
      <c r="BX51" s="107">
        <f t="shared" si="10"/>
        <v>22.7</v>
      </c>
      <c r="BY51" s="107">
        <f t="shared" si="10"/>
        <v>23</v>
      </c>
      <c r="BZ51" s="107">
        <f t="shared" si="10"/>
        <v>82.6</v>
      </c>
      <c r="CA51" s="107">
        <f t="shared" si="10"/>
        <v>131.1</v>
      </c>
      <c r="CB51" s="107">
        <f t="shared" si="10"/>
        <v>1.5</v>
      </c>
      <c r="CC51" s="107">
        <f t="shared" si="10"/>
        <v>1.7</v>
      </c>
      <c r="CD51" s="107">
        <f t="shared" si="10"/>
        <v>23.7</v>
      </c>
      <c r="CE51" s="107">
        <f t="shared" si="10"/>
        <v>55.2</v>
      </c>
      <c r="CF51" s="107">
        <f t="shared" si="10"/>
        <v>23.7</v>
      </c>
      <c r="CG51" s="107">
        <f t="shared" si="10"/>
        <v>23.7</v>
      </c>
      <c r="CH51" s="107">
        <f t="shared" si="10"/>
        <v>50.2</v>
      </c>
      <c r="CI51" s="107">
        <f t="shared" si="10"/>
        <v>28</v>
      </c>
      <c r="CJ51" s="107">
        <f t="shared" si="10"/>
        <v>34.799999999999997</v>
      </c>
      <c r="CK51" s="107">
        <f t="shared" si="10"/>
        <v>28.2</v>
      </c>
      <c r="CL51" s="107">
        <f t="shared" si="10"/>
        <v>8.1999999999999993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57.5</v>
      </c>
      <c r="CQ51" s="107">
        <f t="shared" si="10"/>
        <v>57.5</v>
      </c>
      <c r="CR51" s="107">
        <f t="shared" si="10"/>
        <v>57.5</v>
      </c>
      <c r="CS51" s="107">
        <f t="shared" si="10"/>
        <v>57.5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1206.4499999999998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66.099999999999994</v>
      </c>
      <c r="C54" s="107">
        <f t="shared" ref="C54:BN54" si="13">C18+C28+C42</f>
        <v>85.315000000000012</v>
      </c>
      <c r="D54" s="107">
        <f t="shared" si="13"/>
        <v>64.923000000000002</v>
      </c>
      <c r="E54" s="107">
        <f t="shared" si="13"/>
        <v>63.042000000000002</v>
      </c>
      <c r="F54" s="107">
        <f t="shared" si="13"/>
        <v>65.451999999999998</v>
      </c>
      <c r="G54" s="107">
        <f t="shared" si="13"/>
        <v>63.042000000000002</v>
      </c>
      <c r="H54" s="107">
        <f t="shared" si="13"/>
        <v>67.463999999999999</v>
      </c>
      <c r="I54" s="107">
        <f t="shared" si="13"/>
        <v>80.181999999999988</v>
      </c>
      <c r="J54" s="107">
        <f t="shared" si="13"/>
        <v>116.13499999999999</v>
      </c>
      <c r="K54" s="107">
        <f t="shared" si="13"/>
        <v>116.393</v>
      </c>
      <c r="L54" s="107">
        <f t="shared" si="13"/>
        <v>114.378</v>
      </c>
      <c r="M54" s="107">
        <f t="shared" si="13"/>
        <v>115.053</v>
      </c>
      <c r="N54" s="107">
        <f t="shared" si="13"/>
        <v>77.295000000000002</v>
      </c>
      <c r="O54" s="107">
        <f t="shared" si="13"/>
        <v>76.856999999999999</v>
      </c>
      <c r="P54" s="107">
        <f t="shared" si="13"/>
        <v>70.673000000000002</v>
      </c>
      <c r="Q54" s="107">
        <f t="shared" si="13"/>
        <v>77.445000000000007</v>
      </c>
      <c r="R54" s="107">
        <f t="shared" si="13"/>
        <v>52.477000000000004</v>
      </c>
      <c r="S54" s="107">
        <f t="shared" si="13"/>
        <v>60.968000000000004</v>
      </c>
      <c r="T54" s="107">
        <f t="shared" si="13"/>
        <v>55.527000000000001</v>
      </c>
      <c r="U54" s="107">
        <f t="shared" si="13"/>
        <v>57.055</v>
      </c>
      <c r="V54" s="107">
        <f t="shared" si="13"/>
        <v>68.432000000000002</v>
      </c>
      <c r="W54" s="107">
        <f t="shared" si="13"/>
        <v>66.492000000000004</v>
      </c>
      <c r="X54" s="107">
        <f t="shared" si="13"/>
        <v>55.587999999999994</v>
      </c>
      <c r="Y54" s="107">
        <f t="shared" si="13"/>
        <v>80.977000000000004</v>
      </c>
      <c r="Z54" s="107">
        <f t="shared" si="13"/>
        <v>123.417</v>
      </c>
      <c r="AA54" s="107">
        <f t="shared" si="13"/>
        <v>143.38400000000001</v>
      </c>
      <c r="AB54" s="107">
        <f t="shared" si="13"/>
        <v>110.29700000000001</v>
      </c>
      <c r="AC54" s="107">
        <f t="shared" si="13"/>
        <v>109.128</v>
      </c>
      <c r="AD54" s="107">
        <f t="shared" si="13"/>
        <v>70.027000000000001</v>
      </c>
      <c r="AE54" s="107">
        <f t="shared" si="13"/>
        <v>86.903999999999996</v>
      </c>
      <c r="AF54" s="107">
        <f t="shared" si="13"/>
        <v>72.004000000000005</v>
      </c>
      <c r="AG54" s="107">
        <f t="shared" si="13"/>
        <v>78.494</v>
      </c>
      <c r="AH54" s="107">
        <f t="shared" si="13"/>
        <v>93.608000000000004</v>
      </c>
      <c r="AI54" s="107">
        <f t="shared" si="13"/>
        <v>88.411000000000001</v>
      </c>
      <c r="AJ54" s="107">
        <f t="shared" si="13"/>
        <v>71.875</v>
      </c>
      <c r="AK54" s="107">
        <f t="shared" si="13"/>
        <v>121.47</v>
      </c>
      <c r="AL54" s="107">
        <f t="shared" si="13"/>
        <v>81.113</v>
      </c>
      <c r="AM54" s="107">
        <f t="shared" si="13"/>
        <v>76.923000000000002</v>
      </c>
      <c r="AN54" s="107">
        <f t="shared" si="13"/>
        <v>39.581000000000003</v>
      </c>
      <c r="AO54" s="107">
        <f t="shared" si="13"/>
        <v>43.789000000000001</v>
      </c>
      <c r="AP54" s="107">
        <f t="shared" si="13"/>
        <v>59.194000000000003</v>
      </c>
      <c r="AQ54" s="107">
        <f t="shared" si="13"/>
        <v>42.09</v>
      </c>
      <c r="AR54" s="107">
        <f t="shared" si="13"/>
        <v>57.820999999999998</v>
      </c>
      <c r="AS54" s="107">
        <f t="shared" si="13"/>
        <v>97.455999999999989</v>
      </c>
      <c r="AT54" s="107">
        <f t="shared" si="13"/>
        <v>42.914000000000001</v>
      </c>
      <c r="AU54" s="107">
        <f t="shared" si="13"/>
        <v>79.24499999999999</v>
      </c>
      <c r="AV54" s="107">
        <f t="shared" si="13"/>
        <v>108.441</v>
      </c>
      <c r="AW54" s="107">
        <f t="shared" si="13"/>
        <v>92.662000000000006</v>
      </c>
      <c r="AX54" s="107">
        <f t="shared" si="13"/>
        <v>119.316</v>
      </c>
      <c r="AY54" s="107">
        <f t="shared" si="13"/>
        <v>61.846000000000004</v>
      </c>
      <c r="AZ54" s="107">
        <f t="shared" si="13"/>
        <v>66.272000000000006</v>
      </c>
      <c r="BA54" s="107">
        <f t="shared" si="13"/>
        <v>93.093000000000004</v>
      </c>
      <c r="BB54" s="107">
        <f t="shared" si="13"/>
        <v>70.131</v>
      </c>
      <c r="BC54" s="107">
        <f t="shared" si="13"/>
        <v>88.721000000000004</v>
      </c>
      <c r="BD54" s="107">
        <f t="shared" si="13"/>
        <v>76.156999999999996</v>
      </c>
      <c r="BE54" s="107">
        <f t="shared" si="13"/>
        <v>72.161000000000001</v>
      </c>
      <c r="BF54" s="107">
        <f t="shared" si="13"/>
        <v>71.545000000000002</v>
      </c>
      <c r="BG54" s="107">
        <f t="shared" si="13"/>
        <v>68.064000000000007</v>
      </c>
      <c r="BH54" s="107">
        <f t="shared" si="13"/>
        <v>151.1</v>
      </c>
      <c r="BI54" s="107">
        <f t="shared" si="13"/>
        <v>176.63600000000002</v>
      </c>
      <c r="BJ54" s="107">
        <f t="shared" si="13"/>
        <v>203.12</v>
      </c>
      <c r="BK54" s="107">
        <f t="shared" si="13"/>
        <v>185.70099999999999</v>
      </c>
      <c r="BL54" s="107">
        <f t="shared" si="13"/>
        <v>153.37400000000002</v>
      </c>
      <c r="BM54" s="107">
        <f t="shared" si="13"/>
        <v>33.177999999999997</v>
      </c>
      <c r="BN54" s="107">
        <f t="shared" si="13"/>
        <v>44.615000000000002</v>
      </c>
      <c r="BO54" s="107">
        <f t="shared" ref="BO54:CX54" si="14">BO18+BO28+BO42</f>
        <v>44.3</v>
      </c>
      <c r="BP54" s="107">
        <f t="shared" si="14"/>
        <v>161.78100000000001</v>
      </c>
      <c r="BQ54" s="107">
        <f t="shared" si="14"/>
        <v>99.905999999999992</v>
      </c>
      <c r="BR54" s="107">
        <f t="shared" si="14"/>
        <v>153.26499999999999</v>
      </c>
      <c r="BS54" s="107">
        <f t="shared" si="14"/>
        <v>144.88</v>
      </c>
      <c r="BT54" s="107">
        <f t="shared" si="14"/>
        <v>147.149</v>
      </c>
      <c r="BU54" s="107">
        <f t="shared" si="14"/>
        <v>145.59200000000001</v>
      </c>
      <c r="BV54" s="107">
        <f t="shared" si="14"/>
        <v>17.459</v>
      </c>
      <c r="BW54" s="107">
        <f t="shared" si="14"/>
        <v>16.902000000000001</v>
      </c>
      <c r="BX54" s="107">
        <f t="shared" si="14"/>
        <v>32.992999999999995</v>
      </c>
      <c r="BY54" s="107">
        <f t="shared" si="14"/>
        <v>34.623999999999995</v>
      </c>
      <c r="BZ54" s="107">
        <f t="shared" si="14"/>
        <v>83.093999999999994</v>
      </c>
      <c r="CA54" s="107">
        <f t="shared" si="14"/>
        <v>131.577</v>
      </c>
      <c r="CB54" s="107">
        <f t="shared" si="14"/>
        <v>35.428999999999995</v>
      </c>
      <c r="CC54" s="107">
        <f t="shared" si="14"/>
        <v>37.660000000000004</v>
      </c>
      <c r="CD54" s="107">
        <f t="shared" si="14"/>
        <v>49.814</v>
      </c>
      <c r="CE54" s="107">
        <f t="shared" si="14"/>
        <v>55.634</v>
      </c>
      <c r="CF54" s="107">
        <f t="shared" si="14"/>
        <v>27.619999999999997</v>
      </c>
      <c r="CG54" s="107">
        <f t="shared" si="14"/>
        <v>75.840999999999994</v>
      </c>
      <c r="CH54" s="107">
        <f t="shared" si="14"/>
        <v>50.488</v>
      </c>
      <c r="CI54" s="107">
        <f t="shared" si="14"/>
        <v>37.426000000000002</v>
      </c>
      <c r="CJ54" s="107">
        <f t="shared" si="14"/>
        <v>42.878999999999998</v>
      </c>
      <c r="CK54" s="107">
        <f t="shared" si="14"/>
        <v>30.759</v>
      </c>
      <c r="CL54" s="107">
        <f t="shared" si="14"/>
        <v>21.798999999999999</v>
      </c>
      <c r="CM54" s="107">
        <f t="shared" si="14"/>
        <v>150.43100000000001</v>
      </c>
      <c r="CN54" s="107">
        <f t="shared" si="14"/>
        <v>159.84200000000001</v>
      </c>
      <c r="CO54" s="107">
        <f t="shared" si="14"/>
        <v>192.97800000000001</v>
      </c>
      <c r="CP54" s="107">
        <f t="shared" si="14"/>
        <v>76.775000000000006</v>
      </c>
      <c r="CQ54" s="107">
        <f t="shared" si="14"/>
        <v>94.266999999999996</v>
      </c>
      <c r="CR54" s="107">
        <f t="shared" si="14"/>
        <v>153.82</v>
      </c>
      <c r="CS54" s="107">
        <f t="shared" si="14"/>
        <v>322.46000000000004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2092.9967500000002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66.159000000000006</v>
      </c>
      <c r="C5" s="25">
        <v>85.296999999999997</v>
      </c>
      <c r="D5" s="25">
        <v>64.998999999999995</v>
      </c>
      <c r="E5" s="25">
        <v>63.02</v>
      </c>
      <c r="F5" s="25">
        <v>65.465000000000003</v>
      </c>
      <c r="G5" s="25">
        <v>63.031999999999996</v>
      </c>
      <c r="H5" s="25">
        <v>67.45</v>
      </c>
      <c r="I5" s="25">
        <v>80.125</v>
      </c>
      <c r="J5" s="25">
        <v>116.143</v>
      </c>
      <c r="K5" s="25">
        <v>116.42700000000001</v>
      </c>
      <c r="L5" s="25">
        <v>114.392</v>
      </c>
      <c r="M5" s="25">
        <v>115.104</v>
      </c>
      <c r="N5" s="25">
        <v>77.296999999999997</v>
      </c>
      <c r="O5" s="25">
        <v>76.820999999999998</v>
      </c>
      <c r="P5" s="25">
        <v>70.637</v>
      </c>
      <c r="Q5" s="25">
        <v>77.367999999999995</v>
      </c>
      <c r="R5" s="25">
        <v>52.476999999999997</v>
      </c>
      <c r="S5" s="25">
        <v>60.982999999999997</v>
      </c>
      <c r="T5" s="25">
        <v>55.524999999999999</v>
      </c>
      <c r="U5" s="25">
        <v>57.085000000000001</v>
      </c>
      <c r="V5" s="25">
        <v>68.48</v>
      </c>
      <c r="W5" s="25">
        <v>66.477000000000004</v>
      </c>
      <c r="X5" s="25">
        <v>55.64</v>
      </c>
      <c r="Y5" s="25">
        <v>80.991</v>
      </c>
      <c r="Z5" s="25">
        <v>123.452</v>
      </c>
      <c r="AA5" s="25">
        <v>143.429</v>
      </c>
      <c r="AB5" s="25">
        <v>110.312</v>
      </c>
      <c r="AC5" s="25">
        <v>109.146</v>
      </c>
      <c r="AD5" s="25">
        <v>70.054000000000002</v>
      </c>
      <c r="AE5" s="25">
        <v>86.879000000000005</v>
      </c>
      <c r="AF5" s="25">
        <v>72.003</v>
      </c>
      <c r="AG5" s="25">
        <v>78.447000000000003</v>
      </c>
      <c r="AH5" s="25">
        <v>93.593000000000004</v>
      </c>
      <c r="AI5" s="25">
        <v>88.433000000000007</v>
      </c>
      <c r="AJ5" s="25">
        <v>71.837999999999994</v>
      </c>
      <c r="AK5" s="25">
        <v>121.47</v>
      </c>
      <c r="AL5" s="25">
        <v>81.108999999999995</v>
      </c>
      <c r="AM5" s="25">
        <v>76.909000000000006</v>
      </c>
      <c r="AN5" s="25">
        <v>39.587000000000003</v>
      </c>
      <c r="AO5" s="25">
        <v>43.765000000000001</v>
      </c>
      <c r="AP5" s="25">
        <v>59.167000000000002</v>
      </c>
      <c r="AQ5" s="25">
        <v>42.09</v>
      </c>
      <c r="AR5" s="25">
        <v>57.820999999999998</v>
      </c>
      <c r="AS5" s="25">
        <v>97.456000000000003</v>
      </c>
      <c r="AT5" s="25">
        <v>42.960999999999999</v>
      </c>
      <c r="AU5" s="25">
        <v>79.233000000000004</v>
      </c>
      <c r="AV5" s="25">
        <v>108.441</v>
      </c>
      <c r="AW5" s="25">
        <v>92.656999999999996</v>
      </c>
      <c r="AX5" s="25">
        <v>119.316</v>
      </c>
      <c r="AY5" s="25">
        <v>61.805</v>
      </c>
      <c r="AZ5" s="25">
        <v>66.292000000000002</v>
      </c>
      <c r="BA5" s="25">
        <v>93.126999999999995</v>
      </c>
      <c r="BB5" s="25">
        <v>70.11</v>
      </c>
      <c r="BC5" s="25">
        <v>88.724000000000004</v>
      </c>
      <c r="BD5" s="25">
        <v>76.135999999999996</v>
      </c>
      <c r="BE5" s="25">
        <v>72.179000000000002</v>
      </c>
      <c r="BF5" s="25">
        <v>71.570999999999998</v>
      </c>
      <c r="BG5" s="25">
        <v>68.088999999999999</v>
      </c>
      <c r="BH5" s="25">
        <v>151.11699999999999</v>
      </c>
      <c r="BI5" s="25">
        <v>176.60599999999999</v>
      </c>
      <c r="BJ5" s="25">
        <v>203.16</v>
      </c>
      <c r="BK5" s="25">
        <v>185.684</v>
      </c>
      <c r="BL5" s="25">
        <v>153.33699999999999</v>
      </c>
      <c r="BM5" s="25">
        <v>33.15</v>
      </c>
      <c r="BN5" s="25">
        <v>44.606999999999999</v>
      </c>
      <c r="BO5" s="25">
        <v>44.286000000000001</v>
      </c>
      <c r="BP5" s="25">
        <v>161.755</v>
      </c>
      <c r="BQ5" s="25">
        <v>99.923000000000002</v>
      </c>
      <c r="BR5" s="25">
        <v>153.351</v>
      </c>
      <c r="BS5" s="25">
        <v>144.92500000000001</v>
      </c>
      <c r="BT5" s="25">
        <v>147.18799999999999</v>
      </c>
      <c r="BU5" s="25">
        <v>145.68100000000001</v>
      </c>
      <c r="BV5" s="25">
        <v>17.462</v>
      </c>
      <c r="BW5" s="25">
        <v>16.875</v>
      </c>
      <c r="BX5" s="25">
        <v>32.936999999999998</v>
      </c>
      <c r="BY5" s="25">
        <v>34.597000000000001</v>
      </c>
      <c r="BZ5" s="25">
        <v>83.14</v>
      </c>
      <c r="CA5" s="25">
        <v>131.595</v>
      </c>
      <c r="CB5" s="25">
        <v>35.429000000000002</v>
      </c>
      <c r="CC5" s="25">
        <v>37.659999999999997</v>
      </c>
      <c r="CD5" s="25">
        <v>49.792999999999999</v>
      </c>
      <c r="CE5" s="25">
        <v>55.591000000000001</v>
      </c>
      <c r="CF5" s="25">
        <v>27.55</v>
      </c>
      <c r="CG5" s="25">
        <v>75.820999999999998</v>
      </c>
      <c r="CH5" s="25">
        <v>50.472999999999999</v>
      </c>
      <c r="CI5" s="25">
        <v>37.406999999999996</v>
      </c>
      <c r="CJ5" s="25">
        <v>42.868000000000002</v>
      </c>
      <c r="CK5" s="25">
        <v>30.74</v>
      </c>
      <c r="CL5" s="25">
        <v>21.856999999999999</v>
      </c>
      <c r="CM5" s="25">
        <v>150.489</v>
      </c>
      <c r="CN5" s="25">
        <v>159.875</v>
      </c>
      <c r="CO5" s="25">
        <v>192.964</v>
      </c>
      <c r="CP5" s="25">
        <v>76.760000000000005</v>
      </c>
      <c r="CQ5" s="25">
        <v>94.224999999999994</v>
      </c>
      <c r="CR5" s="25">
        <v>153.78200000000001</v>
      </c>
      <c r="CS5" s="25">
        <v>322.45100000000002</v>
      </c>
      <c r="CT5" s="26"/>
      <c r="CU5" s="26"/>
      <c r="CV5" s="26"/>
      <c r="CW5" s="27"/>
      <c r="CX5" s="28">
        <f t="array" ref="CX5">SUMPRODUCT(B5:CW5*0.25)</f>
        <v>2093.0264999999999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229.79</v>
      </c>
      <c r="C8" s="37">
        <v>214.97</v>
      </c>
      <c r="D8" s="37">
        <v>223.33</v>
      </c>
      <c r="E8" s="37">
        <v>193.77</v>
      </c>
      <c r="F8" s="37">
        <v>219.12</v>
      </c>
      <c r="G8" s="37">
        <v>218.93</v>
      </c>
      <c r="H8" s="37">
        <v>213.51</v>
      </c>
      <c r="I8" s="37">
        <v>206</v>
      </c>
      <c r="J8" s="37">
        <v>215.59</v>
      </c>
      <c r="K8" s="37">
        <v>205.73</v>
      </c>
      <c r="L8" s="37">
        <v>192.17</v>
      </c>
      <c r="M8" s="37">
        <v>187.6</v>
      </c>
      <c r="N8" s="37">
        <v>198.21</v>
      </c>
      <c r="O8" s="37">
        <v>191.31</v>
      </c>
      <c r="P8" s="37">
        <v>189.48</v>
      </c>
      <c r="Q8" s="37">
        <v>188.56</v>
      </c>
      <c r="R8" s="37">
        <v>186.08</v>
      </c>
      <c r="S8" s="37">
        <v>187.56</v>
      </c>
      <c r="T8" s="37">
        <v>188.82</v>
      </c>
      <c r="U8" s="37">
        <v>194.11</v>
      </c>
      <c r="V8" s="37">
        <v>187.47</v>
      </c>
      <c r="W8" s="37">
        <v>193.17</v>
      </c>
      <c r="X8" s="37">
        <v>202.04</v>
      </c>
      <c r="Y8" s="37">
        <v>215.24</v>
      </c>
      <c r="Z8" s="37">
        <v>217.28</v>
      </c>
      <c r="AA8" s="37">
        <v>208.74</v>
      </c>
      <c r="AB8" s="37">
        <v>214.64</v>
      </c>
      <c r="AC8" s="37">
        <v>221.65</v>
      </c>
      <c r="AD8" s="37">
        <v>226.27</v>
      </c>
      <c r="AE8" s="37">
        <v>226.68</v>
      </c>
      <c r="AF8" s="37">
        <v>222.64</v>
      </c>
      <c r="AG8" s="37">
        <v>211.67</v>
      </c>
      <c r="AH8" s="37">
        <v>226.95</v>
      </c>
      <c r="AI8" s="37">
        <v>211.41</v>
      </c>
      <c r="AJ8" s="37">
        <v>190.5</v>
      </c>
      <c r="AK8" s="37">
        <v>146.18</v>
      </c>
      <c r="AL8" s="37">
        <v>155</v>
      </c>
      <c r="AM8" s="37">
        <v>149.94999999999999</v>
      </c>
      <c r="AN8" s="37">
        <v>133.66999999999999</v>
      </c>
      <c r="AO8" s="37">
        <v>122.68</v>
      </c>
      <c r="AP8" s="37">
        <v>130.55000000000001</v>
      </c>
      <c r="AQ8" s="37">
        <v>116.07</v>
      </c>
      <c r="AR8" s="37">
        <v>120</v>
      </c>
      <c r="AS8" s="37">
        <v>12.34</v>
      </c>
      <c r="AT8" s="37">
        <v>120.34</v>
      </c>
      <c r="AU8" s="37">
        <v>120</v>
      </c>
      <c r="AV8" s="37">
        <v>115</v>
      </c>
      <c r="AW8" s="37">
        <v>104.87</v>
      </c>
      <c r="AX8" s="37">
        <v>108.96</v>
      </c>
      <c r="AY8" s="37">
        <v>106.87</v>
      </c>
      <c r="AZ8" s="37">
        <v>106.68</v>
      </c>
      <c r="BA8" s="37">
        <v>105.77</v>
      </c>
      <c r="BB8" s="37">
        <v>101.43</v>
      </c>
      <c r="BC8" s="37">
        <v>111.16</v>
      </c>
      <c r="BD8" s="37">
        <v>110</v>
      </c>
      <c r="BE8" s="37">
        <v>115.16</v>
      </c>
      <c r="BF8" s="37">
        <v>102.21</v>
      </c>
      <c r="BG8" s="37">
        <v>108.75</v>
      </c>
      <c r="BH8" s="37">
        <v>126.26</v>
      </c>
      <c r="BI8" s="37">
        <v>129.51</v>
      </c>
      <c r="BJ8" s="37">
        <v>135.97</v>
      </c>
      <c r="BK8" s="37">
        <v>129.97</v>
      </c>
      <c r="BL8" s="37">
        <v>137.22</v>
      </c>
      <c r="BM8" s="37">
        <v>172.82</v>
      </c>
      <c r="BN8" s="37">
        <v>150.1</v>
      </c>
      <c r="BO8" s="37">
        <v>187.62</v>
      </c>
      <c r="BP8" s="37">
        <v>205.83</v>
      </c>
      <c r="BQ8" s="37">
        <v>211.87</v>
      </c>
      <c r="BR8" s="37">
        <v>203.6</v>
      </c>
      <c r="BS8" s="37">
        <v>237.3</v>
      </c>
      <c r="BT8" s="37">
        <v>255.34</v>
      </c>
      <c r="BU8" s="37">
        <v>261.92</v>
      </c>
      <c r="BV8" s="37">
        <v>270.67</v>
      </c>
      <c r="BW8" s="37">
        <v>274.25</v>
      </c>
      <c r="BX8" s="37">
        <v>278.83</v>
      </c>
      <c r="BY8" s="37">
        <v>286.5</v>
      </c>
      <c r="BZ8" s="37">
        <v>292.67</v>
      </c>
      <c r="CA8" s="37">
        <v>302.23</v>
      </c>
      <c r="CB8" s="37">
        <v>274.13</v>
      </c>
      <c r="CC8" s="37">
        <v>274.14</v>
      </c>
      <c r="CD8" s="37">
        <v>273.89</v>
      </c>
      <c r="CE8" s="37">
        <v>292.14999999999998</v>
      </c>
      <c r="CF8" s="37">
        <v>285.14999999999998</v>
      </c>
      <c r="CG8" s="37">
        <v>275.58999999999997</v>
      </c>
      <c r="CH8" s="37">
        <v>283.32</v>
      </c>
      <c r="CI8" s="37">
        <v>277.5</v>
      </c>
      <c r="CJ8" s="37">
        <v>279.44</v>
      </c>
      <c r="CK8" s="37">
        <v>275.17</v>
      </c>
      <c r="CL8" s="37">
        <v>278.64</v>
      </c>
      <c r="CM8" s="37">
        <v>235.28</v>
      </c>
      <c r="CN8" s="37">
        <v>229.79</v>
      </c>
      <c r="CO8" s="37">
        <v>212.2</v>
      </c>
      <c r="CP8" s="37">
        <v>226.05</v>
      </c>
      <c r="CQ8" s="37">
        <v>223.36</v>
      </c>
      <c r="CR8" s="37">
        <v>212.43</v>
      </c>
      <c r="CS8" s="37">
        <v>192.97</v>
      </c>
      <c r="CT8" s="38"/>
      <c r="CU8" s="38"/>
      <c r="CV8" s="38"/>
      <c r="CW8" s="39"/>
      <c r="CX8" s="40">
        <f>IF(SUM(B8:CW8)&lt;&gt;0,AVERAGEIF(B8:CW8,"&lt;&gt;"""),"")</f>
        <v>194.75322916666664</v>
      </c>
    </row>
    <row r="9" spans="1:102" ht="24.95" customHeight="1" thickBot="1" x14ac:dyDescent="0.25">
      <c r="A9" s="41" t="s">
        <v>6</v>
      </c>
      <c r="B9" s="42">
        <v>215.465</v>
      </c>
      <c r="C9" s="43">
        <v>215.465</v>
      </c>
      <c r="D9" s="43">
        <v>215.465</v>
      </c>
      <c r="E9" s="43">
        <v>215.465</v>
      </c>
      <c r="F9" s="43">
        <v>214.39</v>
      </c>
      <c r="G9" s="43">
        <v>214.39</v>
      </c>
      <c r="H9" s="43">
        <v>214.39</v>
      </c>
      <c r="I9" s="43">
        <v>214.39</v>
      </c>
      <c r="J9" s="43">
        <v>200.27250000000001</v>
      </c>
      <c r="K9" s="43">
        <v>200.27250000000001</v>
      </c>
      <c r="L9" s="43">
        <v>200.27250000000001</v>
      </c>
      <c r="M9" s="43">
        <v>200.27250000000001</v>
      </c>
      <c r="N9" s="43">
        <v>191.89</v>
      </c>
      <c r="O9" s="43">
        <v>191.89</v>
      </c>
      <c r="P9" s="43">
        <v>191.89</v>
      </c>
      <c r="Q9" s="43">
        <v>191.89</v>
      </c>
      <c r="R9" s="43">
        <v>189.14250000000001</v>
      </c>
      <c r="S9" s="43">
        <v>189.14250000000001</v>
      </c>
      <c r="T9" s="43">
        <v>189.14250000000001</v>
      </c>
      <c r="U9" s="43">
        <v>189.14250000000001</v>
      </c>
      <c r="V9" s="43">
        <v>199.48</v>
      </c>
      <c r="W9" s="43">
        <v>199.48</v>
      </c>
      <c r="X9" s="43">
        <v>199.48</v>
      </c>
      <c r="Y9" s="43">
        <v>199.48</v>
      </c>
      <c r="Z9" s="43">
        <v>215.57749999999999</v>
      </c>
      <c r="AA9" s="43">
        <v>215.57749999999999</v>
      </c>
      <c r="AB9" s="43">
        <v>215.57749999999999</v>
      </c>
      <c r="AC9" s="43">
        <v>215.57749999999999</v>
      </c>
      <c r="AD9" s="43">
        <v>221.815</v>
      </c>
      <c r="AE9" s="43">
        <v>221.815</v>
      </c>
      <c r="AF9" s="43">
        <v>221.815</v>
      </c>
      <c r="AG9" s="43">
        <v>221.815</v>
      </c>
      <c r="AH9" s="43">
        <v>193.76</v>
      </c>
      <c r="AI9" s="43">
        <v>193.76</v>
      </c>
      <c r="AJ9" s="43">
        <v>193.76</v>
      </c>
      <c r="AK9" s="43">
        <v>193.76</v>
      </c>
      <c r="AL9" s="43">
        <v>140.32499999999999</v>
      </c>
      <c r="AM9" s="43">
        <v>140.32499999999999</v>
      </c>
      <c r="AN9" s="43">
        <v>140.32499999999999</v>
      </c>
      <c r="AO9" s="43">
        <v>140.32499999999999</v>
      </c>
      <c r="AP9" s="43">
        <v>94.74</v>
      </c>
      <c r="AQ9" s="43">
        <v>94.74</v>
      </c>
      <c r="AR9" s="43">
        <v>94.74</v>
      </c>
      <c r="AS9" s="43">
        <v>94.74</v>
      </c>
      <c r="AT9" s="43">
        <v>115.05249999999999</v>
      </c>
      <c r="AU9" s="43">
        <v>115.05249999999999</v>
      </c>
      <c r="AV9" s="43">
        <v>115.05249999999999</v>
      </c>
      <c r="AW9" s="43">
        <v>115.05249999999999</v>
      </c>
      <c r="AX9" s="43">
        <v>107.07</v>
      </c>
      <c r="AY9" s="43">
        <v>107.07</v>
      </c>
      <c r="AZ9" s="43">
        <v>107.07</v>
      </c>
      <c r="BA9" s="43">
        <v>107.07</v>
      </c>
      <c r="BB9" s="43">
        <v>109.4375</v>
      </c>
      <c r="BC9" s="43">
        <v>109.4375</v>
      </c>
      <c r="BD9" s="43">
        <v>109.4375</v>
      </c>
      <c r="BE9" s="43">
        <v>109.4375</v>
      </c>
      <c r="BF9" s="43">
        <v>116.6825</v>
      </c>
      <c r="BG9" s="43">
        <v>116.6825</v>
      </c>
      <c r="BH9" s="43">
        <v>116.6825</v>
      </c>
      <c r="BI9" s="43">
        <v>116.6825</v>
      </c>
      <c r="BJ9" s="43">
        <v>143.995</v>
      </c>
      <c r="BK9" s="43">
        <v>143.995</v>
      </c>
      <c r="BL9" s="43">
        <v>143.995</v>
      </c>
      <c r="BM9" s="43">
        <v>143.995</v>
      </c>
      <c r="BN9" s="43">
        <v>188.85499999999999</v>
      </c>
      <c r="BO9" s="43">
        <v>188.85499999999999</v>
      </c>
      <c r="BP9" s="43">
        <v>188.85499999999999</v>
      </c>
      <c r="BQ9" s="43">
        <v>188.85499999999999</v>
      </c>
      <c r="BR9" s="43">
        <v>239.54</v>
      </c>
      <c r="BS9" s="43">
        <v>239.54</v>
      </c>
      <c r="BT9" s="43">
        <v>239.54</v>
      </c>
      <c r="BU9" s="43">
        <v>239.54</v>
      </c>
      <c r="BV9" s="43">
        <v>277.5625</v>
      </c>
      <c r="BW9" s="43">
        <v>277.5625</v>
      </c>
      <c r="BX9" s="43">
        <v>277.5625</v>
      </c>
      <c r="BY9" s="43">
        <v>277.5625</v>
      </c>
      <c r="BZ9" s="43">
        <v>285.79250000000002</v>
      </c>
      <c r="CA9" s="43">
        <v>285.79250000000002</v>
      </c>
      <c r="CB9" s="43">
        <v>285.79250000000002</v>
      </c>
      <c r="CC9" s="43">
        <v>285.79250000000002</v>
      </c>
      <c r="CD9" s="43">
        <v>281.69499999999999</v>
      </c>
      <c r="CE9" s="43">
        <v>281.69499999999999</v>
      </c>
      <c r="CF9" s="43">
        <v>281.69499999999999</v>
      </c>
      <c r="CG9" s="43">
        <v>281.69499999999999</v>
      </c>
      <c r="CH9" s="43">
        <v>278.85750000000002</v>
      </c>
      <c r="CI9" s="43">
        <v>278.85750000000002</v>
      </c>
      <c r="CJ9" s="43">
        <v>278.85750000000002</v>
      </c>
      <c r="CK9" s="43">
        <v>278.85750000000002</v>
      </c>
      <c r="CL9" s="43">
        <v>238.97749999999999</v>
      </c>
      <c r="CM9" s="43">
        <v>238.97749999999999</v>
      </c>
      <c r="CN9" s="43">
        <v>238.97749999999999</v>
      </c>
      <c r="CO9" s="43">
        <v>238.97749999999999</v>
      </c>
      <c r="CP9" s="43">
        <v>213.70249999999999</v>
      </c>
      <c r="CQ9" s="43">
        <v>213.70249999999999</v>
      </c>
      <c r="CR9" s="43">
        <v>213.70249999999999</v>
      </c>
      <c r="CS9" s="43">
        <v>213.70249999999999</v>
      </c>
      <c r="CT9" s="44"/>
      <c r="CU9" s="44"/>
      <c r="CV9" s="44"/>
      <c r="CW9" s="45"/>
      <c r="CX9" s="46">
        <f>IF(SUM(B9:CW9)&lt;&gt;0,AVERAGEIF(B9:CW9,"&lt;&gt;"""),"")</f>
        <v>194.75322916666664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>
        <v>3.8929999999999998</v>
      </c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0.97324999999999995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53.295000000000002</v>
      </c>
      <c r="C15" s="71">
        <v>77.396000000000001</v>
      </c>
      <c r="D15" s="71">
        <v>51.29</v>
      </c>
      <c r="E15" s="71">
        <v>44.62</v>
      </c>
      <c r="F15" s="71">
        <v>48.683</v>
      </c>
      <c r="G15" s="71">
        <v>47.432000000000002</v>
      </c>
      <c r="H15" s="71">
        <v>50.05</v>
      </c>
      <c r="I15" s="71">
        <v>64.224999999999994</v>
      </c>
      <c r="J15" s="71">
        <v>65.006</v>
      </c>
      <c r="K15" s="71">
        <v>60.305</v>
      </c>
      <c r="L15" s="71">
        <v>53.686999999999998</v>
      </c>
      <c r="M15" s="71">
        <v>52.651000000000003</v>
      </c>
      <c r="N15" s="71">
        <v>50.750999999999998</v>
      </c>
      <c r="O15" s="71">
        <v>51.875999999999998</v>
      </c>
      <c r="P15" s="71">
        <v>53.301000000000002</v>
      </c>
      <c r="Q15" s="71">
        <v>51.198999999999998</v>
      </c>
      <c r="R15" s="71">
        <v>49.231999999999999</v>
      </c>
      <c r="S15" s="71">
        <v>49.738999999999997</v>
      </c>
      <c r="T15" s="71">
        <v>52.524999999999999</v>
      </c>
      <c r="U15" s="71">
        <v>52.692</v>
      </c>
      <c r="V15" s="71">
        <v>54.08</v>
      </c>
      <c r="W15" s="71">
        <v>64.941000000000003</v>
      </c>
      <c r="X15" s="71">
        <v>54.64</v>
      </c>
      <c r="Y15" s="71">
        <v>79.991</v>
      </c>
      <c r="Z15" s="71">
        <v>103.76</v>
      </c>
      <c r="AA15" s="71">
        <v>128.32900000000001</v>
      </c>
      <c r="AB15" s="71">
        <v>103.974</v>
      </c>
      <c r="AC15" s="71">
        <v>109.146</v>
      </c>
      <c r="AD15" s="71">
        <v>69.653999999999996</v>
      </c>
      <c r="AE15" s="71">
        <v>63.978999999999999</v>
      </c>
      <c r="AF15" s="71">
        <v>69.441999999999993</v>
      </c>
      <c r="AG15" s="71">
        <v>75.887</v>
      </c>
      <c r="AH15" s="71">
        <v>74.427000000000007</v>
      </c>
      <c r="AI15" s="71">
        <v>88.167000000000002</v>
      </c>
      <c r="AJ15" s="71">
        <v>70.272000000000006</v>
      </c>
      <c r="AK15" s="71">
        <v>121.47</v>
      </c>
      <c r="AL15" s="71">
        <v>80.738</v>
      </c>
      <c r="AM15" s="71">
        <v>75.909000000000006</v>
      </c>
      <c r="AN15" s="71">
        <v>39.087000000000003</v>
      </c>
      <c r="AO15" s="71">
        <v>37.765000000000001</v>
      </c>
      <c r="AP15" s="71">
        <v>58.395000000000003</v>
      </c>
      <c r="AQ15" s="71">
        <v>42.046999999999997</v>
      </c>
      <c r="AR15" s="71">
        <v>57.55</v>
      </c>
      <c r="AS15" s="71">
        <v>95.156000000000006</v>
      </c>
      <c r="AT15" s="71">
        <v>30.760999999999999</v>
      </c>
      <c r="AU15" s="71">
        <v>76.933000000000007</v>
      </c>
      <c r="AV15" s="71">
        <v>95.23</v>
      </c>
      <c r="AW15" s="71">
        <v>89.557000000000002</v>
      </c>
      <c r="AX15" s="71">
        <v>50.344999999999999</v>
      </c>
      <c r="AY15" s="71">
        <v>38.503999999999998</v>
      </c>
      <c r="AZ15" s="71">
        <v>36.087000000000003</v>
      </c>
      <c r="BA15" s="71">
        <v>15.231</v>
      </c>
      <c r="BB15" s="71">
        <v>8.0879999999999992</v>
      </c>
      <c r="BC15" s="71">
        <v>7.74</v>
      </c>
      <c r="BD15" s="71">
        <v>7.61</v>
      </c>
      <c r="BE15" s="71">
        <v>7.62</v>
      </c>
      <c r="BF15" s="71">
        <v>12.151</v>
      </c>
      <c r="BG15" s="71">
        <v>11.648999999999999</v>
      </c>
      <c r="BH15" s="71">
        <v>29.664000000000001</v>
      </c>
      <c r="BI15" s="71">
        <v>24.706</v>
      </c>
      <c r="BJ15" s="71">
        <v>60.476999999999997</v>
      </c>
      <c r="BK15" s="71">
        <v>37.015999999999998</v>
      </c>
      <c r="BL15" s="71">
        <v>44.436999999999998</v>
      </c>
      <c r="BM15" s="71">
        <v>18.649999999999999</v>
      </c>
      <c r="BN15" s="71">
        <v>16</v>
      </c>
      <c r="BO15" s="71">
        <v>14.11</v>
      </c>
      <c r="BP15" s="71">
        <v>12.83</v>
      </c>
      <c r="BQ15" s="71">
        <v>34.466000000000001</v>
      </c>
      <c r="BR15" s="71">
        <v>19.248000000000001</v>
      </c>
      <c r="BS15" s="71">
        <v>17.681000000000001</v>
      </c>
      <c r="BT15" s="71">
        <v>17.363</v>
      </c>
      <c r="BU15" s="71">
        <v>23.13</v>
      </c>
      <c r="BV15" s="71">
        <v>1.087</v>
      </c>
      <c r="BW15" s="71">
        <v>15.44</v>
      </c>
      <c r="BX15" s="71">
        <v>16.75</v>
      </c>
      <c r="BY15" s="71">
        <v>18.359000000000002</v>
      </c>
      <c r="BZ15" s="71">
        <v>34.063000000000002</v>
      </c>
      <c r="CA15" s="71">
        <v>50.865000000000002</v>
      </c>
      <c r="CB15" s="71">
        <v>21.16</v>
      </c>
      <c r="CC15" s="71">
        <v>22.96</v>
      </c>
      <c r="CD15" s="71">
        <v>23.62</v>
      </c>
      <c r="CE15" s="71">
        <v>35.287999999999997</v>
      </c>
      <c r="CF15" s="71">
        <v>26.35</v>
      </c>
      <c r="CG15" s="71">
        <v>27.74</v>
      </c>
      <c r="CH15" s="71">
        <v>32.795000000000002</v>
      </c>
      <c r="CI15" s="71">
        <v>28.17</v>
      </c>
      <c r="CJ15" s="71">
        <v>27.74</v>
      </c>
      <c r="CK15" s="71">
        <v>27.94</v>
      </c>
      <c r="CL15" s="71"/>
      <c r="CM15" s="71">
        <v>32.19</v>
      </c>
      <c r="CN15" s="71">
        <v>34.65</v>
      </c>
      <c r="CO15" s="71">
        <v>16.564</v>
      </c>
      <c r="CP15" s="71">
        <v>38.630000000000003</v>
      </c>
      <c r="CQ15" s="71">
        <v>39.979999999999997</v>
      </c>
      <c r="CR15" s="71">
        <v>41.96</v>
      </c>
      <c r="CS15" s="71">
        <v>80.488</v>
      </c>
      <c r="CT15" s="72"/>
      <c r="CU15" s="72"/>
      <c r="CV15" s="72"/>
      <c r="CW15" s="73"/>
      <c r="CX15" s="74">
        <f t="array" ref="CX15">SUMPRODUCT(B15:CW15*0.25)</f>
        <v>1112.7084999999993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53.295000000000002</v>
      </c>
      <c r="C18" s="77">
        <f t="shared" ref="C18:BN18" si="0">SUM(C11:C17)</f>
        <v>81.289000000000001</v>
      </c>
      <c r="D18" s="77">
        <f t="shared" si="0"/>
        <v>51.29</v>
      </c>
      <c r="E18" s="77">
        <f t="shared" si="0"/>
        <v>44.62</v>
      </c>
      <c r="F18" s="77">
        <f t="shared" si="0"/>
        <v>48.683</v>
      </c>
      <c r="G18" s="77">
        <f t="shared" si="0"/>
        <v>47.432000000000002</v>
      </c>
      <c r="H18" s="77">
        <f t="shared" si="0"/>
        <v>50.05</v>
      </c>
      <c r="I18" s="77">
        <f t="shared" si="0"/>
        <v>64.224999999999994</v>
      </c>
      <c r="J18" s="77">
        <f t="shared" si="0"/>
        <v>65.006</v>
      </c>
      <c r="K18" s="77">
        <f t="shared" si="0"/>
        <v>60.305</v>
      </c>
      <c r="L18" s="77">
        <f t="shared" si="0"/>
        <v>53.686999999999998</v>
      </c>
      <c r="M18" s="77">
        <f t="shared" si="0"/>
        <v>52.651000000000003</v>
      </c>
      <c r="N18" s="77">
        <f t="shared" si="0"/>
        <v>50.750999999999998</v>
      </c>
      <c r="O18" s="77">
        <f t="shared" si="0"/>
        <v>51.875999999999998</v>
      </c>
      <c r="P18" s="77">
        <f t="shared" si="0"/>
        <v>53.301000000000002</v>
      </c>
      <c r="Q18" s="77">
        <f t="shared" si="0"/>
        <v>51.198999999999998</v>
      </c>
      <c r="R18" s="77">
        <f t="shared" si="0"/>
        <v>49.231999999999999</v>
      </c>
      <c r="S18" s="77">
        <f t="shared" si="0"/>
        <v>49.738999999999997</v>
      </c>
      <c r="T18" s="77">
        <f t="shared" si="0"/>
        <v>52.524999999999999</v>
      </c>
      <c r="U18" s="77">
        <f t="shared" si="0"/>
        <v>52.692</v>
      </c>
      <c r="V18" s="77">
        <f t="shared" si="0"/>
        <v>54.08</v>
      </c>
      <c r="W18" s="77">
        <f t="shared" si="0"/>
        <v>64.941000000000003</v>
      </c>
      <c r="X18" s="77">
        <f t="shared" si="0"/>
        <v>54.64</v>
      </c>
      <c r="Y18" s="77">
        <f t="shared" si="0"/>
        <v>79.991</v>
      </c>
      <c r="Z18" s="77">
        <f t="shared" si="0"/>
        <v>103.76</v>
      </c>
      <c r="AA18" s="77">
        <f t="shared" si="0"/>
        <v>128.32900000000001</v>
      </c>
      <c r="AB18" s="77">
        <f t="shared" si="0"/>
        <v>103.974</v>
      </c>
      <c r="AC18" s="77">
        <f t="shared" si="0"/>
        <v>109.146</v>
      </c>
      <c r="AD18" s="77">
        <f t="shared" si="0"/>
        <v>69.653999999999996</v>
      </c>
      <c r="AE18" s="77">
        <f t="shared" si="0"/>
        <v>63.978999999999999</v>
      </c>
      <c r="AF18" s="77">
        <f t="shared" si="0"/>
        <v>69.441999999999993</v>
      </c>
      <c r="AG18" s="77">
        <f t="shared" si="0"/>
        <v>75.887</v>
      </c>
      <c r="AH18" s="77">
        <f t="shared" si="0"/>
        <v>74.427000000000007</v>
      </c>
      <c r="AI18" s="77">
        <f t="shared" si="0"/>
        <v>88.167000000000002</v>
      </c>
      <c r="AJ18" s="77">
        <f t="shared" si="0"/>
        <v>70.272000000000006</v>
      </c>
      <c r="AK18" s="77">
        <f t="shared" si="0"/>
        <v>121.47</v>
      </c>
      <c r="AL18" s="77">
        <f t="shared" si="0"/>
        <v>80.738</v>
      </c>
      <c r="AM18" s="77">
        <f t="shared" si="0"/>
        <v>75.909000000000006</v>
      </c>
      <c r="AN18" s="77">
        <f t="shared" si="0"/>
        <v>39.087000000000003</v>
      </c>
      <c r="AO18" s="77">
        <f t="shared" si="0"/>
        <v>37.765000000000001</v>
      </c>
      <c r="AP18" s="77">
        <f t="shared" si="0"/>
        <v>58.395000000000003</v>
      </c>
      <c r="AQ18" s="77">
        <f t="shared" si="0"/>
        <v>42.046999999999997</v>
      </c>
      <c r="AR18" s="77">
        <f t="shared" si="0"/>
        <v>57.55</v>
      </c>
      <c r="AS18" s="77">
        <f t="shared" si="0"/>
        <v>95.156000000000006</v>
      </c>
      <c r="AT18" s="77">
        <f t="shared" si="0"/>
        <v>30.760999999999999</v>
      </c>
      <c r="AU18" s="77">
        <f t="shared" si="0"/>
        <v>76.933000000000007</v>
      </c>
      <c r="AV18" s="77">
        <f t="shared" si="0"/>
        <v>95.23</v>
      </c>
      <c r="AW18" s="77">
        <f t="shared" si="0"/>
        <v>89.557000000000002</v>
      </c>
      <c r="AX18" s="77">
        <f t="shared" si="0"/>
        <v>50.344999999999999</v>
      </c>
      <c r="AY18" s="77">
        <f t="shared" si="0"/>
        <v>38.503999999999998</v>
      </c>
      <c r="AZ18" s="77">
        <f t="shared" si="0"/>
        <v>36.087000000000003</v>
      </c>
      <c r="BA18" s="77">
        <f t="shared" si="0"/>
        <v>15.231</v>
      </c>
      <c r="BB18" s="77">
        <f t="shared" si="0"/>
        <v>8.0879999999999992</v>
      </c>
      <c r="BC18" s="77">
        <f t="shared" si="0"/>
        <v>7.74</v>
      </c>
      <c r="BD18" s="77">
        <f t="shared" si="0"/>
        <v>7.61</v>
      </c>
      <c r="BE18" s="77">
        <f t="shared" si="0"/>
        <v>7.62</v>
      </c>
      <c r="BF18" s="77">
        <f t="shared" si="0"/>
        <v>12.151</v>
      </c>
      <c r="BG18" s="77">
        <f t="shared" si="0"/>
        <v>11.648999999999999</v>
      </c>
      <c r="BH18" s="77">
        <f t="shared" si="0"/>
        <v>29.664000000000001</v>
      </c>
      <c r="BI18" s="77">
        <f t="shared" si="0"/>
        <v>24.706</v>
      </c>
      <c r="BJ18" s="77">
        <f t="shared" si="0"/>
        <v>60.476999999999997</v>
      </c>
      <c r="BK18" s="77">
        <f t="shared" si="0"/>
        <v>37.015999999999998</v>
      </c>
      <c r="BL18" s="77">
        <f t="shared" si="0"/>
        <v>44.436999999999998</v>
      </c>
      <c r="BM18" s="77">
        <f t="shared" si="0"/>
        <v>18.649999999999999</v>
      </c>
      <c r="BN18" s="77">
        <f t="shared" si="0"/>
        <v>16</v>
      </c>
      <c r="BO18" s="77">
        <f t="shared" ref="BO18:CW18" si="1">SUM(BO11:BO17)</f>
        <v>14.11</v>
      </c>
      <c r="BP18" s="77">
        <f t="shared" si="1"/>
        <v>12.83</v>
      </c>
      <c r="BQ18" s="77">
        <f t="shared" si="1"/>
        <v>34.466000000000001</v>
      </c>
      <c r="BR18" s="77">
        <f t="shared" si="1"/>
        <v>19.248000000000001</v>
      </c>
      <c r="BS18" s="77">
        <f t="shared" si="1"/>
        <v>17.681000000000001</v>
      </c>
      <c r="BT18" s="77">
        <f t="shared" si="1"/>
        <v>17.363</v>
      </c>
      <c r="BU18" s="77">
        <f t="shared" si="1"/>
        <v>23.13</v>
      </c>
      <c r="BV18" s="77">
        <f t="shared" si="1"/>
        <v>1.087</v>
      </c>
      <c r="BW18" s="77">
        <f t="shared" si="1"/>
        <v>15.44</v>
      </c>
      <c r="BX18" s="77">
        <f t="shared" si="1"/>
        <v>16.75</v>
      </c>
      <c r="BY18" s="77">
        <f t="shared" si="1"/>
        <v>18.359000000000002</v>
      </c>
      <c r="BZ18" s="77">
        <f t="shared" si="1"/>
        <v>34.063000000000002</v>
      </c>
      <c r="CA18" s="77">
        <f t="shared" si="1"/>
        <v>50.865000000000002</v>
      </c>
      <c r="CB18" s="77">
        <f t="shared" si="1"/>
        <v>21.16</v>
      </c>
      <c r="CC18" s="77">
        <f t="shared" si="1"/>
        <v>22.96</v>
      </c>
      <c r="CD18" s="77">
        <f t="shared" si="1"/>
        <v>23.62</v>
      </c>
      <c r="CE18" s="77">
        <f t="shared" si="1"/>
        <v>35.287999999999997</v>
      </c>
      <c r="CF18" s="77">
        <f t="shared" si="1"/>
        <v>26.35</v>
      </c>
      <c r="CG18" s="77">
        <f t="shared" si="1"/>
        <v>27.74</v>
      </c>
      <c r="CH18" s="77">
        <f t="shared" si="1"/>
        <v>32.795000000000002</v>
      </c>
      <c r="CI18" s="77">
        <f t="shared" si="1"/>
        <v>28.17</v>
      </c>
      <c r="CJ18" s="77">
        <f t="shared" si="1"/>
        <v>27.74</v>
      </c>
      <c r="CK18" s="77">
        <f t="shared" si="1"/>
        <v>27.94</v>
      </c>
      <c r="CL18" s="77">
        <f t="shared" si="1"/>
        <v>0</v>
      </c>
      <c r="CM18" s="77">
        <f t="shared" si="1"/>
        <v>32.19</v>
      </c>
      <c r="CN18" s="77">
        <f t="shared" si="1"/>
        <v>34.65</v>
      </c>
      <c r="CO18" s="77">
        <f t="shared" si="1"/>
        <v>16.564</v>
      </c>
      <c r="CP18" s="77">
        <f t="shared" si="1"/>
        <v>38.630000000000003</v>
      </c>
      <c r="CQ18" s="77">
        <f t="shared" si="1"/>
        <v>39.979999999999997</v>
      </c>
      <c r="CR18" s="77">
        <f t="shared" si="1"/>
        <v>41.96</v>
      </c>
      <c r="CS18" s="77">
        <f t="shared" si="1"/>
        <v>80.488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1113.6817499999993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>
        <v>2.2999999999999998</v>
      </c>
      <c r="AT21" s="88">
        <v>2.2999999999999998</v>
      </c>
      <c r="AU21" s="88">
        <v>2.2999999999999998</v>
      </c>
      <c r="AV21" s="88">
        <v>2.2999999999999998</v>
      </c>
      <c r="AW21" s="88">
        <v>3.1</v>
      </c>
      <c r="AX21" s="88">
        <v>2.1</v>
      </c>
      <c r="AY21" s="88">
        <v>2.1</v>
      </c>
      <c r="AZ21" s="88">
        <v>2.1</v>
      </c>
      <c r="BA21" s="88">
        <v>2.1</v>
      </c>
      <c r="BB21" s="88">
        <v>2.1</v>
      </c>
      <c r="BC21" s="88">
        <v>2.1</v>
      </c>
      <c r="BD21" s="88">
        <v>2.1</v>
      </c>
      <c r="BE21" s="88">
        <v>4.8</v>
      </c>
      <c r="BF21" s="88">
        <v>4.8</v>
      </c>
      <c r="BG21" s="88">
        <v>4.8</v>
      </c>
      <c r="BH21" s="88">
        <v>4.8</v>
      </c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>
        <v>10</v>
      </c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14.05</v>
      </c>
    </row>
    <row r="22" spans="1:102" ht="24.95" customHeight="1" x14ac:dyDescent="0.2">
      <c r="A22" s="92" t="s">
        <v>18</v>
      </c>
      <c r="B22" s="93"/>
      <c r="C22" s="94">
        <v>1.268</v>
      </c>
      <c r="D22" s="94">
        <v>0.245</v>
      </c>
      <c r="E22" s="94"/>
      <c r="F22" s="94">
        <v>7</v>
      </c>
      <c r="G22" s="94">
        <v>7</v>
      </c>
      <c r="H22" s="94"/>
      <c r="I22" s="94">
        <v>7</v>
      </c>
      <c r="J22" s="94">
        <v>7</v>
      </c>
      <c r="K22" s="94">
        <v>8.1959999999999997</v>
      </c>
      <c r="L22" s="94">
        <v>8.2720000000000002</v>
      </c>
      <c r="M22" s="94">
        <v>8.2959999999999994</v>
      </c>
      <c r="N22" s="94">
        <v>8.2919999999999998</v>
      </c>
      <c r="O22" s="94">
        <v>8.1519999999999992</v>
      </c>
      <c r="P22" s="94">
        <v>8.1319999999999997</v>
      </c>
      <c r="Q22" s="94">
        <v>8.2159999999999993</v>
      </c>
      <c r="R22" s="94"/>
      <c r="S22" s="94">
        <v>8</v>
      </c>
      <c r="T22" s="94"/>
      <c r="U22" s="94">
        <v>1.1439999999999999</v>
      </c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>
        <v>8.0660000000000007</v>
      </c>
      <c r="AY22" s="94">
        <v>8.0809999999999995</v>
      </c>
      <c r="AZ22" s="94">
        <v>8.1489999999999991</v>
      </c>
      <c r="BA22" s="94">
        <v>8.0470000000000006</v>
      </c>
      <c r="BB22" s="94">
        <v>8.0150000000000006</v>
      </c>
      <c r="BC22" s="94">
        <v>2.984</v>
      </c>
      <c r="BD22" s="94">
        <v>8.0709999999999997</v>
      </c>
      <c r="BE22" s="94">
        <v>7</v>
      </c>
      <c r="BF22" s="94">
        <v>8</v>
      </c>
      <c r="BG22" s="94">
        <v>8</v>
      </c>
      <c r="BH22" s="94"/>
      <c r="BI22" s="94"/>
      <c r="BJ22" s="94"/>
      <c r="BK22" s="94"/>
      <c r="BL22" s="94"/>
      <c r="BM22" s="94">
        <v>8</v>
      </c>
      <c r="BN22" s="94">
        <v>10.4</v>
      </c>
      <c r="BO22" s="94">
        <v>8.3960000000000008</v>
      </c>
      <c r="BP22" s="94">
        <v>10.8</v>
      </c>
      <c r="BQ22" s="94"/>
      <c r="BR22" s="94">
        <v>8</v>
      </c>
      <c r="BS22" s="94">
        <v>3.1</v>
      </c>
      <c r="BT22" s="94"/>
      <c r="BU22" s="94"/>
      <c r="BV22" s="94">
        <v>8.8030000000000008</v>
      </c>
      <c r="BW22" s="94">
        <v>3.5000000000000003E-2</v>
      </c>
      <c r="BX22" s="94">
        <v>8.6809999999999992</v>
      </c>
      <c r="BY22" s="94">
        <v>8.7119999999999997</v>
      </c>
      <c r="BZ22" s="94"/>
      <c r="CA22" s="94">
        <v>8</v>
      </c>
      <c r="CB22" s="94">
        <v>8.8439999999999994</v>
      </c>
      <c r="CC22" s="94">
        <v>8.8520000000000003</v>
      </c>
      <c r="CD22" s="94">
        <v>8.8030000000000008</v>
      </c>
      <c r="CE22" s="94">
        <v>2.4E-2</v>
      </c>
      <c r="CF22" s="94"/>
      <c r="CG22" s="94">
        <v>8.6050000000000004</v>
      </c>
      <c r="CH22" s="94"/>
      <c r="CI22" s="94">
        <v>8.048</v>
      </c>
      <c r="CJ22" s="94">
        <v>8.6379999999999999</v>
      </c>
      <c r="CK22" s="94"/>
      <c r="CL22" s="94">
        <v>8.4629999999999992</v>
      </c>
      <c r="CM22" s="94">
        <v>8.4610000000000003</v>
      </c>
      <c r="CN22" s="94">
        <v>8.4670000000000005</v>
      </c>
      <c r="CO22" s="94"/>
      <c r="CP22" s="94">
        <v>8.4489999999999998</v>
      </c>
      <c r="CQ22" s="94">
        <v>8.4670000000000005</v>
      </c>
      <c r="CR22" s="94">
        <v>10.686999999999999</v>
      </c>
      <c r="CS22" s="94">
        <v>12.042999999999999</v>
      </c>
      <c r="CT22" s="95"/>
      <c r="CU22" s="95"/>
      <c r="CV22" s="95"/>
      <c r="CW22" s="96"/>
      <c r="CX22" s="97">
        <f t="array" ref="CX22">SUMPRODUCT(B22:CW22*0.25)</f>
        <v>92.601000000000013</v>
      </c>
    </row>
    <row r="23" spans="1:102" ht="24.95" customHeight="1" x14ac:dyDescent="0.2">
      <c r="A23" s="92" t="s">
        <v>19</v>
      </c>
      <c r="B23" s="98">
        <v>1.8640000000000001</v>
      </c>
      <c r="C23" s="99">
        <v>2.74</v>
      </c>
      <c r="D23" s="99">
        <v>1.764</v>
      </c>
      <c r="E23" s="99">
        <v>5</v>
      </c>
      <c r="F23" s="99">
        <v>0.48199999999999998</v>
      </c>
      <c r="G23" s="99">
        <v>0.5</v>
      </c>
      <c r="H23" s="99"/>
      <c r="I23" s="99"/>
      <c r="J23" s="99">
        <v>3.2370000000000001</v>
      </c>
      <c r="K23" s="99">
        <v>3.9260000000000002</v>
      </c>
      <c r="L23" s="99">
        <v>3.9329999999999998</v>
      </c>
      <c r="M23" s="99">
        <v>3.9569999999999999</v>
      </c>
      <c r="N23" s="99">
        <v>3.9540000000000002</v>
      </c>
      <c r="O23" s="99">
        <v>4.1929999999999996</v>
      </c>
      <c r="P23" s="99">
        <v>3.9039999999999999</v>
      </c>
      <c r="Q23" s="99">
        <v>4.1529999999999996</v>
      </c>
      <c r="R23" s="99">
        <v>3.2450000000000001</v>
      </c>
      <c r="S23" s="99">
        <v>3.2440000000000002</v>
      </c>
      <c r="T23" s="99">
        <v>3</v>
      </c>
      <c r="U23" s="99">
        <v>3.2490000000000001</v>
      </c>
      <c r="V23" s="99">
        <v>1</v>
      </c>
      <c r="W23" s="99">
        <v>1.536</v>
      </c>
      <c r="X23" s="99">
        <v>1</v>
      </c>
      <c r="Y23" s="99">
        <v>1</v>
      </c>
      <c r="Z23" s="99">
        <v>19.692</v>
      </c>
      <c r="AA23" s="99">
        <v>15.1</v>
      </c>
      <c r="AB23" s="99">
        <v>6.3380000000000001</v>
      </c>
      <c r="AC23" s="99"/>
      <c r="AD23" s="99">
        <v>0.4</v>
      </c>
      <c r="AE23" s="99">
        <v>2.6</v>
      </c>
      <c r="AF23" s="99">
        <v>2.5609999999999999</v>
      </c>
      <c r="AG23" s="99">
        <v>2.56</v>
      </c>
      <c r="AH23" s="99">
        <v>0.26600000000000001</v>
      </c>
      <c r="AI23" s="99">
        <v>0.26600000000000001</v>
      </c>
      <c r="AJ23" s="99">
        <v>1.5660000000000001</v>
      </c>
      <c r="AK23" s="99"/>
      <c r="AL23" s="99">
        <v>0.371</v>
      </c>
      <c r="AM23" s="99">
        <v>1</v>
      </c>
      <c r="AN23" s="99">
        <v>0.5</v>
      </c>
      <c r="AO23" s="99">
        <v>6</v>
      </c>
      <c r="AP23" s="99">
        <v>0.77200000000000002</v>
      </c>
      <c r="AQ23" s="99">
        <v>4.2999999999999997E-2</v>
      </c>
      <c r="AR23" s="99">
        <v>0.27100000000000002</v>
      </c>
      <c r="AS23" s="99"/>
      <c r="AT23" s="99"/>
      <c r="AU23" s="99"/>
      <c r="AV23" s="99"/>
      <c r="AW23" s="99"/>
      <c r="AX23" s="99">
        <v>58.805</v>
      </c>
      <c r="AY23" s="99">
        <v>13.12</v>
      </c>
      <c r="AZ23" s="99">
        <v>19.956</v>
      </c>
      <c r="BA23" s="99">
        <v>67.748999999999995</v>
      </c>
      <c r="BB23" s="99">
        <v>9.1069999999999993</v>
      </c>
      <c r="BC23" s="99"/>
      <c r="BD23" s="99">
        <v>23.555</v>
      </c>
      <c r="BE23" s="99">
        <v>6.9589999999999996</v>
      </c>
      <c r="BF23" s="99">
        <v>31.72</v>
      </c>
      <c r="BG23" s="99">
        <v>43.64</v>
      </c>
      <c r="BH23" s="99">
        <v>116.65300000000001</v>
      </c>
      <c r="BI23" s="99">
        <v>151.9</v>
      </c>
      <c r="BJ23" s="99">
        <v>142.68299999999999</v>
      </c>
      <c r="BK23" s="99">
        <v>148.66800000000001</v>
      </c>
      <c r="BL23" s="99">
        <v>108.9</v>
      </c>
      <c r="BM23" s="99">
        <v>2.1</v>
      </c>
      <c r="BN23" s="99">
        <v>18.207000000000001</v>
      </c>
      <c r="BO23" s="99">
        <v>21.78</v>
      </c>
      <c r="BP23" s="99">
        <v>138.125</v>
      </c>
      <c r="BQ23" s="99">
        <v>65.456999999999994</v>
      </c>
      <c r="BR23" s="99">
        <v>42.802999999999997</v>
      </c>
      <c r="BS23" s="99">
        <v>44.143999999999998</v>
      </c>
      <c r="BT23" s="99">
        <v>26.925000000000001</v>
      </c>
      <c r="BU23" s="99">
        <v>14.750999999999999</v>
      </c>
      <c r="BV23" s="99">
        <v>7.5720000000000001</v>
      </c>
      <c r="BW23" s="99">
        <v>1.4</v>
      </c>
      <c r="BX23" s="99">
        <v>7.5060000000000002</v>
      </c>
      <c r="BY23" s="99">
        <v>7.5259999999999998</v>
      </c>
      <c r="BZ23" s="99">
        <v>49.076999999999998</v>
      </c>
      <c r="CA23" s="99">
        <v>72.73</v>
      </c>
      <c r="CB23" s="99">
        <v>5.4249999999999998</v>
      </c>
      <c r="CC23" s="99">
        <v>5.8479999999999999</v>
      </c>
      <c r="CD23" s="99">
        <v>3.37</v>
      </c>
      <c r="CE23" s="99">
        <v>20.279</v>
      </c>
      <c r="CF23" s="99"/>
      <c r="CG23" s="99">
        <v>6.976</v>
      </c>
      <c r="CH23" s="99">
        <v>17.678000000000001</v>
      </c>
      <c r="CI23" s="99">
        <v>1.1890000000000001</v>
      </c>
      <c r="CJ23" s="99">
        <v>6.49</v>
      </c>
      <c r="CK23" s="99">
        <v>2.8</v>
      </c>
      <c r="CL23" s="99">
        <v>6.194</v>
      </c>
      <c r="CM23" s="99">
        <v>10.337999999999999</v>
      </c>
      <c r="CN23" s="99">
        <v>5.9580000000000002</v>
      </c>
      <c r="CO23" s="99">
        <v>5</v>
      </c>
      <c r="CP23" s="99">
        <v>5.681</v>
      </c>
      <c r="CQ23" s="99">
        <v>9.7780000000000005</v>
      </c>
      <c r="CR23" s="99">
        <v>42.134999999999998</v>
      </c>
      <c r="CS23" s="99">
        <v>97.92</v>
      </c>
      <c r="CT23" s="100"/>
      <c r="CU23" s="100"/>
      <c r="CV23" s="100"/>
      <c r="CW23" s="96"/>
      <c r="CX23" s="97">
        <f t="array" ref="CX23">SUMPRODUCT(B23:CW23*0.25)</f>
        <v>459.44100000000009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>
        <v>10.911</v>
      </c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2.7277499999999999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1.8640000000000001</v>
      </c>
      <c r="C28" s="107">
        <f t="shared" ref="C28:BN28" si="2">SUM(C21:C27)</f>
        <v>4.008</v>
      </c>
      <c r="D28" s="107">
        <f t="shared" si="2"/>
        <v>2.0089999999999999</v>
      </c>
      <c r="E28" s="107">
        <f t="shared" si="2"/>
        <v>5</v>
      </c>
      <c r="F28" s="107">
        <f t="shared" si="2"/>
        <v>7.4820000000000002</v>
      </c>
      <c r="G28" s="107">
        <f t="shared" si="2"/>
        <v>7.5</v>
      </c>
      <c r="H28" s="107">
        <f t="shared" si="2"/>
        <v>0</v>
      </c>
      <c r="I28" s="107">
        <f t="shared" si="2"/>
        <v>7</v>
      </c>
      <c r="J28" s="107">
        <f t="shared" si="2"/>
        <v>10.237</v>
      </c>
      <c r="K28" s="107">
        <f t="shared" si="2"/>
        <v>12.122</v>
      </c>
      <c r="L28" s="107">
        <f t="shared" si="2"/>
        <v>12.205</v>
      </c>
      <c r="M28" s="107">
        <f t="shared" si="2"/>
        <v>12.253</v>
      </c>
      <c r="N28" s="107">
        <f t="shared" si="2"/>
        <v>12.246</v>
      </c>
      <c r="O28" s="107">
        <f t="shared" si="2"/>
        <v>12.344999999999999</v>
      </c>
      <c r="P28" s="107">
        <f t="shared" si="2"/>
        <v>12.036</v>
      </c>
      <c r="Q28" s="107">
        <f t="shared" si="2"/>
        <v>12.369</v>
      </c>
      <c r="R28" s="107">
        <f t="shared" si="2"/>
        <v>3.2450000000000001</v>
      </c>
      <c r="S28" s="107">
        <f t="shared" si="2"/>
        <v>11.244</v>
      </c>
      <c r="T28" s="107">
        <f t="shared" si="2"/>
        <v>3</v>
      </c>
      <c r="U28" s="107">
        <f t="shared" si="2"/>
        <v>4.3929999999999998</v>
      </c>
      <c r="V28" s="107">
        <f t="shared" si="2"/>
        <v>1</v>
      </c>
      <c r="W28" s="107">
        <f t="shared" si="2"/>
        <v>1.536</v>
      </c>
      <c r="X28" s="107">
        <f t="shared" si="2"/>
        <v>1</v>
      </c>
      <c r="Y28" s="107">
        <f t="shared" si="2"/>
        <v>1</v>
      </c>
      <c r="Z28" s="107">
        <f t="shared" si="2"/>
        <v>19.692</v>
      </c>
      <c r="AA28" s="107">
        <f t="shared" si="2"/>
        <v>15.1</v>
      </c>
      <c r="AB28" s="107">
        <f t="shared" si="2"/>
        <v>6.3380000000000001</v>
      </c>
      <c r="AC28" s="107">
        <f t="shared" si="2"/>
        <v>0</v>
      </c>
      <c r="AD28" s="107">
        <f t="shared" si="2"/>
        <v>0.4</v>
      </c>
      <c r="AE28" s="107">
        <f t="shared" si="2"/>
        <v>2.6</v>
      </c>
      <c r="AF28" s="107">
        <f t="shared" si="2"/>
        <v>2.5609999999999999</v>
      </c>
      <c r="AG28" s="107">
        <f t="shared" si="2"/>
        <v>2.56</v>
      </c>
      <c r="AH28" s="107">
        <f t="shared" si="2"/>
        <v>0.26600000000000001</v>
      </c>
      <c r="AI28" s="107">
        <f t="shared" si="2"/>
        <v>0.26600000000000001</v>
      </c>
      <c r="AJ28" s="107">
        <f t="shared" si="2"/>
        <v>1.5660000000000001</v>
      </c>
      <c r="AK28" s="107">
        <f t="shared" si="2"/>
        <v>0</v>
      </c>
      <c r="AL28" s="107">
        <f t="shared" si="2"/>
        <v>0.371</v>
      </c>
      <c r="AM28" s="107">
        <f t="shared" si="2"/>
        <v>1</v>
      </c>
      <c r="AN28" s="107">
        <f t="shared" si="2"/>
        <v>0.5</v>
      </c>
      <c r="AO28" s="107">
        <f t="shared" si="2"/>
        <v>6</v>
      </c>
      <c r="AP28" s="107">
        <f t="shared" si="2"/>
        <v>0.77200000000000002</v>
      </c>
      <c r="AQ28" s="107">
        <f t="shared" si="2"/>
        <v>4.2999999999999997E-2</v>
      </c>
      <c r="AR28" s="107">
        <f t="shared" si="2"/>
        <v>0.27100000000000002</v>
      </c>
      <c r="AS28" s="107">
        <f t="shared" si="2"/>
        <v>2.2999999999999998</v>
      </c>
      <c r="AT28" s="107">
        <f t="shared" si="2"/>
        <v>2.2999999999999998</v>
      </c>
      <c r="AU28" s="107">
        <f t="shared" si="2"/>
        <v>2.2999999999999998</v>
      </c>
      <c r="AV28" s="107">
        <f t="shared" si="2"/>
        <v>13.210999999999999</v>
      </c>
      <c r="AW28" s="107">
        <f t="shared" si="2"/>
        <v>3.1</v>
      </c>
      <c r="AX28" s="107">
        <f t="shared" si="2"/>
        <v>68.971000000000004</v>
      </c>
      <c r="AY28" s="107">
        <f t="shared" si="2"/>
        <v>23.300999999999998</v>
      </c>
      <c r="AZ28" s="107">
        <f t="shared" si="2"/>
        <v>30.204999999999998</v>
      </c>
      <c r="BA28" s="107">
        <f t="shared" si="2"/>
        <v>77.896000000000001</v>
      </c>
      <c r="BB28" s="107">
        <f t="shared" si="2"/>
        <v>19.222000000000001</v>
      </c>
      <c r="BC28" s="107">
        <f t="shared" si="2"/>
        <v>5.0839999999999996</v>
      </c>
      <c r="BD28" s="107">
        <f t="shared" si="2"/>
        <v>33.725999999999999</v>
      </c>
      <c r="BE28" s="107">
        <f t="shared" si="2"/>
        <v>18.759</v>
      </c>
      <c r="BF28" s="107">
        <f t="shared" si="2"/>
        <v>44.519999999999996</v>
      </c>
      <c r="BG28" s="107">
        <f t="shared" si="2"/>
        <v>56.44</v>
      </c>
      <c r="BH28" s="107">
        <f t="shared" si="2"/>
        <v>121.453</v>
      </c>
      <c r="BI28" s="107">
        <f t="shared" si="2"/>
        <v>151.9</v>
      </c>
      <c r="BJ28" s="107">
        <f t="shared" si="2"/>
        <v>142.68299999999999</v>
      </c>
      <c r="BK28" s="107">
        <f t="shared" si="2"/>
        <v>148.66800000000001</v>
      </c>
      <c r="BL28" s="107">
        <f t="shared" si="2"/>
        <v>108.9</v>
      </c>
      <c r="BM28" s="107">
        <f t="shared" si="2"/>
        <v>10.1</v>
      </c>
      <c r="BN28" s="107">
        <f t="shared" si="2"/>
        <v>28.606999999999999</v>
      </c>
      <c r="BO28" s="107">
        <f t="shared" ref="BO28:CW28" si="3">SUM(BO21:BO27)</f>
        <v>30.176000000000002</v>
      </c>
      <c r="BP28" s="107">
        <f t="shared" si="3"/>
        <v>148.92500000000001</v>
      </c>
      <c r="BQ28" s="107">
        <f t="shared" si="3"/>
        <v>65.456999999999994</v>
      </c>
      <c r="BR28" s="107">
        <f t="shared" si="3"/>
        <v>50.802999999999997</v>
      </c>
      <c r="BS28" s="107">
        <f t="shared" si="3"/>
        <v>47.244</v>
      </c>
      <c r="BT28" s="107">
        <f t="shared" si="3"/>
        <v>26.925000000000001</v>
      </c>
      <c r="BU28" s="107">
        <f t="shared" si="3"/>
        <v>14.750999999999999</v>
      </c>
      <c r="BV28" s="107">
        <f t="shared" si="3"/>
        <v>16.375</v>
      </c>
      <c r="BW28" s="107">
        <f t="shared" si="3"/>
        <v>1.4349999999999998</v>
      </c>
      <c r="BX28" s="107">
        <f t="shared" si="3"/>
        <v>16.186999999999998</v>
      </c>
      <c r="BY28" s="107">
        <f t="shared" si="3"/>
        <v>16.238</v>
      </c>
      <c r="BZ28" s="107">
        <f t="shared" si="3"/>
        <v>49.076999999999998</v>
      </c>
      <c r="CA28" s="107">
        <f t="shared" si="3"/>
        <v>80.73</v>
      </c>
      <c r="CB28" s="107">
        <f t="shared" si="3"/>
        <v>14.268999999999998</v>
      </c>
      <c r="CC28" s="107">
        <f t="shared" si="3"/>
        <v>14.7</v>
      </c>
      <c r="CD28" s="107">
        <f t="shared" si="3"/>
        <v>12.173000000000002</v>
      </c>
      <c r="CE28" s="107">
        <f t="shared" si="3"/>
        <v>20.303000000000001</v>
      </c>
      <c r="CF28" s="107">
        <f t="shared" si="3"/>
        <v>0</v>
      </c>
      <c r="CG28" s="107">
        <f t="shared" si="3"/>
        <v>25.581</v>
      </c>
      <c r="CH28" s="107">
        <f t="shared" si="3"/>
        <v>17.678000000000001</v>
      </c>
      <c r="CI28" s="107">
        <f t="shared" si="3"/>
        <v>9.2370000000000001</v>
      </c>
      <c r="CJ28" s="107">
        <f t="shared" si="3"/>
        <v>15.128</v>
      </c>
      <c r="CK28" s="107">
        <f t="shared" si="3"/>
        <v>2.8</v>
      </c>
      <c r="CL28" s="107">
        <f t="shared" si="3"/>
        <v>14.657</v>
      </c>
      <c r="CM28" s="107">
        <f t="shared" si="3"/>
        <v>18.798999999999999</v>
      </c>
      <c r="CN28" s="107">
        <f t="shared" si="3"/>
        <v>14.425000000000001</v>
      </c>
      <c r="CO28" s="107">
        <f t="shared" si="3"/>
        <v>5</v>
      </c>
      <c r="CP28" s="107">
        <f t="shared" si="3"/>
        <v>14.129999999999999</v>
      </c>
      <c r="CQ28" s="107">
        <f t="shared" si="3"/>
        <v>18.245000000000001</v>
      </c>
      <c r="CR28" s="107">
        <f t="shared" si="3"/>
        <v>52.821999999999996</v>
      </c>
      <c r="CS28" s="107">
        <f t="shared" si="3"/>
        <v>109.96299999999999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568.81975000000011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55.158999999999999</v>
      </c>
      <c r="C32" s="94">
        <v>85.296999999999997</v>
      </c>
      <c r="D32" s="94">
        <v>53.298999999999999</v>
      </c>
      <c r="E32" s="94">
        <v>49.62</v>
      </c>
      <c r="F32" s="94">
        <v>56.164999999999999</v>
      </c>
      <c r="G32" s="94">
        <v>54.932000000000002</v>
      </c>
      <c r="H32" s="94">
        <v>50.05</v>
      </c>
      <c r="I32" s="94">
        <v>71.224999999999994</v>
      </c>
      <c r="J32" s="94">
        <v>75.242999999999995</v>
      </c>
      <c r="K32" s="94">
        <v>72.427000000000007</v>
      </c>
      <c r="L32" s="94">
        <v>65.891999999999996</v>
      </c>
      <c r="M32" s="94">
        <v>64.903999999999996</v>
      </c>
      <c r="N32" s="94">
        <v>62.997</v>
      </c>
      <c r="O32" s="94">
        <v>64.221000000000004</v>
      </c>
      <c r="P32" s="94">
        <v>65.337000000000003</v>
      </c>
      <c r="Q32" s="94">
        <v>63.567999999999998</v>
      </c>
      <c r="R32" s="94">
        <v>52.476999999999997</v>
      </c>
      <c r="S32" s="94">
        <v>60.982999999999997</v>
      </c>
      <c r="T32" s="94">
        <v>55.524999999999999</v>
      </c>
      <c r="U32" s="94">
        <v>57.085000000000001</v>
      </c>
      <c r="V32" s="94">
        <v>55.08</v>
      </c>
      <c r="W32" s="94">
        <v>66.477000000000004</v>
      </c>
      <c r="X32" s="94">
        <v>55.64</v>
      </c>
      <c r="Y32" s="94">
        <v>80.991</v>
      </c>
      <c r="Z32" s="94">
        <v>123.452</v>
      </c>
      <c r="AA32" s="94">
        <v>143.429</v>
      </c>
      <c r="AB32" s="94">
        <v>110.312</v>
      </c>
      <c r="AC32" s="94">
        <v>109.146</v>
      </c>
      <c r="AD32" s="94">
        <v>70.054000000000002</v>
      </c>
      <c r="AE32" s="94">
        <v>66.578999999999994</v>
      </c>
      <c r="AF32" s="94">
        <v>72.003</v>
      </c>
      <c r="AG32" s="94">
        <v>78.447000000000003</v>
      </c>
      <c r="AH32" s="94">
        <v>74.692999999999998</v>
      </c>
      <c r="AI32" s="94">
        <v>88.433000000000007</v>
      </c>
      <c r="AJ32" s="94">
        <v>71.837999999999994</v>
      </c>
      <c r="AK32" s="94">
        <v>121.47</v>
      </c>
      <c r="AL32" s="94">
        <v>81.108999999999995</v>
      </c>
      <c r="AM32" s="94">
        <v>76.909000000000006</v>
      </c>
      <c r="AN32" s="94">
        <v>39.587000000000003</v>
      </c>
      <c r="AO32" s="94">
        <v>43.765000000000001</v>
      </c>
      <c r="AP32" s="94">
        <v>59.167000000000002</v>
      </c>
      <c r="AQ32" s="94">
        <v>42.09</v>
      </c>
      <c r="AR32" s="94">
        <v>57.820999999999998</v>
      </c>
      <c r="AS32" s="94">
        <v>97.456000000000003</v>
      </c>
      <c r="AT32" s="94">
        <v>33.061</v>
      </c>
      <c r="AU32" s="94">
        <v>79.233000000000004</v>
      </c>
      <c r="AV32" s="94">
        <v>108.441</v>
      </c>
      <c r="AW32" s="94">
        <v>92.656999999999996</v>
      </c>
      <c r="AX32" s="94">
        <v>119.316</v>
      </c>
      <c r="AY32" s="94">
        <v>61.805</v>
      </c>
      <c r="AZ32" s="94">
        <v>66.292000000000002</v>
      </c>
      <c r="BA32" s="94">
        <v>93.126999999999995</v>
      </c>
      <c r="BB32" s="94">
        <v>27.31</v>
      </c>
      <c r="BC32" s="94">
        <v>12.824</v>
      </c>
      <c r="BD32" s="94">
        <v>41.335999999999999</v>
      </c>
      <c r="BE32" s="94">
        <v>26.379000000000001</v>
      </c>
      <c r="BF32" s="94">
        <v>56.670999999999999</v>
      </c>
      <c r="BG32" s="94">
        <v>68.088999999999999</v>
      </c>
      <c r="BH32" s="94">
        <v>151.11699999999999</v>
      </c>
      <c r="BI32" s="94">
        <v>176.60599999999999</v>
      </c>
      <c r="BJ32" s="94">
        <v>203.16</v>
      </c>
      <c r="BK32" s="94">
        <v>185.684</v>
      </c>
      <c r="BL32" s="94">
        <v>153.33699999999999</v>
      </c>
      <c r="BM32" s="94">
        <v>28.75</v>
      </c>
      <c r="BN32" s="94">
        <v>44.606999999999999</v>
      </c>
      <c r="BO32" s="94">
        <v>44.286000000000001</v>
      </c>
      <c r="BP32" s="94">
        <v>161.755</v>
      </c>
      <c r="BQ32" s="94">
        <v>99.923000000000002</v>
      </c>
      <c r="BR32" s="94">
        <v>70.051000000000002</v>
      </c>
      <c r="BS32" s="94">
        <v>64.924999999999997</v>
      </c>
      <c r="BT32" s="94">
        <v>44.287999999999997</v>
      </c>
      <c r="BU32" s="94">
        <v>37.881</v>
      </c>
      <c r="BV32" s="94">
        <v>17.462</v>
      </c>
      <c r="BW32" s="94">
        <v>16.875</v>
      </c>
      <c r="BX32" s="94">
        <v>32.936999999999998</v>
      </c>
      <c r="BY32" s="94">
        <v>34.597000000000001</v>
      </c>
      <c r="BZ32" s="94">
        <v>83.14</v>
      </c>
      <c r="CA32" s="94">
        <v>131.595</v>
      </c>
      <c r="CB32" s="94">
        <v>35.429000000000002</v>
      </c>
      <c r="CC32" s="94">
        <v>37.659999999999997</v>
      </c>
      <c r="CD32" s="94">
        <v>35.792999999999999</v>
      </c>
      <c r="CE32" s="94">
        <v>55.591000000000001</v>
      </c>
      <c r="CF32" s="94">
        <v>26.35</v>
      </c>
      <c r="CG32" s="94">
        <v>53.320999999999998</v>
      </c>
      <c r="CH32" s="94">
        <v>50.472999999999999</v>
      </c>
      <c r="CI32" s="94">
        <v>37.406999999999996</v>
      </c>
      <c r="CJ32" s="94">
        <v>42.868000000000002</v>
      </c>
      <c r="CK32" s="94">
        <v>30.74</v>
      </c>
      <c r="CL32" s="94">
        <v>14.657</v>
      </c>
      <c r="CM32" s="94">
        <v>50.988999999999997</v>
      </c>
      <c r="CN32" s="94">
        <v>49.075000000000003</v>
      </c>
      <c r="CO32" s="94">
        <v>21.564</v>
      </c>
      <c r="CP32" s="94">
        <v>52.76</v>
      </c>
      <c r="CQ32" s="94">
        <v>58.225000000000001</v>
      </c>
      <c r="CR32" s="94">
        <v>94.781999999999996</v>
      </c>
      <c r="CS32" s="94">
        <v>190.45099999999999</v>
      </c>
      <c r="CT32" s="95"/>
      <c r="CU32" s="95"/>
      <c r="CV32" s="95"/>
      <c r="CW32" s="96"/>
      <c r="CX32" s="97">
        <f t="array" ref="CX32">SUMPRODUCT(B32:CW32*0.25)</f>
        <v>1682.5015000000003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55.158999999999999</v>
      </c>
      <c r="C34" s="77">
        <f t="shared" ref="C34:BN34" si="4">SUM(C31:C33)</f>
        <v>85.296999999999997</v>
      </c>
      <c r="D34" s="77">
        <f t="shared" si="4"/>
        <v>53.298999999999999</v>
      </c>
      <c r="E34" s="77">
        <f t="shared" si="4"/>
        <v>49.62</v>
      </c>
      <c r="F34" s="77">
        <f t="shared" si="4"/>
        <v>56.164999999999999</v>
      </c>
      <c r="G34" s="77">
        <f t="shared" si="4"/>
        <v>54.932000000000002</v>
      </c>
      <c r="H34" s="77">
        <f t="shared" si="4"/>
        <v>50.05</v>
      </c>
      <c r="I34" s="77">
        <f t="shared" si="4"/>
        <v>71.224999999999994</v>
      </c>
      <c r="J34" s="77">
        <f t="shared" si="4"/>
        <v>75.242999999999995</v>
      </c>
      <c r="K34" s="77">
        <f t="shared" si="4"/>
        <v>72.427000000000007</v>
      </c>
      <c r="L34" s="77">
        <f t="shared" si="4"/>
        <v>65.891999999999996</v>
      </c>
      <c r="M34" s="77">
        <f t="shared" si="4"/>
        <v>64.903999999999996</v>
      </c>
      <c r="N34" s="77">
        <f t="shared" si="4"/>
        <v>62.997</v>
      </c>
      <c r="O34" s="77">
        <f t="shared" si="4"/>
        <v>64.221000000000004</v>
      </c>
      <c r="P34" s="77">
        <f t="shared" si="4"/>
        <v>65.337000000000003</v>
      </c>
      <c r="Q34" s="77">
        <f t="shared" si="4"/>
        <v>63.567999999999998</v>
      </c>
      <c r="R34" s="77">
        <f t="shared" si="4"/>
        <v>52.476999999999997</v>
      </c>
      <c r="S34" s="77">
        <f t="shared" si="4"/>
        <v>60.982999999999997</v>
      </c>
      <c r="T34" s="77">
        <f t="shared" si="4"/>
        <v>55.524999999999999</v>
      </c>
      <c r="U34" s="77">
        <f t="shared" si="4"/>
        <v>57.085000000000001</v>
      </c>
      <c r="V34" s="77">
        <f t="shared" si="4"/>
        <v>55.08</v>
      </c>
      <c r="W34" s="77">
        <f t="shared" si="4"/>
        <v>66.477000000000004</v>
      </c>
      <c r="X34" s="77">
        <f t="shared" si="4"/>
        <v>55.64</v>
      </c>
      <c r="Y34" s="77">
        <f t="shared" si="4"/>
        <v>80.991</v>
      </c>
      <c r="Z34" s="77">
        <f t="shared" si="4"/>
        <v>123.452</v>
      </c>
      <c r="AA34" s="77">
        <f t="shared" si="4"/>
        <v>143.429</v>
      </c>
      <c r="AB34" s="77">
        <f t="shared" si="4"/>
        <v>110.312</v>
      </c>
      <c r="AC34" s="77">
        <f t="shared" si="4"/>
        <v>109.146</v>
      </c>
      <c r="AD34" s="77">
        <f t="shared" si="4"/>
        <v>70.054000000000002</v>
      </c>
      <c r="AE34" s="77">
        <f t="shared" si="4"/>
        <v>66.578999999999994</v>
      </c>
      <c r="AF34" s="77">
        <f t="shared" si="4"/>
        <v>72.003</v>
      </c>
      <c r="AG34" s="77">
        <f t="shared" si="4"/>
        <v>78.447000000000003</v>
      </c>
      <c r="AH34" s="77">
        <f t="shared" si="4"/>
        <v>74.692999999999998</v>
      </c>
      <c r="AI34" s="77">
        <f t="shared" si="4"/>
        <v>88.433000000000007</v>
      </c>
      <c r="AJ34" s="77">
        <f t="shared" si="4"/>
        <v>71.837999999999994</v>
      </c>
      <c r="AK34" s="77">
        <f t="shared" si="4"/>
        <v>121.47</v>
      </c>
      <c r="AL34" s="77">
        <f t="shared" si="4"/>
        <v>81.108999999999995</v>
      </c>
      <c r="AM34" s="77">
        <f t="shared" si="4"/>
        <v>76.909000000000006</v>
      </c>
      <c r="AN34" s="77">
        <f t="shared" si="4"/>
        <v>39.587000000000003</v>
      </c>
      <c r="AO34" s="77">
        <f t="shared" si="4"/>
        <v>43.765000000000001</v>
      </c>
      <c r="AP34" s="77">
        <f t="shared" si="4"/>
        <v>59.167000000000002</v>
      </c>
      <c r="AQ34" s="77">
        <f t="shared" si="4"/>
        <v>42.09</v>
      </c>
      <c r="AR34" s="77">
        <f t="shared" si="4"/>
        <v>57.820999999999998</v>
      </c>
      <c r="AS34" s="77">
        <f t="shared" si="4"/>
        <v>97.456000000000003</v>
      </c>
      <c r="AT34" s="77">
        <f t="shared" si="4"/>
        <v>33.061</v>
      </c>
      <c r="AU34" s="77">
        <f t="shared" si="4"/>
        <v>79.233000000000004</v>
      </c>
      <c r="AV34" s="77">
        <f t="shared" si="4"/>
        <v>108.441</v>
      </c>
      <c r="AW34" s="77">
        <f t="shared" si="4"/>
        <v>92.656999999999996</v>
      </c>
      <c r="AX34" s="77">
        <f t="shared" si="4"/>
        <v>119.316</v>
      </c>
      <c r="AY34" s="77">
        <f t="shared" si="4"/>
        <v>61.805</v>
      </c>
      <c r="AZ34" s="77">
        <f t="shared" si="4"/>
        <v>66.292000000000002</v>
      </c>
      <c r="BA34" s="77">
        <f t="shared" si="4"/>
        <v>93.126999999999995</v>
      </c>
      <c r="BB34" s="77">
        <f t="shared" si="4"/>
        <v>27.31</v>
      </c>
      <c r="BC34" s="77">
        <f t="shared" si="4"/>
        <v>12.824</v>
      </c>
      <c r="BD34" s="77">
        <f t="shared" si="4"/>
        <v>41.335999999999999</v>
      </c>
      <c r="BE34" s="77">
        <f t="shared" si="4"/>
        <v>26.379000000000001</v>
      </c>
      <c r="BF34" s="77">
        <f t="shared" si="4"/>
        <v>56.670999999999999</v>
      </c>
      <c r="BG34" s="77">
        <f t="shared" si="4"/>
        <v>68.088999999999999</v>
      </c>
      <c r="BH34" s="77">
        <f t="shared" si="4"/>
        <v>151.11699999999999</v>
      </c>
      <c r="BI34" s="77">
        <f t="shared" si="4"/>
        <v>176.60599999999999</v>
      </c>
      <c r="BJ34" s="77">
        <f t="shared" si="4"/>
        <v>203.16</v>
      </c>
      <c r="BK34" s="77">
        <f t="shared" si="4"/>
        <v>185.684</v>
      </c>
      <c r="BL34" s="77">
        <f t="shared" si="4"/>
        <v>153.33699999999999</v>
      </c>
      <c r="BM34" s="77">
        <f t="shared" si="4"/>
        <v>28.75</v>
      </c>
      <c r="BN34" s="77">
        <f t="shared" si="4"/>
        <v>44.606999999999999</v>
      </c>
      <c r="BO34" s="77">
        <f t="shared" ref="BO34:CW34" si="5">SUM(BO31:BO33)</f>
        <v>44.286000000000001</v>
      </c>
      <c r="BP34" s="77">
        <f t="shared" si="5"/>
        <v>161.755</v>
      </c>
      <c r="BQ34" s="77">
        <f t="shared" si="5"/>
        <v>99.923000000000002</v>
      </c>
      <c r="BR34" s="77">
        <f t="shared" si="5"/>
        <v>70.051000000000002</v>
      </c>
      <c r="BS34" s="77">
        <f t="shared" si="5"/>
        <v>64.924999999999997</v>
      </c>
      <c r="BT34" s="77">
        <f t="shared" si="5"/>
        <v>44.287999999999997</v>
      </c>
      <c r="BU34" s="77">
        <f t="shared" si="5"/>
        <v>37.881</v>
      </c>
      <c r="BV34" s="77">
        <f t="shared" si="5"/>
        <v>17.462</v>
      </c>
      <c r="BW34" s="77">
        <f t="shared" si="5"/>
        <v>16.875</v>
      </c>
      <c r="BX34" s="77">
        <f t="shared" si="5"/>
        <v>32.936999999999998</v>
      </c>
      <c r="BY34" s="77">
        <f t="shared" si="5"/>
        <v>34.597000000000001</v>
      </c>
      <c r="BZ34" s="77">
        <f t="shared" si="5"/>
        <v>83.14</v>
      </c>
      <c r="CA34" s="77">
        <f t="shared" si="5"/>
        <v>131.595</v>
      </c>
      <c r="CB34" s="77">
        <f t="shared" si="5"/>
        <v>35.429000000000002</v>
      </c>
      <c r="CC34" s="77">
        <f t="shared" si="5"/>
        <v>37.659999999999997</v>
      </c>
      <c r="CD34" s="77">
        <f t="shared" si="5"/>
        <v>35.792999999999999</v>
      </c>
      <c r="CE34" s="77">
        <f t="shared" si="5"/>
        <v>55.591000000000001</v>
      </c>
      <c r="CF34" s="77">
        <f t="shared" si="5"/>
        <v>26.35</v>
      </c>
      <c r="CG34" s="77">
        <f t="shared" si="5"/>
        <v>53.320999999999998</v>
      </c>
      <c r="CH34" s="77">
        <f t="shared" si="5"/>
        <v>50.472999999999999</v>
      </c>
      <c r="CI34" s="77">
        <f t="shared" si="5"/>
        <v>37.406999999999996</v>
      </c>
      <c r="CJ34" s="77">
        <f t="shared" si="5"/>
        <v>42.868000000000002</v>
      </c>
      <c r="CK34" s="77">
        <f t="shared" si="5"/>
        <v>30.74</v>
      </c>
      <c r="CL34" s="77">
        <f t="shared" si="5"/>
        <v>14.657</v>
      </c>
      <c r="CM34" s="77">
        <f t="shared" si="5"/>
        <v>50.988999999999997</v>
      </c>
      <c r="CN34" s="77">
        <f t="shared" si="5"/>
        <v>49.075000000000003</v>
      </c>
      <c r="CO34" s="77">
        <f t="shared" si="5"/>
        <v>21.564</v>
      </c>
      <c r="CP34" s="77">
        <f t="shared" si="5"/>
        <v>52.76</v>
      </c>
      <c r="CQ34" s="77">
        <f t="shared" si="5"/>
        <v>58.225000000000001</v>
      </c>
      <c r="CR34" s="77">
        <f t="shared" si="5"/>
        <v>94.781999999999996</v>
      </c>
      <c r="CS34" s="77">
        <f t="shared" si="5"/>
        <v>190.45099999999999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1682.5015000000003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>
        <v>11</v>
      </c>
      <c r="C39" s="120"/>
      <c r="D39" s="120">
        <v>11.7</v>
      </c>
      <c r="E39" s="120">
        <v>13.4</v>
      </c>
      <c r="F39" s="120">
        <v>9.3000000000000007</v>
      </c>
      <c r="G39" s="120">
        <v>8.1</v>
      </c>
      <c r="H39" s="120">
        <v>17.399999999999999</v>
      </c>
      <c r="I39" s="120">
        <v>8.9</v>
      </c>
      <c r="J39" s="120">
        <v>40.9</v>
      </c>
      <c r="K39" s="120">
        <v>44</v>
      </c>
      <c r="L39" s="120">
        <v>48.5</v>
      </c>
      <c r="M39" s="120">
        <v>50.2</v>
      </c>
      <c r="N39" s="120">
        <v>14.3</v>
      </c>
      <c r="O39" s="120">
        <v>12.6</v>
      </c>
      <c r="P39" s="120">
        <v>5.3</v>
      </c>
      <c r="Q39" s="120">
        <v>13.8</v>
      </c>
      <c r="R39" s="120"/>
      <c r="S39" s="120"/>
      <c r="T39" s="120"/>
      <c r="U39" s="120"/>
      <c r="V39" s="120">
        <v>13.4</v>
      </c>
      <c r="W39" s="120"/>
      <c r="X39" s="120"/>
      <c r="Y39" s="120"/>
      <c r="Z39" s="120"/>
      <c r="AA39" s="120"/>
      <c r="AB39" s="120"/>
      <c r="AC39" s="120"/>
      <c r="AD39" s="120"/>
      <c r="AE39" s="120">
        <v>20.3</v>
      </c>
      <c r="AF39" s="120"/>
      <c r="AG39" s="120"/>
      <c r="AH39" s="120">
        <v>18.899999999999999</v>
      </c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>
        <v>9.9</v>
      </c>
      <c r="AU39" s="120"/>
      <c r="AV39" s="120"/>
      <c r="AW39" s="120"/>
      <c r="AX39" s="120"/>
      <c r="AY39" s="120"/>
      <c r="AZ39" s="120"/>
      <c r="BA39" s="120"/>
      <c r="BB39" s="120">
        <v>42.8</v>
      </c>
      <c r="BC39" s="120">
        <v>75.900000000000006</v>
      </c>
      <c r="BD39" s="120">
        <v>34.799999999999997</v>
      </c>
      <c r="BE39" s="120">
        <v>45.8</v>
      </c>
      <c r="BF39" s="120">
        <v>14.9</v>
      </c>
      <c r="BG39" s="120"/>
      <c r="BH39" s="120"/>
      <c r="BI39" s="120"/>
      <c r="BJ39" s="120"/>
      <c r="BK39" s="120"/>
      <c r="BL39" s="120"/>
      <c r="BM39" s="120">
        <v>4.4000000000000004</v>
      </c>
      <c r="BN39" s="120"/>
      <c r="BO39" s="120"/>
      <c r="BP39" s="120"/>
      <c r="BQ39" s="120"/>
      <c r="BR39" s="120">
        <v>83.3</v>
      </c>
      <c r="BS39" s="120">
        <v>80</v>
      </c>
      <c r="BT39" s="120">
        <v>102.9</v>
      </c>
      <c r="BU39" s="120">
        <v>107.8</v>
      </c>
      <c r="BV39" s="120"/>
      <c r="BW39" s="120"/>
      <c r="BX39" s="120"/>
      <c r="BY39" s="120"/>
      <c r="BZ39" s="120"/>
      <c r="CA39" s="120"/>
      <c r="CB39" s="120"/>
      <c r="CC39" s="120"/>
      <c r="CD39" s="120">
        <v>14</v>
      </c>
      <c r="CE39" s="120"/>
      <c r="CF39" s="120">
        <v>1.2</v>
      </c>
      <c r="CG39" s="120">
        <v>22.5</v>
      </c>
      <c r="CH39" s="120"/>
      <c r="CI39" s="120"/>
      <c r="CJ39" s="120"/>
      <c r="CK39" s="120"/>
      <c r="CL39" s="120"/>
      <c r="CM39" s="120">
        <v>92.3</v>
      </c>
      <c r="CN39" s="120">
        <v>103.6</v>
      </c>
      <c r="CO39" s="120">
        <v>164.2</v>
      </c>
      <c r="CP39" s="120">
        <v>24</v>
      </c>
      <c r="CQ39" s="120">
        <v>36</v>
      </c>
      <c r="CR39" s="120">
        <v>59</v>
      </c>
      <c r="CS39" s="120">
        <v>132</v>
      </c>
      <c r="CT39" s="122"/>
      <c r="CU39" s="122"/>
      <c r="CV39" s="122"/>
      <c r="CW39" s="121"/>
      <c r="CX39" s="97">
        <f t="array" ref="CX39">SUMPRODUCT(B39:CW39*0.25)</f>
        <v>403.32499999999993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>
        <v>7.2</v>
      </c>
      <c r="CM41" s="120">
        <v>7.2</v>
      </c>
      <c r="CN41" s="120">
        <v>7.2</v>
      </c>
      <c r="CO41" s="120">
        <v>7.2</v>
      </c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7.2</v>
      </c>
    </row>
    <row r="42" spans="1:102" ht="30" customHeight="1" thickBot="1" x14ac:dyDescent="0.25">
      <c r="A42" s="105" t="s">
        <v>49</v>
      </c>
      <c r="B42" s="106">
        <f>SUM(B37:B41)</f>
        <v>11</v>
      </c>
      <c r="C42" s="107">
        <f t="shared" ref="C42:BN42" si="6">SUM(C37:C41)</f>
        <v>0</v>
      </c>
      <c r="D42" s="107">
        <f t="shared" si="6"/>
        <v>11.7</v>
      </c>
      <c r="E42" s="107">
        <f t="shared" si="6"/>
        <v>13.4</v>
      </c>
      <c r="F42" s="107">
        <f t="shared" si="6"/>
        <v>9.3000000000000007</v>
      </c>
      <c r="G42" s="107">
        <f t="shared" si="6"/>
        <v>8.1</v>
      </c>
      <c r="H42" s="107">
        <f t="shared" si="6"/>
        <v>17.399999999999999</v>
      </c>
      <c r="I42" s="107">
        <f t="shared" si="6"/>
        <v>8.9</v>
      </c>
      <c r="J42" s="107">
        <f t="shared" si="6"/>
        <v>40.9</v>
      </c>
      <c r="K42" s="107">
        <f t="shared" si="6"/>
        <v>44</v>
      </c>
      <c r="L42" s="107">
        <f t="shared" si="6"/>
        <v>48.5</v>
      </c>
      <c r="M42" s="107">
        <f t="shared" si="6"/>
        <v>50.2</v>
      </c>
      <c r="N42" s="107">
        <f t="shared" si="6"/>
        <v>14.3</v>
      </c>
      <c r="O42" s="107">
        <f t="shared" si="6"/>
        <v>12.6</v>
      </c>
      <c r="P42" s="107">
        <f t="shared" si="6"/>
        <v>5.3</v>
      </c>
      <c r="Q42" s="107">
        <f t="shared" si="6"/>
        <v>13.8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13.4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20.3</v>
      </c>
      <c r="AF42" s="107">
        <f t="shared" si="6"/>
        <v>0</v>
      </c>
      <c r="AG42" s="107">
        <f t="shared" si="6"/>
        <v>0</v>
      </c>
      <c r="AH42" s="107">
        <f t="shared" si="6"/>
        <v>18.899999999999999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9.9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42.8</v>
      </c>
      <c r="BC42" s="107">
        <f t="shared" si="6"/>
        <v>75.900000000000006</v>
      </c>
      <c r="BD42" s="107">
        <f t="shared" si="6"/>
        <v>34.799999999999997</v>
      </c>
      <c r="BE42" s="107">
        <f t="shared" si="6"/>
        <v>45.8</v>
      </c>
      <c r="BF42" s="107">
        <f t="shared" si="6"/>
        <v>14.9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4.4000000000000004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83.3</v>
      </c>
      <c r="BS42" s="107">
        <f t="shared" si="7"/>
        <v>80</v>
      </c>
      <c r="BT42" s="107">
        <f t="shared" si="7"/>
        <v>102.9</v>
      </c>
      <c r="BU42" s="107">
        <f t="shared" si="7"/>
        <v>107.8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14</v>
      </c>
      <c r="CE42" s="107">
        <f t="shared" si="7"/>
        <v>0</v>
      </c>
      <c r="CF42" s="107">
        <f t="shared" si="7"/>
        <v>1.2</v>
      </c>
      <c r="CG42" s="107">
        <f t="shared" si="7"/>
        <v>22.5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7.2</v>
      </c>
      <c r="CM42" s="107">
        <f t="shared" si="7"/>
        <v>99.5</v>
      </c>
      <c r="CN42" s="107">
        <f t="shared" si="7"/>
        <v>110.8</v>
      </c>
      <c r="CO42" s="107">
        <f t="shared" si="7"/>
        <v>171.39999999999998</v>
      </c>
      <c r="CP42" s="107">
        <f t="shared" si="7"/>
        <v>24</v>
      </c>
      <c r="CQ42" s="107">
        <f t="shared" si="7"/>
        <v>36</v>
      </c>
      <c r="CR42" s="107">
        <f t="shared" si="7"/>
        <v>59</v>
      </c>
      <c r="CS42" s="107">
        <f t="shared" si="7"/>
        <v>132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410.52499999999992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11</v>
      </c>
      <c r="C47" s="120"/>
      <c r="D47" s="120">
        <v>11.7</v>
      </c>
      <c r="E47" s="120">
        <v>13.4</v>
      </c>
      <c r="F47" s="120">
        <v>9.3000000000000007</v>
      </c>
      <c r="G47" s="120">
        <v>8.1</v>
      </c>
      <c r="H47" s="120">
        <v>17.399999999999999</v>
      </c>
      <c r="I47" s="120">
        <v>8.9</v>
      </c>
      <c r="J47" s="120">
        <v>40.9</v>
      </c>
      <c r="K47" s="120">
        <v>44</v>
      </c>
      <c r="L47" s="120">
        <v>48.5</v>
      </c>
      <c r="M47" s="120">
        <v>50.2</v>
      </c>
      <c r="N47" s="120">
        <v>14.3</v>
      </c>
      <c r="O47" s="120">
        <v>12.6</v>
      </c>
      <c r="P47" s="120">
        <v>5.3</v>
      </c>
      <c r="Q47" s="120">
        <v>13.8</v>
      </c>
      <c r="R47" s="120"/>
      <c r="S47" s="120"/>
      <c r="T47" s="120"/>
      <c r="U47" s="120"/>
      <c r="V47" s="120">
        <v>13.4</v>
      </c>
      <c r="W47" s="120"/>
      <c r="X47" s="120"/>
      <c r="Y47" s="120"/>
      <c r="Z47" s="120"/>
      <c r="AA47" s="120"/>
      <c r="AB47" s="120"/>
      <c r="AC47" s="120"/>
      <c r="AD47" s="120"/>
      <c r="AE47" s="120">
        <v>20.3</v>
      </c>
      <c r="AF47" s="120"/>
      <c r="AG47" s="120"/>
      <c r="AH47" s="120">
        <v>18.899999999999999</v>
      </c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>
        <v>9.9</v>
      </c>
      <c r="AU47" s="120"/>
      <c r="AV47" s="120"/>
      <c r="AW47" s="120"/>
      <c r="AX47" s="120"/>
      <c r="AY47" s="120"/>
      <c r="AZ47" s="120"/>
      <c r="BA47" s="120"/>
      <c r="BB47" s="120">
        <v>42.8</v>
      </c>
      <c r="BC47" s="120">
        <v>75.900000000000006</v>
      </c>
      <c r="BD47" s="120">
        <v>34.799999999999997</v>
      </c>
      <c r="BE47" s="120">
        <v>45.8</v>
      </c>
      <c r="BF47" s="120">
        <v>14.9</v>
      </c>
      <c r="BG47" s="120"/>
      <c r="BH47" s="120"/>
      <c r="BI47" s="120"/>
      <c r="BJ47" s="120"/>
      <c r="BK47" s="120"/>
      <c r="BL47" s="120"/>
      <c r="BM47" s="120">
        <v>4.4000000000000004</v>
      </c>
      <c r="BN47" s="120"/>
      <c r="BO47" s="120"/>
      <c r="BP47" s="120"/>
      <c r="BQ47" s="120"/>
      <c r="BR47" s="120">
        <v>83.3</v>
      </c>
      <c r="BS47" s="120">
        <v>80</v>
      </c>
      <c r="BT47" s="120">
        <v>102.9</v>
      </c>
      <c r="BU47" s="120">
        <v>107.8</v>
      </c>
      <c r="BV47" s="120"/>
      <c r="BW47" s="120"/>
      <c r="BX47" s="120"/>
      <c r="BY47" s="120"/>
      <c r="BZ47" s="120"/>
      <c r="CA47" s="120"/>
      <c r="CB47" s="120"/>
      <c r="CC47" s="120"/>
      <c r="CD47" s="120">
        <v>14</v>
      </c>
      <c r="CE47" s="120"/>
      <c r="CF47" s="120">
        <v>1.2</v>
      </c>
      <c r="CG47" s="120">
        <v>22.5</v>
      </c>
      <c r="CH47" s="120"/>
      <c r="CI47" s="120"/>
      <c r="CJ47" s="120"/>
      <c r="CK47" s="120"/>
      <c r="CL47" s="120"/>
      <c r="CM47" s="120">
        <v>92.3</v>
      </c>
      <c r="CN47" s="120">
        <v>103.6</v>
      </c>
      <c r="CO47" s="120">
        <v>164.2</v>
      </c>
      <c r="CP47" s="120">
        <v>24</v>
      </c>
      <c r="CQ47" s="120">
        <v>36</v>
      </c>
      <c r="CR47" s="120">
        <v>59</v>
      </c>
      <c r="CS47" s="120">
        <v>132</v>
      </c>
      <c r="CT47" s="122"/>
      <c r="CU47" s="122"/>
      <c r="CV47" s="122"/>
      <c r="CW47" s="121"/>
      <c r="CX47" s="97">
        <f t="array" ref="CX47">SUMPRODUCT(B47:CW47*0.25)</f>
        <v>403.32499999999993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>
        <v>7.2</v>
      </c>
      <c r="CM49" s="120">
        <v>7.2</v>
      </c>
      <c r="CN49" s="120">
        <v>7.2</v>
      </c>
      <c r="CO49" s="120">
        <v>7.2</v>
      </c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7.2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11</v>
      </c>
      <c r="C51" s="107">
        <f t="shared" ref="C51:BN51" si="8">SUM(C45:C50)</f>
        <v>0</v>
      </c>
      <c r="D51" s="107">
        <f t="shared" si="8"/>
        <v>11.7</v>
      </c>
      <c r="E51" s="107">
        <f t="shared" si="8"/>
        <v>13.4</v>
      </c>
      <c r="F51" s="107">
        <f t="shared" si="8"/>
        <v>9.3000000000000007</v>
      </c>
      <c r="G51" s="107">
        <f t="shared" si="8"/>
        <v>8.1</v>
      </c>
      <c r="H51" s="107">
        <f t="shared" si="8"/>
        <v>17.399999999999999</v>
      </c>
      <c r="I51" s="107">
        <f t="shared" si="8"/>
        <v>8.9</v>
      </c>
      <c r="J51" s="107">
        <f t="shared" si="8"/>
        <v>40.9</v>
      </c>
      <c r="K51" s="107">
        <f t="shared" si="8"/>
        <v>44</v>
      </c>
      <c r="L51" s="107">
        <f t="shared" si="8"/>
        <v>48.5</v>
      </c>
      <c r="M51" s="107">
        <f t="shared" si="8"/>
        <v>50.2</v>
      </c>
      <c r="N51" s="107">
        <f t="shared" si="8"/>
        <v>14.3</v>
      </c>
      <c r="O51" s="107">
        <f t="shared" si="8"/>
        <v>12.6</v>
      </c>
      <c r="P51" s="107">
        <f t="shared" si="8"/>
        <v>5.3</v>
      </c>
      <c r="Q51" s="107">
        <f t="shared" si="8"/>
        <v>13.8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13.4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20.3</v>
      </c>
      <c r="AF51" s="107">
        <f t="shared" si="8"/>
        <v>0</v>
      </c>
      <c r="AG51" s="107">
        <f t="shared" si="8"/>
        <v>0</v>
      </c>
      <c r="AH51" s="107">
        <f t="shared" si="8"/>
        <v>18.899999999999999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9.9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42.8</v>
      </c>
      <c r="BC51" s="107">
        <f t="shared" si="8"/>
        <v>75.900000000000006</v>
      </c>
      <c r="BD51" s="107">
        <f t="shared" si="8"/>
        <v>34.799999999999997</v>
      </c>
      <c r="BE51" s="107">
        <f t="shared" si="8"/>
        <v>45.8</v>
      </c>
      <c r="BF51" s="107">
        <f t="shared" si="8"/>
        <v>14.9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4.4000000000000004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83.3</v>
      </c>
      <c r="BS51" s="107">
        <f t="shared" si="9"/>
        <v>80</v>
      </c>
      <c r="BT51" s="107">
        <f t="shared" si="9"/>
        <v>102.9</v>
      </c>
      <c r="BU51" s="107">
        <f t="shared" si="9"/>
        <v>107.8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14</v>
      </c>
      <c r="CE51" s="107">
        <f t="shared" si="9"/>
        <v>0</v>
      </c>
      <c r="CF51" s="107">
        <f t="shared" si="9"/>
        <v>1.2</v>
      </c>
      <c r="CG51" s="107">
        <f t="shared" si="9"/>
        <v>22.5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7.2</v>
      </c>
      <c r="CM51" s="107">
        <f t="shared" si="9"/>
        <v>99.5</v>
      </c>
      <c r="CN51" s="107">
        <f t="shared" si="9"/>
        <v>110.8</v>
      </c>
      <c r="CO51" s="107">
        <f t="shared" si="9"/>
        <v>171.39999999999998</v>
      </c>
      <c r="CP51" s="107">
        <f t="shared" si="9"/>
        <v>24</v>
      </c>
      <c r="CQ51" s="107">
        <f t="shared" si="9"/>
        <v>36</v>
      </c>
      <c r="CR51" s="107">
        <f t="shared" si="9"/>
        <v>59</v>
      </c>
      <c r="CS51" s="107">
        <f t="shared" si="9"/>
        <v>132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410.52499999999992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66.158999999999992</v>
      </c>
      <c r="C54" s="107">
        <f t="shared" ref="C54:BN54" si="12">C18+C28+C42</f>
        <v>85.296999999999997</v>
      </c>
      <c r="D54" s="107">
        <f t="shared" si="12"/>
        <v>64.998999999999995</v>
      </c>
      <c r="E54" s="107">
        <f t="shared" si="12"/>
        <v>63.019999999999996</v>
      </c>
      <c r="F54" s="107">
        <f t="shared" si="12"/>
        <v>65.465000000000003</v>
      </c>
      <c r="G54" s="107">
        <f t="shared" si="12"/>
        <v>63.032000000000004</v>
      </c>
      <c r="H54" s="107">
        <f t="shared" si="12"/>
        <v>67.449999999999989</v>
      </c>
      <c r="I54" s="107">
        <f t="shared" si="12"/>
        <v>80.125</v>
      </c>
      <c r="J54" s="107">
        <f t="shared" si="12"/>
        <v>116.143</v>
      </c>
      <c r="K54" s="107">
        <f t="shared" si="12"/>
        <v>116.42699999999999</v>
      </c>
      <c r="L54" s="107">
        <f t="shared" si="12"/>
        <v>114.392</v>
      </c>
      <c r="M54" s="107">
        <f t="shared" si="12"/>
        <v>115.104</v>
      </c>
      <c r="N54" s="107">
        <f t="shared" si="12"/>
        <v>77.296999999999997</v>
      </c>
      <c r="O54" s="107">
        <f t="shared" si="12"/>
        <v>76.820999999999998</v>
      </c>
      <c r="P54" s="107">
        <f t="shared" si="12"/>
        <v>70.637</v>
      </c>
      <c r="Q54" s="107">
        <f t="shared" si="12"/>
        <v>77.367999999999995</v>
      </c>
      <c r="R54" s="107">
        <f t="shared" si="12"/>
        <v>52.476999999999997</v>
      </c>
      <c r="S54" s="107">
        <f t="shared" si="12"/>
        <v>60.982999999999997</v>
      </c>
      <c r="T54" s="107">
        <f t="shared" si="12"/>
        <v>55.524999999999999</v>
      </c>
      <c r="U54" s="107">
        <f t="shared" si="12"/>
        <v>57.085000000000001</v>
      </c>
      <c r="V54" s="107">
        <f t="shared" si="12"/>
        <v>68.48</v>
      </c>
      <c r="W54" s="107">
        <f t="shared" si="12"/>
        <v>66.477000000000004</v>
      </c>
      <c r="X54" s="107">
        <f t="shared" si="12"/>
        <v>55.64</v>
      </c>
      <c r="Y54" s="107">
        <f t="shared" si="12"/>
        <v>80.991</v>
      </c>
      <c r="Z54" s="107">
        <f t="shared" si="12"/>
        <v>123.452</v>
      </c>
      <c r="AA54" s="107">
        <f t="shared" si="12"/>
        <v>143.429</v>
      </c>
      <c r="AB54" s="107">
        <f t="shared" si="12"/>
        <v>110.312</v>
      </c>
      <c r="AC54" s="107">
        <f t="shared" si="12"/>
        <v>109.146</v>
      </c>
      <c r="AD54" s="107">
        <f t="shared" si="12"/>
        <v>70.054000000000002</v>
      </c>
      <c r="AE54" s="107">
        <f t="shared" si="12"/>
        <v>86.878999999999991</v>
      </c>
      <c r="AF54" s="107">
        <f t="shared" si="12"/>
        <v>72.002999999999986</v>
      </c>
      <c r="AG54" s="107">
        <f t="shared" si="12"/>
        <v>78.447000000000003</v>
      </c>
      <c r="AH54" s="107">
        <f t="shared" si="12"/>
        <v>93.593000000000018</v>
      </c>
      <c r="AI54" s="107">
        <f t="shared" si="12"/>
        <v>88.433000000000007</v>
      </c>
      <c r="AJ54" s="107">
        <f t="shared" si="12"/>
        <v>71.838000000000008</v>
      </c>
      <c r="AK54" s="107">
        <f t="shared" si="12"/>
        <v>121.47</v>
      </c>
      <c r="AL54" s="107">
        <f t="shared" si="12"/>
        <v>81.108999999999995</v>
      </c>
      <c r="AM54" s="107">
        <f t="shared" si="12"/>
        <v>76.909000000000006</v>
      </c>
      <c r="AN54" s="107">
        <f t="shared" si="12"/>
        <v>39.587000000000003</v>
      </c>
      <c r="AO54" s="107">
        <f t="shared" si="12"/>
        <v>43.765000000000001</v>
      </c>
      <c r="AP54" s="107">
        <f t="shared" si="12"/>
        <v>59.167000000000002</v>
      </c>
      <c r="AQ54" s="107">
        <f t="shared" si="12"/>
        <v>42.089999999999996</v>
      </c>
      <c r="AR54" s="107">
        <f t="shared" si="12"/>
        <v>57.820999999999998</v>
      </c>
      <c r="AS54" s="107">
        <f t="shared" si="12"/>
        <v>97.456000000000003</v>
      </c>
      <c r="AT54" s="107">
        <f t="shared" si="12"/>
        <v>42.960999999999999</v>
      </c>
      <c r="AU54" s="107">
        <f t="shared" si="12"/>
        <v>79.233000000000004</v>
      </c>
      <c r="AV54" s="107">
        <f t="shared" si="12"/>
        <v>108.441</v>
      </c>
      <c r="AW54" s="107">
        <f t="shared" si="12"/>
        <v>92.656999999999996</v>
      </c>
      <c r="AX54" s="107">
        <f t="shared" si="12"/>
        <v>119.316</v>
      </c>
      <c r="AY54" s="107">
        <f t="shared" si="12"/>
        <v>61.804999999999993</v>
      </c>
      <c r="AZ54" s="107">
        <f t="shared" si="12"/>
        <v>66.292000000000002</v>
      </c>
      <c r="BA54" s="107">
        <f t="shared" si="12"/>
        <v>93.126999999999995</v>
      </c>
      <c r="BB54" s="107">
        <f t="shared" si="12"/>
        <v>70.11</v>
      </c>
      <c r="BC54" s="107">
        <f t="shared" si="12"/>
        <v>88.724000000000004</v>
      </c>
      <c r="BD54" s="107">
        <f t="shared" si="12"/>
        <v>76.135999999999996</v>
      </c>
      <c r="BE54" s="107">
        <f t="shared" si="12"/>
        <v>72.179000000000002</v>
      </c>
      <c r="BF54" s="107">
        <f t="shared" si="12"/>
        <v>71.570999999999998</v>
      </c>
      <c r="BG54" s="107">
        <f t="shared" si="12"/>
        <v>68.088999999999999</v>
      </c>
      <c r="BH54" s="107">
        <f t="shared" si="12"/>
        <v>151.11700000000002</v>
      </c>
      <c r="BI54" s="107">
        <f t="shared" si="12"/>
        <v>176.60599999999999</v>
      </c>
      <c r="BJ54" s="107">
        <f t="shared" si="12"/>
        <v>203.16</v>
      </c>
      <c r="BK54" s="107">
        <f t="shared" si="12"/>
        <v>185.684</v>
      </c>
      <c r="BL54" s="107">
        <f t="shared" si="12"/>
        <v>153.33699999999999</v>
      </c>
      <c r="BM54" s="107">
        <f t="shared" si="12"/>
        <v>33.15</v>
      </c>
      <c r="BN54" s="107">
        <f t="shared" si="12"/>
        <v>44.606999999999999</v>
      </c>
      <c r="BO54" s="107">
        <f t="shared" ref="BO54:CX54" si="13">BO18+BO28+BO42</f>
        <v>44.286000000000001</v>
      </c>
      <c r="BP54" s="107">
        <f t="shared" si="13"/>
        <v>161.75500000000002</v>
      </c>
      <c r="BQ54" s="107">
        <f t="shared" si="13"/>
        <v>99.923000000000002</v>
      </c>
      <c r="BR54" s="107">
        <f t="shared" si="13"/>
        <v>153.351</v>
      </c>
      <c r="BS54" s="107">
        <f t="shared" si="13"/>
        <v>144.92500000000001</v>
      </c>
      <c r="BT54" s="107">
        <f t="shared" si="13"/>
        <v>147.18799999999999</v>
      </c>
      <c r="BU54" s="107">
        <f t="shared" si="13"/>
        <v>145.68099999999998</v>
      </c>
      <c r="BV54" s="107">
        <f t="shared" si="13"/>
        <v>17.462</v>
      </c>
      <c r="BW54" s="107">
        <f t="shared" si="13"/>
        <v>16.875</v>
      </c>
      <c r="BX54" s="107">
        <f t="shared" si="13"/>
        <v>32.936999999999998</v>
      </c>
      <c r="BY54" s="107">
        <f t="shared" si="13"/>
        <v>34.597000000000001</v>
      </c>
      <c r="BZ54" s="107">
        <f t="shared" si="13"/>
        <v>83.14</v>
      </c>
      <c r="CA54" s="107">
        <f t="shared" si="13"/>
        <v>131.595</v>
      </c>
      <c r="CB54" s="107">
        <f t="shared" si="13"/>
        <v>35.429000000000002</v>
      </c>
      <c r="CC54" s="107">
        <f t="shared" si="13"/>
        <v>37.659999999999997</v>
      </c>
      <c r="CD54" s="107">
        <f t="shared" si="13"/>
        <v>49.793000000000006</v>
      </c>
      <c r="CE54" s="107">
        <f t="shared" si="13"/>
        <v>55.590999999999994</v>
      </c>
      <c r="CF54" s="107">
        <f t="shared" si="13"/>
        <v>27.55</v>
      </c>
      <c r="CG54" s="107">
        <f t="shared" si="13"/>
        <v>75.820999999999998</v>
      </c>
      <c r="CH54" s="107">
        <f t="shared" si="13"/>
        <v>50.472999999999999</v>
      </c>
      <c r="CI54" s="107">
        <f t="shared" si="13"/>
        <v>37.407000000000004</v>
      </c>
      <c r="CJ54" s="107">
        <f t="shared" si="13"/>
        <v>42.867999999999995</v>
      </c>
      <c r="CK54" s="107">
        <f t="shared" si="13"/>
        <v>30.740000000000002</v>
      </c>
      <c r="CL54" s="107">
        <f t="shared" si="13"/>
        <v>21.856999999999999</v>
      </c>
      <c r="CM54" s="107">
        <f t="shared" si="13"/>
        <v>150.489</v>
      </c>
      <c r="CN54" s="107">
        <f t="shared" si="13"/>
        <v>159.875</v>
      </c>
      <c r="CO54" s="107">
        <f t="shared" si="13"/>
        <v>192.96399999999997</v>
      </c>
      <c r="CP54" s="107">
        <f t="shared" si="13"/>
        <v>76.760000000000005</v>
      </c>
      <c r="CQ54" s="107">
        <f t="shared" si="13"/>
        <v>94.224999999999994</v>
      </c>
      <c r="CR54" s="107">
        <f t="shared" si="13"/>
        <v>153.78199999999998</v>
      </c>
      <c r="CS54" s="107">
        <f t="shared" si="13"/>
        <v>322.45100000000002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2093.0264999999995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-25.9</v>
      </c>
      <c r="C5" s="25">
        <v>-84.9</v>
      </c>
      <c r="D5" s="25">
        <v>-25.2</v>
      </c>
      <c r="E5" s="25">
        <v>-23.5</v>
      </c>
      <c r="F5" s="25">
        <v>-29.099999999999998</v>
      </c>
      <c r="G5" s="25">
        <v>-30.299999999999997</v>
      </c>
      <c r="H5" s="25">
        <v>-21</v>
      </c>
      <c r="I5" s="25">
        <v>-29.5</v>
      </c>
      <c r="J5" s="25">
        <v>-52.9</v>
      </c>
      <c r="K5" s="25">
        <v>-49.8</v>
      </c>
      <c r="L5" s="25">
        <v>-45.3</v>
      </c>
      <c r="M5" s="25">
        <v>-43.599999999999994</v>
      </c>
      <c r="N5" s="25">
        <v>-41.400000000000006</v>
      </c>
      <c r="O5" s="25">
        <v>-43.1</v>
      </c>
      <c r="P5" s="25">
        <v>-50.400000000000006</v>
      </c>
      <c r="Q5" s="25">
        <v>-41.900000000000006</v>
      </c>
      <c r="R5" s="25">
        <v>-20.100000000000001</v>
      </c>
      <c r="S5" s="25">
        <v>-17.7</v>
      </c>
      <c r="T5" s="25">
        <v>-20.5</v>
      </c>
      <c r="U5" s="25">
        <v>-30.5</v>
      </c>
      <c r="V5" s="25">
        <v>-14.9</v>
      </c>
      <c r="W5" s="25">
        <v>-49.7</v>
      </c>
      <c r="X5" s="25">
        <v>-34.299999999999997</v>
      </c>
      <c r="Y5" s="25">
        <v>-50.400000000000006</v>
      </c>
      <c r="Z5" s="25">
        <v>-117</v>
      </c>
      <c r="AA5" s="25">
        <v>-142.30000000000001</v>
      </c>
      <c r="AB5" s="25">
        <v>-103.4</v>
      </c>
      <c r="AC5" s="25">
        <v>-100.7</v>
      </c>
      <c r="AD5" s="25">
        <v>-8.4</v>
      </c>
      <c r="AE5" s="25">
        <v>20.3</v>
      </c>
      <c r="AF5" s="25">
        <v>-68.2</v>
      </c>
      <c r="AG5" s="25">
        <v>-69.400000000000006</v>
      </c>
      <c r="AH5" s="25">
        <v>18.899999999999999</v>
      </c>
      <c r="AI5" s="25">
        <v>-64.599999999999994</v>
      </c>
      <c r="AJ5" s="25">
        <v>-15.4</v>
      </c>
      <c r="AK5" s="25">
        <v>-11.5</v>
      </c>
      <c r="AL5" s="25">
        <v>-71.8</v>
      </c>
      <c r="AM5" s="25">
        <v>-36.200000000000003</v>
      </c>
      <c r="AN5" s="25">
        <v>-15.2</v>
      </c>
      <c r="AO5" s="25">
        <v>-10.7</v>
      </c>
      <c r="AP5" s="25">
        <v>-14.9</v>
      </c>
      <c r="AQ5" s="25"/>
      <c r="AR5" s="25"/>
      <c r="AS5" s="25"/>
      <c r="AT5" s="25">
        <v>9.9</v>
      </c>
      <c r="AU5" s="25">
        <v>-25.3</v>
      </c>
      <c r="AV5" s="25">
        <v>-78.5</v>
      </c>
      <c r="AW5" s="25">
        <v>-84</v>
      </c>
      <c r="AX5" s="25">
        <v>-117.5</v>
      </c>
      <c r="AY5" s="25">
        <v>-55.6</v>
      </c>
      <c r="AZ5" s="25">
        <v>-61</v>
      </c>
      <c r="BA5" s="25">
        <v>-23.8</v>
      </c>
      <c r="BB5" s="25">
        <v>42.8</v>
      </c>
      <c r="BC5" s="25">
        <v>75.900000000000006</v>
      </c>
      <c r="BD5" s="25">
        <v>34.799999999999997</v>
      </c>
      <c r="BE5" s="25">
        <v>45.8</v>
      </c>
      <c r="BF5" s="25">
        <v>14.9</v>
      </c>
      <c r="BG5" s="25">
        <v>-3.8</v>
      </c>
      <c r="BH5" s="25">
        <v>-94</v>
      </c>
      <c r="BI5" s="25">
        <v>-121.4</v>
      </c>
      <c r="BJ5" s="25">
        <v>-191.3</v>
      </c>
      <c r="BK5" s="25">
        <v>-174.2</v>
      </c>
      <c r="BL5" s="25">
        <v>-143.80000000000001</v>
      </c>
      <c r="BM5" s="25">
        <v>4.4000000000000004</v>
      </c>
      <c r="BN5" s="25">
        <v>-35.1</v>
      </c>
      <c r="BO5" s="25">
        <v>-7.9</v>
      </c>
      <c r="BP5" s="25">
        <v>-126.1</v>
      </c>
      <c r="BQ5" s="25">
        <v>-79.8</v>
      </c>
      <c r="BR5" s="25">
        <v>-57.2</v>
      </c>
      <c r="BS5" s="25">
        <v>-60.5</v>
      </c>
      <c r="BT5" s="25">
        <v>-37.599999999999994</v>
      </c>
      <c r="BU5" s="25">
        <v>-32.700000000000003</v>
      </c>
      <c r="BV5" s="25">
        <v>-9.8000000000000007</v>
      </c>
      <c r="BW5" s="25">
        <v>-14.2</v>
      </c>
      <c r="BX5" s="25">
        <v>-22.7</v>
      </c>
      <c r="BY5" s="25">
        <v>-23</v>
      </c>
      <c r="BZ5" s="25">
        <v>-82.6</v>
      </c>
      <c r="CA5" s="25">
        <v>-131.1</v>
      </c>
      <c r="CB5" s="25">
        <v>-1.5</v>
      </c>
      <c r="CC5" s="25">
        <v>-1.7</v>
      </c>
      <c r="CD5" s="25">
        <v>-9.6999999999999993</v>
      </c>
      <c r="CE5" s="25">
        <v>-55.2</v>
      </c>
      <c r="CF5" s="25">
        <v>-22.5</v>
      </c>
      <c r="CG5" s="25">
        <v>-1.1999999999999993</v>
      </c>
      <c r="CH5" s="25">
        <v>-50.2</v>
      </c>
      <c r="CI5" s="25">
        <v>-28</v>
      </c>
      <c r="CJ5" s="25">
        <v>-34.799999999999997</v>
      </c>
      <c r="CK5" s="25">
        <v>-28.2</v>
      </c>
      <c r="CL5" s="25">
        <v>-0.99999999999999911</v>
      </c>
      <c r="CM5" s="25">
        <v>99.5</v>
      </c>
      <c r="CN5" s="25">
        <v>110.8</v>
      </c>
      <c r="CO5" s="25">
        <v>171.39999999999998</v>
      </c>
      <c r="CP5" s="25">
        <v>-33.5</v>
      </c>
      <c r="CQ5" s="25">
        <v>-21.5</v>
      </c>
      <c r="CR5" s="25">
        <v>1.5</v>
      </c>
      <c r="CS5" s="25">
        <v>74.5</v>
      </c>
      <c r="CT5" s="26"/>
      <c r="CU5" s="26"/>
      <c r="CV5" s="26"/>
      <c r="CW5" s="27"/>
      <c r="CX5" s="132">
        <f t="array" ref="CX5">SUMPRODUCT(B5:CW5*0.25)</f>
        <v>-795.92499999999961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229.79</v>
      </c>
      <c r="C8" s="138">
        <v>214.97</v>
      </c>
      <c r="D8" s="138">
        <v>223.33</v>
      </c>
      <c r="E8" s="138">
        <v>193.77</v>
      </c>
      <c r="F8" s="138">
        <v>219.12</v>
      </c>
      <c r="G8" s="138">
        <v>218.93</v>
      </c>
      <c r="H8" s="138">
        <v>213.51</v>
      </c>
      <c r="I8" s="138">
        <v>206</v>
      </c>
      <c r="J8" s="138">
        <v>215.59</v>
      </c>
      <c r="K8" s="138">
        <v>205.73</v>
      </c>
      <c r="L8" s="138">
        <v>192.17</v>
      </c>
      <c r="M8" s="138">
        <v>187.6</v>
      </c>
      <c r="N8" s="138">
        <v>198.21</v>
      </c>
      <c r="O8" s="138">
        <v>191.31</v>
      </c>
      <c r="P8" s="138">
        <v>189.48</v>
      </c>
      <c r="Q8" s="138">
        <v>188.56</v>
      </c>
      <c r="R8" s="138">
        <v>186.08</v>
      </c>
      <c r="S8" s="138">
        <v>187.56</v>
      </c>
      <c r="T8" s="138">
        <v>188.82</v>
      </c>
      <c r="U8" s="138">
        <v>194.11</v>
      </c>
      <c r="V8" s="138">
        <v>187.47</v>
      </c>
      <c r="W8" s="138">
        <v>193.17</v>
      </c>
      <c r="X8" s="138">
        <v>202.04</v>
      </c>
      <c r="Y8" s="138">
        <v>215.24</v>
      </c>
      <c r="Z8" s="138">
        <v>217.28</v>
      </c>
      <c r="AA8" s="138">
        <v>208.74</v>
      </c>
      <c r="AB8" s="138">
        <v>214.64</v>
      </c>
      <c r="AC8" s="138">
        <v>221.65</v>
      </c>
      <c r="AD8" s="138">
        <v>226.27</v>
      </c>
      <c r="AE8" s="138">
        <v>226.68</v>
      </c>
      <c r="AF8" s="138">
        <v>222.64</v>
      </c>
      <c r="AG8" s="138">
        <v>211.67</v>
      </c>
      <c r="AH8" s="138">
        <v>226.95</v>
      </c>
      <c r="AI8" s="138">
        <v>211.41</v>
      </c>
      <c r="AJ8" s="138">
        <v>190.5</v>
      </c>
      <c r="AK8" s="138">
        <v>146.18</v>
      </c>
      <c r="AL8" s="138">
        <v>155</v>
      </c>
      <c r="AM8" s="138">
        <v>149.94999999999999</v>
      </c>
      <c r="AN8" s="138">
        <v>133.66999999999999</v>
      </c>
      <c r="AO8" s="138">
        <v>122.68</v>
      </c>
      <c r="AP8" s="138">
        <v>130.55000000000001</v>
      </c>
      <c r="AQ8" s="138">
        <v>116.07</v>
      </c>
      <c r="AR8" s="138">
        <v>120</v>
      </c>
      <c r="AS8" s="138">
        <v>12.34</v>
      </c>
      <c r="AT8" s="138">
        <v>120.34</v>
      </c>
      <c r="AU8" s="138">
        <v>120</v>
      </c>
      <c r="AV8" s="138">
        <v>115</v>
      </c>
      <c r="AW8" s="138">
        <v>104.87</v>
      </c>
      <c r="AX8" s="138">
        <v>108.96</v>
      </c>
      <c r="AY8" s="138">
        <v>106.87</v>
      </c>
      <c r="AZ8" s="138">
        <v>106.68</v>
      </c>
      <c r="BA8" s="138">
        <v>105.77</v>
      </c>
      <c r="BB8" s="138">
        <v>101.43</v>
      </c>
      <c r="BC8" s="138">
        <v>111.16</v>
      </c>
      <c r="BD8" s="138">
        <v>110</v>
      </c>
      <c r="BE8" s="138">
        <v>115.16</v>
      </c>
      <c r="BF8" s="138">
        <v>102.21</v>
      </c>
      <c r="BG8" s="138">
        <v>108.75</v>
      </c>
      <c r="BH8" s="138">
        <v>126.26</v>
      </c>
      <c r="BI8" s="138">
        <v>129.51</v>
      </c>
      <c r="BJ8" s="138">
        <v>135.97</v>
      </c>
      <c r="BK8" s="138">
        <v>129.97</v>
      </c>
      <c r="BL8" s="138">
        <v>137.22</v>
      </c>
      <c r="BM8" s="138">
        <v>172.82</v>
      </c>
      <c r="BN8" s="138">
        <v>150.1</v>
      </c>
      <c r="BO8" s="138">
        <v>187.62</v>
      </c>
      <c r="BP8" s="138">
        <v>205.83</v>
      </c>
      <c r="BQ8" s="138">
        <v>211.87</v>
      </c>
      <c r="BR8" s="138">
        <v>203.6</v>
      </c>
      <c r="BS8" s="138">
        <v>237.3</v>
      </c>
      <c r="BT8" s="138">
        <v>255.34</v>
      </c>
      <c r="BU8" s="138">
        <v>261.92</v>
      </c>
      <c r="BV8" s="138">
        <v>270.67</v>
      </c>
      <c r="BW8" s="138">
        <v>274.25</v>
      </c>
      <c r="BX8" s="138">
        <v>278.83</v>
      </c>
      <c r="BY8" s="138">
        <v>286.5</v>
      </c>
      <c r="BZ8" s="138">
        <v>292.67</v>
      </c>
      <c r="CA8" s="138">
        <v>302.23</v>
      </c>
      <c r="CB8" s="138">
        <v>274.13</v>
      </c>
      <c r="CC8" s="138">
        <v>274.14</v>
      </c>
      <c r="CD8" s="138">
        <v>273.89</v>
      </c>
      <c r="CE8" s="138">
        <v>292.14999999999998</v>
      </c>
      <c r="CF8" s="138">
        <v>285.14999999999998</v>
      </c>
      <c r="CG8" s="138">
        <v>275.58999999999997</v>
      </c>
      <c r="CH8" s="138">
        <v>283.32</v>
      </c>
      <c r="CI8" s="138">
        <v>277.5</v>
      </c>
      <c r="CJ8" s="138">
        <v>279.44</v>
      </c>
      <c r="CK8" s="138">
        <v>275.17</v>
      </c>
      <c r="CL8" s="138">
        <v>278.64</v>
      </c>
      <c r="CM8" s="138">
        <v>235.28</v>
      </c>
      <c r="CN8" s="138">
        <v>229.79</v>
      </c>
      <c r="CO8" s="138">
        <v>212.2</v>
      </c>
      <c r="CP8" s="138">
        <v>226.05</v>
      </c>
      <c r="CQ8" s="138">
        <v>223.36</v>
      </c>
      <c r="CR8" s="138">
        <v>212.43</v>
      </c>
      <c r="CS8" s="138">
        <v>192.97</v>
      </c>
      <c r="CT8" s="139"/>
      <c r="CU8" s="139"/>
      <c r="CV8" s="139"/>
      <c r="CW8" s="140"/>
      <c r="CX8" s="141">
        <f>IF(SUM(B8:CW8)&lt;&gt;0,AVERAGEIF(B8:CW8,"&lt;&gt;"""),"")</f>
        <v>194.75322916666664</v>
      </c>
    </row>
    <row r="9" spans="1:102" ht="24.95" customHeight="1" thickBot="1" x14ac:dyDescent="0.25">
      <c r="A9" s="133" t="s">
        <v>6</v>
      </c>
      <c r="B9" s="42">
        <v>215.465</v>
      </c>
      <c r="C9" s="43">
        <v>215.465</v>
      </c>
      <c r="D9" s="43">
        <v>215.465</v>
      </c>
      <c r="E9" s="43">
        <v>215.465</v>
      </c>
      <c r="F9" s="43">
        <v>214.39</v>
      </c>
      <c r="G9" s="43">
        <v>214.39</v>
      </c>
      <c r="H9" s="43">
        <v>214.39</v>
      </c>
      <c r="I9" s="43">
        <v>214.39</v>
      </c>
      <c r="J9" s="43">
        <v>200.27250000000001</v>
      </c>
      <c r="K9" s="43">
        <v>200.27250000000001</v>
      </c>
      <c r="L9" s="43">
        <v>200.27250000000001</v>
      </c>
      <c r="M9" s="43">
        <v>200.27250000000001</v>
      </c>
      <c r="N9" s="43">
        <v>191.89</v>
      </c>
      <c r="O9" s="43">
        <v>191.89</v>
      </c>
      <c r="P9" s="43">
        <v>191.89</v>
      </c>
      <c r="Q9" s="43">
        <v>191.89</v>
      </c>
      <c r="R9" s="43">
        <v>189.14250000000001</v>
      </c>
      <c r="S9" s="43">
        <v>189.14250000000001</v>
      </c>
      <c r="T9" s="43">
        <v>189.14250000000001</v>
      </c>
      <c r="U9" s="43">
        <v>189.14250000000001</v>
      </c>
      <c r="V9" s="43">
        <v>199.48</v>
      </c>
      <c r="W9" s="43">
        <v>199.48</v>
      </c>
      <c r="X9" s="43">
        <v>199.48</v>
      </c>
      <c r="Y9" s="43">
        <v>199.48</v>
      </c>
      <c r="Z9" s="43">
        <v>215.57749999999999</v>
      </c>
      <c r="AA9" s="43">
        <v>215.57749999999999</v>
      </c>
      <c r="AB9" s="43">
        <v>215.57749999999999</v>
      </c>
      <c r="AC9" s="43">
        <v>215.57749999999999</v>
      </c>
      <c r="AD9" s="43">
        <v>221.815</v>
      </c>
      <c r="AE9" s="43">
        <v>221.815</v>
      </c>
      <c r="AF9" s="43">
        <v>221.815</v>
      </c>
      <c r="AG9" s="43">
        <v>221.815</v>
      </c>
      <c r="AH9" s="43">
        <v>193.76</v>
      </c>
      <c r="AI9" s="43">
        <v>193.76</v>
      </c>
      <c r="AJ9" s="43">
        <v>193.76</v>
      </c>
      <c r="AK9" s="43">
        <v>193.76</v>
      </c>
      <c r="AL9" s="43">
        <v>140.32499999999999</v>
      </c>
      <c r="AM9" s="43">
        <v>140.32499999999999</v>
      </c>
      <c r="AN9" s="43">
        <v>140.32499999999999</v>
      </c>
      <c r="AO9" s="43">
        <v>140.32499999999999</v>
      </c>
      <c r="AP9" s="43">
        <v>94.74</v>
      </c>
      <c r="AQ9" s="43">
        <v>94.74</v>
      </c>
      <c r="AR9" s="43">
        <v>94.74</v>
      </c>
      <c r="AS9" s="43">
        <v>94.74</v>
      </c>
      <c r="AT9" s="43">
        <v>115.05249999999999</v>
      </c>
      <c r="AU9" s="43">
        <v>115.05249999999999</v>
      </c>
      <c r="AV9" s="43">
        <v>115.05249999999999</v>
      </c>
      <c r="AW9" s="43">
        <v>115.05249999999999</v>
      </c>
      <c r="AX9" s="43">
        <v>107.07</v>
      </c>
      <c r="AY9" s="43">
        <v>107.07</v>
      </c>
      <c r="AZ9" s="43">
        <v>107.07</v>
      </c>
      <c r="BA9" s="43">
        <v>107.07</v>
      </c>
      <c r="BB9" s="43">
        <v>109.4375</v>
      </c>
      <c r="BC9" s="43">
        <v>109.4375</v>
      </c>
      <c r="BD9" s="43">
        <v>109.4375</v>
      </c>
      <c r="BE9" s="43">
        <v>109.4375</v>
      </c>
      <c r="BF9" s="43">
        <v>116.6825</v>
      </c>
      <c r="BG9" s="43">
        <v>116.6825</v>
      </c>
      <c r="BH9" s="43">
        <v>116.6825</v>
      </c>
      <c r="BI9" s="43">
        <v>116.6825</v>
      </c>
      <c r="BJ9" s="43">
        <v>143.995</v>
      </c>
      <c r="BK9" s="43">
        <v>143.995</v>
      </c>
      <c r="BL9" s="43">
        <v>143.995</v>
      </c>
      <c r="BM9" s="43">
        <v>143.995</v>
      </c>
      <c r="BN9" s="43">
        <v>188.85499999999999</v>
      </c>
      <c r="BO9" s="43">
        <v>188.85499999999999</v>
      </c>
      <c r="BP9" s="43">
        <v>188.85499999999999</v>
      </c>
      <c r="BQ9" s="43">
        <v>188.85499999999999</v>
      </c>
      <c r="BR9" s="43">
        <v>239.54</v>
      </c>
      <c r="BS9" s="43">
        <v>239.54</v>
      </c>
      <c r="BT9" s="43">
        <v>239.54</v>
      </c>
      <c r="BU9" s="43">
        <v>239.54</v>
      </c>
      <c r="BV9" s="43">
        <v>277.5625</v>
      </c>
      <c r="BW9" s="43">
        <v>277.5625</v>
      </c>
      <c r="BX9" s="43">
        <v>277.5625</v>
      </c>
      <c r="BY9" s="43">
        <v>277.5625</v>
      </c>
      <c r="BZ9" s="43">
        <v>285.79250000000002</v>
      </c>
      <c r="CA9" s="43">
        <v>285.79250000000002</v>
      </c>
      <c r="CB9" s="43">
        <v>285.79250000000002</v>
      </c>
      <c r="CC9" s="43">
        <v>285.79250000000002</v>
      </c>
      <c r="CD9" s="43">
        <v>281.69499999999999</v>
      </c>
      <c r="CE9" s="43">
        <v>281.69499999999999</v>
      </c>
      <c r="CF9" s="43">
        <v>281.69499999999999</v>
      </c>
      <c r="CG9" s="43">
        <v>281.69499999999999</v>
      </c>
      <c r="CH9" s="43">
        <v>278.85750000000002</v>
      </c>
      <c r="CI9" s="43">
        <v>278.85750000000002</v>
      </c>
      <c r="CJ9" s="43">
        <v>278.85750000000002</v>
      </c>
      <c r="CK9" s="43">
        <v>278.85750000000002</v>
      </c>
      <c r="CL9" s="43">
        <v>238.97749999999999</v>
      </c>
      <c r="CM9" s="43">
        <v>238.97749999999999</v>
      </c>
      <c r="CN9" s="43">
        <v>238.97749999999999</v>
      </c>
      <c r="CO9" s="43">
        <v>238.97749999999999</v>
      </c>
      <c r="CP9" s="43">
        <v>213.70249999999999</v>
      </c>
      <c r="CQ9" s="43">
        <v>213.70249999999999</v>
      </c>
      <c r="CR9" s="43">
        <v>213.70249999999999</v>
      </c>
      <c r="CS9" s="43">
        <v>213.70249999999999</v>
      </c>
      <c r="CT9" s="44"/>
      <c r="CU9" s="44"/>
      <c r="CV9" s="44"/>
      <c r="CW9" s="45"/>
      <c r="CX9" s="142">
        <f>IF(SUM(B9:CW9)&lt;&gt;0,AVERAGEIF(B9:CW9,"&lt;&gt;"""),"")</f>
        <v>194.75322916666664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>
        <v>48</v>
      </c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>
        <v>20.100000000000001</v>
      </c>
      <c r="S14" s="149">
        <v>17.7</v>
      </c>
      <c r="T14" s="149">
        <v>20.5</v>
      </c>
      <c r="U14" s="149">
        <v>30.5</v>
      </c>
      <c r="V14" s="149"/>
      <c r="W14" s="149">
        <v>21.4</v>
      </c>
      <c r="X14" s="149">
        <v>6</v>
      </c>
      <c r="Y14" s="149">
        <v>22.1</v>
      </c>
      <c r="Z14" s="149">
        <v>33.6</v>
      </c>
      <c r="AA14" s="149">
        <v>58.9</v>
      </c>
      <c r="AB14" s="149">
        <v>20</v>
      </c>
      <c r="AC14" s="149">
        <v>17.3</v>
      </c>
      <c r="AD14" s="149">
        <v>8.4</v>
      </c>
      <c r="AE14" s="149"/>
      <c r="AF14" s="149">
        <v>68.2</v>
      </c>
      <c r="AG14" s="149">
        <v>69.400000000000006</v>
      </c>
      <c r="AH14" s="149"/>
      <c r="AI14" s="149">
        <v>64.599999999999994</v>
      </c>
      <c r="AJ14" s="149">
        <v>15.4</v>
      </c>
      <c r="AK14" s="149">
        <v>11.5</v>
      </c>
      <c r="AL14" s="149">
        <v>71.8</v>
      </c>
      <c r="AM14" s="149">
        <v>36.200000000000003</v>
      </c>
      <c r="AN14" s="149">
        <v>15.2</v>
      </c>
      <c r="AO14" s="149">
        <v>10.7</v>
      </c>
      <c r="AP14" s="149">
        <v>14.9</v>
      </c>
      <c r="AQ14" s="149"/>
      <c r="AR14" s="149"/>
      <c r="AS14" s="149"/>
      <c r="AT14" s="149"/>
      <c r="AU14" s="149">
        <v>25.3</v>
      </c>
      <c r="AV14" s="149">
        <v>78.5</v>
      </c>
      <c r="AW14" s="149">
        <v>84</v>
      </c>
      <c r="AX14" s="149">
        <v>117.5</v>
      </c>
      <c r="AY14" s="149">
        <v>55.6</v>
      </c>
      <c r="AZ14" s="149">
        <v>61</v>
      </c>
      <c r="BA14" s="149">
        <v>23.8</v>
      </c>
      <c r="BB14" s="149"/>
      <c r="BC14" s="149"/>
      <c r="BD14" s="149"/>
      <c r="BE14" s="149"/>
      <c r="BF14" s="149"/>
      <c r="BG14" s="149">
        <v>3.8</v>
      </c>
      <c r="BH14" s="149">
        <v>94</v>
      </c>
      <c r="BI14" s="149">
        <v>121.4</v>
      </c>
      <c r="BJ14" s="149">
        <v>191.3</v>
      </c>
      <c r="BK14" s="149">
        <v>174.2</v>
      </c>
      <c r="BL14" s="149">
        <v>143.80000000000001</v>
      </c>
      <c r="BM14" s="149"/>
      <c r="BN14" s="149">
        <v>35.1</v>
      </c>
      <c r="BO14" s="149">
        <v>7.9</v>
      </c>
      <c r="BP14" s="149">
        <v>126.1</v>
      </c>
      <c r="BQ14" s="149">
        <v>79.8</v>
      </c>
      <c r="BR14" s="149"/>
      <c r="BS14" s="149"/>
      <c r="BT14" s="149"/>
      <c r="BU14" s="149"/>
      <c r="BV14" s="149">
        <v>7.5</v>
      </c>
      <c r="BW14" s="149">
        <v>11.9</v>
      </c>
      <c r="BX14" s="149">
        <v>20.399999999999999</v>
      </c>
      <c r="BY14" s="149">
        <v>20.7</v>
      </c>
      <c r="BZ14" s="149">
        <v>82.6</v>
      </c>
      <c r="CA14" s="149">
        <v>131.1</v>
      </c>
      <c r="CB14" s="149">
        <v>1.5</v>
      </c>
      <c r="CC14" s="149">
        <v>1.7</v>
      </c>
      <c r="CD14" s="149"/>
      <c r="CE14" s="149">
        <v>31.5</v>
      </c>
      <c r="CF14" s="149"/>
      <c r="CG14" s="149"/>
      <c r="CH14" s="149">
        <v>28.5</v>
      </c>
      <c r="CI14" s="149">
        <v>6.3</v>
      </c>
      <c r="CJ14" s="149">
        <v>13.1</v>
      </c>
      <c r="CK14" s="149">
        <v>6.5</v>
      </c>
      <c r="CL14" s="149">
        <v>8.1999999999999993</v>
      </c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624.24999999999989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>
        <v>36.9</v>
      </c>
      <c r="C16" s="155">
        <v>36.9</v>
      </c>
      <c r="D16" s="155">
        <v>36.9</v>
      </c>
      <c r="E16" s="155">
        <v>36.9</v>
      </c>
      <c r="F16" s="155">
        <v>38.4</v>
      </c>
      <c r="G16" s="155">
        <v>38.4</v>
      </c>
      <c r="H16" s="155">
        <v>38.4</v>
      </c>
      <c r="I16" s="155">
        <v>38.4</v>
      </c>
      <c r="J16" s="155">
        <v>93.8</v>
      </c>
      <c r="K16" s="155">
        <v>93.8</v>
      </c>
      <c r="L16" s="155">
        <v>93.8</v>
      </c>
      <c r="M16" s="155">
        <v>93.8</v>
      </c>
      <c r="N16" s="155">
        <v>55.7</v>
      </c>
      <c r="O16" s="155">
        <v>55.7</v>
      </c>
      <c r="P16" s="155">
        <v>55.7</v>
      </c>
      <c r="Q16" s="155">
        <v>55.7</v>
      </c>
      <c r="R16" s="155"/>
      <c r="S16" s="155"/>
      <c r="T16" s="155"/>
      <c r="U16" s="155"/>
      <c r="V16" s="155">
        <v>28.3</v>
      </c>
      <c r="W16" s="155">
        <v>28.3</v>
      </c>
      <c r="X16" s="155">
        <v>28.3</v>
      </c>
      <c r="Y16" s="155">
        <v>28.3</v>
      </c>
      <c r="Z16" s="155">
        <v>83.4</v>
      </c>
      <c r="AA16" s="155">
        <v>83.4</v>
      </c>
      <c r="AB16" s="155">
        <v>83.4</v>
      </c>
      <c r="AC16" s="155">
        <v>83.4</v>
      </c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140.5</v>
      </c>
      <c r="BS16" s="155">
        <v>140.5</v>
      </c>
      <c r="BT16" s="155">
        <v>140.5</v>
      </c>
      <c r="BU16" s="155">
        <v>140.5</v>
      </c>
      <c r="BV16" s="155">
        <v>2.2999999999999998</v>
      </c>
      <c r="BW16" s="155">
        <v>2.2999999999999998</v>
      </c>
      <c r="BX16" s="155">
        <v>2.2999999999999998</v>
      </c>
      <c r="BY16" s="155">
        <v>2.2999999999999998</v>
      </c>
      <c r="BZ16" s="155"/>
      <c r="CA16" s="155"/>
      <c r="CB16" s="155"/>
      <c r="CC16" s="155"/>
      <c r="CD16" s="155">
        <v>23.7</v>
      </c>
      <c r="CE16" s="155">
        <v>23.7</v>
      </c>
      <c r="CF16" s="155">
        <v>23.7</v>
      </c>
      <c r="CG16" s="155">
        <v>23.7</v>
      </c>
      <c r="CH16" s="155">
        <v>21.7</v>
      </c>
      <c r="CI16" s="155">
        <v>21.7</v>
      </c>
      <c r="CJ16" s="155">
        <v>21.7</v>
      </c>
      <c r="CK16" s="155">
        <v>21.7</v>
      </c>
      <c r="CL16" s="155"/>
      <c r="CM16" s="155"/>
      <c r="CN16" s="155"/>
      <c r="CO16" s="155"/>
      <c r="CP16" s="155">
        <v>57.5</v>
      </c>
      <c r="CQ16" s="155">
        <v>57.5</v>
      </c>
      <c r="CR16" s="155">
        <v>57.5</v>
      </c>
      <c r="CS16" s="155">
        <v>57.5</v>
      </c>
      <c r="CT16" s="156"/>
      <c r="CU16" s="156"/>
      <c r="CV16" s="156"/>
      <c r="CW16" s="157"/>
      <c r="CX16" s="158">
        <f t="array" ref="CX16">SUMPRODUCT(B16:CW16*0.25)</f>
        <v>582.19999999999993</v>
      </c>
    </row>
    <row r="17" spans="1:102" ht="30" customHeight="1" thickBot="1" x14ac:dyDescent="0.25">
      <c r="A17" s="105" t="s">
        <v>54</v>
      </c>
      <c r="B17" s="159">
        <f>SUM(B12:B16)</f>
        <v>36.9</v>
      </c>
      <c r="C17" s="160">
        <f t="shared" ref="C17:BN17" si="0">SUM(C12:C16)</f>
        <v>84.9</v>
      </c>
      <c r="D17" s="160">
        <f t="shared" si="0"/>
        <v>36.9</v>
      </c>
      <c r="E17" s="160">
        <f t="shared" si="0"/>
        <v>36.9</v>
      </c>
      <c r="F17" s="160">
        <f t="shared" si="0"/>
        <v>38.4</v>
      </c>
      <c r="G17" s="160">
        <f t="shared" si="0"/>
        <v>38.4</v>
      </c>
      <c r="H17" s="160">
        <f t="shared" si="0"/>
        <v>38.4</v>
      </c>
      <c r="I17" s="160">
        <f t="shared" si="0"/>
        <v>38.4</v>
      </c>
      <c r="J17" s="160">
        <f t="shared" si="0"/>
        <v>93.8</v>
      </c>
      <c r="K17" s="160">
        <f t="shared" si="0"/>
        <v>93.8</v>
      </c>
      <c r="L17" s="160">
        <f t="shared" si="0"/>
        <v>93.8</v>
      </c>
      <c r="M17" s="160">
        <f t="shared" si="0"/>
        <v>93.8</v>
      </c>
      <c r="N17" s="160">
        <f t="shared" si="0"/>
        <v>55.7</v>
      </c>
      <c r="O17" s="160">
        <f t="shared" si="0"/>
        <v>55.7</v>
      </c>
      <c r="P17" s="160">
        <f t="shared" si="0"/>
        <v>55.7</v>
      </c>
      <c r="Q17" s="160">
        <f t="shared" si="0"/>
        <v>55.7</v>
      </c>
      <c r="R17" s="160">
        <f t="shared" si="0"/>
        <v>20.100000000000001</v>
      </c>
      <c r="S17" s="160">
        <f t="shared" si="0"/>
        <v>17.7</v>
      </c>
      <c r="T17" s="160">
        <f t="shared" si="0"/>
        <v>20.5</v>
      </c>
      <c r="U17" s="160">
        <f t="shared" si="0"/>
        <v>30.5</v>
      </c>
      <c r="V17" s="160">
        <f t="shared" si="0"/>
        <v>28.3</v>
      </c>
      <c r="W17" s="160">
        <f t="shared" si="0"/>
        <v>49.7</v>
      </c>
      <c r="X17" s="160">
        <f t="shared" si="0"/>
        <v>34.299999999999997</v>
      </c>
      <c r="Y17" s="160">
        <f t="shared" si="0"/>
        <v>50.400000000000006</v>
      </c>
      <c r="Z17" s="160">
        <f t="shared" si="0"/>
        <v>117</v>
      </c>
      <c r="AA17" s="160">
        <f t="shared" si="0"/>
        <v>142.30000000000001</v>
      </c>
      <c r="AB17" s="160">
        <f t="shared" si="0"/>
        <v>103.4</v>
      </c>
      <c r="AC17" s="160">
        <f t="shared" si="0"/>
        <v>100.7</v>
      </c>
      <c r="AD17" s="160">
        <f t="shared" si="0"/>
        <v>8.4</v>
      </c>
      <c r="AE17" s="160">
        <f t="shared" si="0"/>
        <v>0</v>
      </c>
      <c r="AF17" s="160">
        <f t="shared" si="0"/>
        <v>68.2</v>
      </c>
      <c r="AG17" s="160">
        <f t="shared" si="0"/>
        <v>69.400000000000006</v>
      </c>
      <c r="AH17" s="160">
        <f t="shared" si="0"/>
        <v>0</v>
      </c>
      <c r="AI17" s="160">
        <f t="shared" si="0"/>
        <v>64.599999999999994</v>
      </c>
      <c r="AJ17" s="160">
        <f t="shared" si="0"/>
        <v>15.4</v>
      </c>
      <c r="AK17" s="160">
        <f t="shared" si="0"/>
        <v>11.5</v>
      </c>
      <c r="AL17" s="160">
        <f t="shared" si="0"/>
        <v>71.8</v>
      </c>
      <c r="AM17" s="160">
        <f t="shared" si="0"/>
        <v>36.200000000000003</v>
      </c>
      <c r="AN17" s="160">
        <f t="shared" si="0"/>
        <v>15.2</v>
      </c>
      <c r="AO17" s="160">
        <f t="shared" si="0"/>
        <v>10.7</v>
      </c>
      <c r="AP17" s="160">
        <f t="shared" si="0"/>
        <v>14.9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25.3</v>
      </c>
      <c r="AV17" s="160">
        <f t="shared" si="0"/>
        <v>78.5</v>
      </c>
      <c r="AW17" s="160">
        <f t="shared" si="0"/>
        <v>84</v>
      </c>
      <c r="AX17" s="160">
        <f t="shared" si="0"/>
        <v>117.5</v>
      </c>
      <c r="AY17" s="160">
        <f t="shared" si="0"/>
        <v>55.6</v>
      </c>
      <c r="AZ17" s="160">
        <f t="shared" si="0"/>
        <v>61</v>
      </c>
      <c r="BA17" s="160">
        <f t="shared" si="0"/>
        <v>23.8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3.8</v>
      </c>
      <c r="BH17" s="160">
        <f t="shared" si="0"/>
        <v>94</v>
      </c>
      <c r="BI17" s="160">
        <f t="shared" si="0"/>
        <v>121.4</v>
      </c>
      <c r="BJ17" s="160">
        <f t="shared" si="0"/>
        <v>191.3</v>
      </c>
      <c r="BK17" s="160">
        <f t="shared" si="0"/>
        <v>174.2</v>
      </c>
      <c r="BL17" s="160">
        <f t="shared" si="0"/>
        <v>143.80000000000001</v>
      </c>
      <c r="BM17" s="160">
        <f t="shared" si="0"/>
        <v>0</v>
      </c>
      <c r="BN17" s="160">
        <f t="shared" si="0"/>
        <v>35.1</v>
      </c>
      <c r="BO17" s="160">
        <f t="shared" ref="BO17:CW17" si="1">SUM(BO12:BO16)</f>
        <v>7.9</v>
      </c>
      <c r="BP17" s="160">
        <f t="shared" si="1"/>
        <v>126.1</v>
      </c>
      <c r="BQ17" s="160">
        <f t="shared" si="1"/>
        <v>79.8</v>
      </c>
      <c r="BR17" s="160">
        <f t="shared" si="1"/>
        <v>140.5</v>
      </c>
      <c r="BS17" s="160">
        <f t="shared" si="1"/>
        <v>140.5</v>
      </c>
      <c r="BT17" s="160">
        <f t="shared" si="1"/>
        <v>140.5</v>
      </c>
      <c r="BU17" s="160">
        <f t="shared" si="1"/>
        <v>140.5</v>
      </c>
      <c r="BV17" s="160">
        <f t="shared" si="1"/>
        <v>9.8000000000000007</v>
      </c>
      <c r="BW17" s="160">
        <f t="shared" si="1"/>
        <v>14.2</v>
      </c>
      <c r="BX17" s="160">
        <f t="shared" si="1"/>
        <v>22.7</v>
      </c>
      <c r="BY17" s="160">
        <f t="shared" si="1"/>
        <v>23</v>
      </c>
      <c r="BZ17" s="160">
        <f t="shared" si="1"/>
        <v>82.6</v>
      </c>
      <c r="CA17" s="160">
        <f t="shared" si="1"/>
        <v>131.1</v>
      </c>
      <c r="CB17" s="160">
        <f t="shared" si="1"/>
        <v>1.5</v>
      </c>
      <c r="CC17" s="160">
        <f t="shared" si="1"/>
        <v>1.7</v>
      </c>
      <c r="CD17" s="160">
        <f t="shared" si="1"/>
        <v>23.7</v>
      </c>
      <c r="CE17" s="160">
        <f t="shared" si="1"/>
        <v>55.2</v>
      </c>
      <c r="CF17" s="160">
        <f t="shared" si="1"/>
        <v>23.7</v>
      </c>
      <c r="CG17" s="160">
        <f t="shared" si="1"/>
        <v>23.7</v>
      </c>
      <c r="CH17" s="160">
        <f t="shared" si="1"/>
        <v>50.2</v>
      </c>
      <c r="CI17" s="160">
        <f t="shared" si="1"/>
        <v>28</v>
      </c>
      <c r="CJ17" s="160">
        <f t="shared" si="1"/>
        <v>34.799999999999997</v>
      </c>
      <c r="CK17" s="160">
        <f t="shared" si="1"/>
        <v>28.2</v>
      </c>
      <c r="CL17" s="160">
        <f t="shared" si="1"/>
        <v>8.1999999999999993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57.5</v>
      </c>
      <c r="CQ17" s="160">
        <f t="shared" si="1"/>
        <v>57.5</v>
      </c>
      <c r="CR17" s="160">
        <f t="shared" si="1"/>
        <v>57.5</v>
      </c>
      <c r="CS17" s="160">
        <f t="shared" si="1"/>
        <v>57.5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1206.4499999999998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11</v>
      </c>
      <c r="C22" s="149"/>
      <c r="D22" s="149">
        <v>11.7</v>
      </c>
      <c r="E22" s="149">
        <v>13.4</v>
      </c>
      <c r="F22" s="149">
        <v>9.3000000000000007</v>
      </c>
      <c r="G22" s="149">
        <v>8.1</v>
      </c>
      <c r="H22" s="149">
        <v>17.399999999999999</v>
      </c>
      <c r="I22" s="149">
        <v>8.9</v>
      </c>
      <c r="J22" s="149">
        <v>40.9</v>
      </c>
      <c r="K22" s="149">
        <v>44</v>
      </c>
      <c r="L22" s="149">
        <v>48.5</v>
      </c>
      <c r="M22" s="149">
        <v>50.2</v>
      </c>
      <c r="N22" s="149">
        <v>14.3</v>
      </c>
      <c r="O22" s="149">
        <v>12.6</v>
      </c>
      <c r="P22" s="149">
        <v>5.3</v>
      </c>
      <c r="Q22" s="149">
        <v>13.8</v>
      </c>
      <c r="R22" s="149"/>
      <c r="S22" s="149"/>
      <c r="T22" s="149"/>
      <c r="U22" s="149"/>
      <c r="V22" s="149">
        <v>13.4</v>
      </c>
      <c r="W22" s="149"/>
      <c r="X22" s="149"/>
      <c r="Y22" s="149"/>
      <c r="Z22" s="149"/>
      <c r="AA22" s="149"/>
      <c r="AB22" s="149"/>
      <c r="AC22" s="149"/>
      <c r="AD22" s="149"/>
      <c r="AE22" s="149">
        <v>20.3</v>
      </c>
      <c r="AF22" s="149"/>
      <c r="AG22" s="149"/>
      <c r="AH22" s="149">
        <v>18.899999999999999</v>
      </c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>
        <v>9.9</v>
      </c>
      <c r="AU22" s="149"/>
      <c r="AV22" s="149"/>
      <c r="AW22" s="149"/>
      <c r="AX22" s="149"/>
      <c r="AY22" s="149"/>
      <c r="AZ22" s="149"/>
      <c r="BA22" s="149"/>
      <c r="BB22" s="149">
        <v>42.8</v>
      </c>
      <c r="BC22" s="149">
        <v>75.900000000000006</v>
      </c>
      <c r="BD22" s="149">
        <v>34.799999999999997</v>
      </c>
      <c r="BE22" s="149">
        <v>45.8</v>
      </c>
      <c r="BF22" s="149">
        <v>14.9</v>
      </c>
      <c r="BG22" s="149"/>
      <c r="BH22" s="149"/>
      <c r="BI22" s="149"/>
      <c r="BJ22" s="149"/>
      <c r="BK22" s="149"/>
      <c r="BL22" s="149"/>
      <c r="BM22" s="149">
        <v>4.4000000000000004</v>
      </c>
      <c r="BN22" s="149"/>
      <c r="BO22" s="149"/>
      <c r="BP22" s="149"/>
      <c r="BQ22" s="149"/>
      <c r="BR22" s="149">
        <v>83.3</v>
      </c>
      <c r="BS22" s="149">
        <v>80</v>
      </c>
      <c r="BT22" s="149">
        <v>102.9</v>
      </c>
      <c r="BU22" s="149">
        <v>107.8</v>
      </c>
      <c r="BV22" s="149"/>
      <c r="BW22" s="149"/>
      <c r="BX22" s="149"/>
      <c r="BY22" s="149"/>
      <c r="BZ22" s="149"/>
      <c r="CA22" s="149"/>
      <c r="CB22" s="149"/>
      <c r="CC22" s="149"/>
      <c r="CD22" s="149">
        <v>14</v>
      </c>
      <c r="CE22" s="149"/>
      <c r="CF22" s="149">
        <v>1.2</v>
      </c>
      <c r="CG22" s="149">
        <v>22.5</v>
      </c>
      <c r="CH22" s="149"/>
      <c r="CI22" s="149"/>
      <c r="CJ22" s="149"/>
      <c r="CK22" s="149"/>
      <c r="CL22" s="149"/>
      <c r="CM22" s="149">
        <v>92.3</v>
      </c>
      <c r="CN22" s="149">
        <v>103.6</v>
      </c>
      <c r="CO22" s="149">
        <v>164.2</v>
      </c>
      <c r="CP22" s="149">
        <v>24</v>
      </c>
      <c r="CQ22" s="149">
        <v>36</v>
      </c>
      <c r="CR22" s="149">
        <v>59</v>
      </c>
      <c r="CS22" s="149">
        <v>132</v>
      </c>
      <c r="CT22" s="150"/>
      <c r="CU22" s="150"/>
      <c r="CV22" s="150"/>
      <c r="CW22" s="151"/>
      <c r="CX22" s="152">
        <f t="array" ref="CX22">SUMPRODUCT(B22:CW22*0.25)</f>
        <v>403.32499999999993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>
        <v>7.2</v>
      </c>
      <c r="CM24" s="155">
        <v>7.2</v>
      </c>
      <c r="CN24" s="155">
        <v>7.2</v>
      </c>
      <c r="CO24" s="155">
        <v>7.2</v>
      </c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7.2</v>
      </c>
    </row>
    <row r="25" spans="1:102" ht="30" customHeight="1" thickBot="1" x14ac:dyDescent="0.25">
      <c r="A25" s="105" t="s">
        <v>52</v>
      </c>
      <c r="B25" s="159">
        <f>SUM(B20:B24)</f>
        <v>11</v>
      </c>
      <c r="C25" s="160">
        <f t="shared" ref="C25:BN25" si="2">SUM(C20:C24)</f>
        <v>0</v>
      </c>
      <c r="D25" s="160">
        <f t="shared" si="2"/>
        <v>11.7</v>
      </c>
      <c r="E25" s="160">
        <f t="shared" si="2"/>
        <v>13.4</v>
      </c>
      <c r="F25" s="160">
        <f t="shared" si="2"/>
        <v>9.3000000000000007</v>
      </c>
      <c r="G25" s="160">
        <f t="shared" si="2"/>
        <v>8.1</v>
      </c>
      <c r="H25" s="160">
        <f t="shared" si="2"/>
        <v>17.399999999999999</v>
      </c>
      <c r="I25" s="160">
        <f t="shared" si="2"/>
        <v>8.9</v>
      </c>
      <c r="J25" s="160">
        <f t="shared" si="2"/>
        <v>40.9</v>
      </c>
      <c r="K25" s="160">
        <f t="shared" si="2"/>
        <v>44</v>
      </c>
      <c r="L25" s="160">
        <f t="shared" si="2"/>
        <v>48.5</v>
      </c>
      <c r="M25" s="160">
        <f t="shared" si="2"/>
        <v>50.2</v>
      </c>
      <c r="N25" s="160">
        <f t="shared" si="2"/>
        <v>14.3</v>
      </c>
      <c r="O25" s="160">
        <f t="shared" si="2"/>
        <v>12.6</v>
      </c>
      <c r="P25" s="160">
        <f t="shared" si="2"/>
        <v>5.3</v>
      </c>
      <c r="Q25" s="160">
        <f t="shared" si="2"/>
        <v>13.8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13.4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20.3</v>
      </c>
      <c r="AF25" s="160">
        <f t="shared" si="2"/>
        <v>0</v>
      </c>
      <c r="AG25" s="160">
        <f t="shared" si="2"/>
        <v>0</v>
      </c>
      <c r="AH25" s="160">
        <f t="shared" si="2"/>
        <v>18.899999999999999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9.9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42.8</v>
      </c>
      <c r="BC25" s="160">
        <f t="shared" si="2"/>
        <v>75.900000000000006</v>
      </c>
      <c r="BD25" s="160">
        <f t="shared" si="2"/>
        <v>34.799999999999997</v>
      </c>
      <c r="BE25" s="160">
        <f t="shared" si="2"/>
        <v>45.8</v>
      </c>
      <c r="BF25" s="160">
        <f t="shared" si="2"/>
        <v>14.9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4.4000000000000004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83.3</v>
      </c>
      <c r="BS25" s="160">
        <f t="shared" si="3"/>
        <v>80</v>
      </c>
      <c r="BT25" s="160">
        <f t="shared" si="3"/>
        <v>102.9</v>
      </c>
      <c r="BU25" s="160">
        <f t="shared" si="3"/>
        <v>107.8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14</v>
      </c>
      <c r="CE25" s="160">
        <f t="shared" si="3"/>
        <v>0</v>
      </c>
      <c r="CF25" s="160">
        <f t="shared" si="3"/>
        <v>1.2</v>
      </c>
      <c r="CG25" s="160">
        <f t="shared" si="3"/>
        <v>22.5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7.2</v>
      </c>
      <c r="CM25" s="160">
        <f t="shared" si="3"/>
        <v>99.5</v>
      </c>
      <c r="CN25" s="160">
        <f t="shared" si="3"/>
        <v>110.8</v>
      </c>
      <c r="CO25" s="160">
        <f t="shared" si="3"/>
        <v>171.39999999999998</v>
      </c>
      <c r="CP25" s="160">
        <f t="shared" si="3"/>
        <v>24</v>
      </c>
      <c r="CQ25" s="160">
        <f t="shared" si="3"/>
        <v>36</v>
      </c>
      <c r="CR25" s="160">
        <f t="shared" si="3"/>
        <v>59</v>
      </c>
      <c r="CS25" s="160">
        <f t="shared" si="3"/>
        <v>132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410.52499999999992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2026-09-01T20:24:32Z</dcterms:created>
  <dcterms:modified xsi:type="dcterms:W3CDTF">2026-09-01T20:24:34Z</dcterms:modified>
</cp:coreProperties>
</file>