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<sst xmlns="http://schemas.openxmlformats.org/spreadsheetml/2006/main" count="124" uniqueCount="57">
  <si>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29/08/2026 16:23:31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</si>
  <si>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</si>
  <si>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</si>
  <si>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</si>
  <si>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</si>
  <si>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</si>
  <si>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</si>
  <si>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</si>
  <si>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</si>
  <si>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</si>
  <si>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</si>
  <si>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</si>
  <si>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</si>
  <si>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</si>
  <si>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</si>
  <si>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</si>
  <si>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</si>
  <si>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</si>
  <si>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</si>
  <si>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</si>
  <si>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</si>
  <si>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</si>
  <si>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</si>
  <si>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</si>
  <si>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</si>
  <si>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</si>
  <si>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</si>
  <si>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</si>
  <si>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</si>
  <si>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</si>
  <si>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</si>
  <si>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</si>
  <si>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</si>
  <si>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</si>
  <si>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</si>
  <si>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</si>
  <si>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</si>
  <si>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</si>
  <si>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</si>
  <si>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</si>
  <si>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</si>
  <si>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</si>
  <si>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</si>
  <si>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</si>
  <si>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</si>
  <si>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</si>
  <si>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</si>
  <si>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</si>
  <si>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</si>
  <si>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</si>
  <si>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</si>
  <si>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</si>
  <si>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</si>
  <si>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</si>
  <si>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</si>
  <si>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'1' Market</t>
  </si>
  <si>
    <t>IDA '1'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</si>
</sst>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E103-4F45-8E0E-CFE97933BADF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E103-4F45-8E0E-CFE97933BADF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28">
                  <c:v>1.5</c:v>
                </c:pt>
                <c:pt idx="29">
                  <c:v>1.5</c:v>
                </c:pt>
                <c:pt idx="30">
                  <c:v>1.5</c:v>
                </c:pt>
                <c:pt idx="31">
                  <c:v>1.4</c:v>
                </c:pt>
                <c:pt idx="48">
                  <c:v>1.1000000000000001</c:v>
                </c:pt>
                <c:pt idx="49">
                  <c:v>1.1000000000000001</c:v>
                </c:pt>
                <c:pt idx="50">
                  <c:v>1.1000000000000001</c:v>
                </c:pt>
                <c:pt idx="51">
                  <c:v>1.1000000000000001</c:v>
                </c:pt>
                <c:pt idx="52">
                  <c:v>1.1000000000000001</c:v>
                </c:pt>
                <c:pt idx="53">
                  <c:v>1.1000000000000001</c:v>
                </c:pt>
                <c:pt idx="54">
                  <c:v>1.2</c:v>
                </c:pt>
                <c:pt idx="55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03-4F45-8E0E-CFE97933BADF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2">
                  <c:v>0.63200000000000001</c:v>
                </c:pt>
                <c:pt idx="3">
                  <c:v>0.84499999999999997</c:v>
                </c:pt>
                <c:pt idx="23">
                  <c:v>0.6</c:v>
                </c:pt>
                <c:pt idx="24">
                  <c:v>0.8</c:v>
                </c:pt>
                <c:pt idx="25">
                  <c:v>1.2</c:v>
                </c:pt>
                <c:pt idx="26">
                  <c:v>1</c:v>
                </c:pt>
                <c:pt idx="27">
                  <c:v>0.6</c:v>
                </c:pt>
                <c:pt idx="28">
                  <c:v>2.6</c:v>
                </c:pt>
                <c:pt idx="29">
                  <c:v>2.5</c:v>
                </c:pt>
                <c:pt idx="30">
                  <c:v>2.8</c:v>
                </c:pt>
                <c:pt idx="31">
                  <c:v>20.007000000000001</c:v>
                </c:pt>
                <c:pt idx="32">
                  <c:v>0.7</c:v>
                </c:pt>
                <c:pt idx="33">
                  <c:v>0.3</c:v>
                </c:pt>
                <c:pt idx="34">
                  <c:v>0.7</c:v>
                </c:pt>
                <c:pt idx="35">
                  <c:v>0.5</c:v>
                </c:pt>
                <c:pt idx="36">
                  <c:v>11.786</c:v>
                </c:pt>
                <c:pt idx="37">
                  <c:v>13.337</c:v>
                </c:pt>
                <c:pt idx="38">
                  <c:v>10.010999999999999</c:v>
                </c:pt>
                <c:pt idx="39">
                  <c:v>0.5</c:v>
                </c:pt>
                <c:pt idx="40">
                  <c:v>19.565000000000001</c:v>
                </c:pt>
                <c:pt idx="41">
                  <c:v>20.568000000000001</c:v>
                </c:pt>
                <c:pt idx="42">
                  <c:v>0.4</c:v>
                </c:pt>
                <c:pt idx="43">
                  <c:v>0.5</c:v>
                </c:pt>
                <c:pt idx="44">
                  <c:v>0.3</c:v>
                </c:pt>
                <c:pt idx="45">
                  <c:v>0.3</c:v>
                </c:pt>
                <c:pt idx="47">
                  <c:v>0.4</c:v>
                </c:pt>
                <c:pt idx="48">
                  <c:v>16.89</c:v>
                </c:pt>
                <c:pt idx="49">
                  <c:v>31.916</c:v>
                </c:pt>
                <c:pt idx="50">
                  <c:v>18.29</c:v>
                </c:pt>
                <c:pt idx="51">
                  <c:v>24.81</c:v>
                </c:pt>
                <c:pt idx="52">
                  <c:v>11.266</c:v>
                </c:pt>
                <c:pt idx="53">
                  <c:v>13.449</c:v>
                </c:pt>
                <c:pt idx="54">
                  <c:v>23.866</c:v>
                </c:pt>
                <c:pt idx="55">
                  <c:v>23.434999999999999</c:v>
                </c:pt>
                <c:pt idx="56">
                  <c:v>22.126999999999999</c:v>
                </c:pt>
                <c:pt idx="57">
                  <c:v>15.663</c:v>
                </c:pt>
                <c:pt idx="58">
                  <c:v>14.082000000000001</c:v>
                </c:pt>
                <c:pt idx="59">
                  <c:v>16.024999999999999</c:v>
                </c:pt>
                <c:pt idx="60">
                  <c:v>1.5</c:v>
                </c:pt>
                <c:pt idx="61">
                  <c:v>0.4</c:v>
                </c:pt>
                <c:pt idx="62">
                  <c:v>1.6</c:v>
                </c:pt>
                <c:pt idx="63">
                  <c:v>26.280999999999999</c:v>
                </c:pt>
                <c:pt idx="64">
                  <c:v>16.218</c:v>
                </c:pt>
                <c:pt idx="65">
                  <c:v>14.632</c:v>
                </c:pt>
                <c:pt idx="68">
                  <c:v>1.9419999999999999</c:v>
                </c:pt>
                <c:pt idx="87">
                  <c:v>1.954</c:v>
                </c:pt>
                <c:pt idx="88">
                  <c:v>0.626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03-4F45-8E0E-CFE97933BADF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E103-4F45-8E0E-CFE97933BADF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E103-4F45-8E0E-CFE97933BADF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E103-4F45-8E0E-CFE97933BADF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12">
                  <c:v>60.081000000000003</c:v>
                </c:pt>
                <c:pt idx="13">
                  <c:v>94.929000000000002</c:v>
                </c:pt>
                <c:pt idx="15">
                  <c:v>79.94</c:v>
                </c:pt>
                <c:pt idx="20">
                  <c:v>29.183</c:v>
                </c:pt>
                <c:pt idx="21">
                  <c:v>41.237000000000002</c:v>
                </c:pt>
                <c:pt idx="22">
                  <c:v>31.765000000000001</c:v>
                </c:pt>
                <c:pt idx="23">
                  <c:v>62.893999999999998</c:v>
                </c:pt>
                <c:pt idx="26">
                  <c:v>3.964</c:v>
                </c:pt>
                <c:pt idx="68">
                  <c:v>66</c:v>
                </c:pt>
                <c:pt idx="69">
                  <c:v>22.843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103-4F45-8E0E-CFE97933BADF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E103-4F45-8E0E-CFE97933BADF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6">
                  <c:v>0.875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21.556999999999999</c:v>
                </c:pt>
                <c:pt idx="12">
                  <c:v>36.480000000000004</c:v>
                </c:pt>
                <c:pt idx="13">
                  <c:v>12</c:v>
                </c:pt>
                <c:pt idx="14">
                  <c:v>35.799999999999997</c:v>
                </c:pt>
                <c:pt idx="15">
                  <c:v>19.285</c:v>
                </c:pt>
                <c:pt idx="16">
                  <c:v>5</c:v>
                </c:pt>
                <c:pt idx="17">
                  <c:v>2.0139999999999998</c:v>
                </c:pt>
                <c:pt idx="18">
                  <c:v>2.2959999999999998</c:v>
                </c:pt>
                <c:pt idx="19">
                  <c:v>5</c:v>
                </c:pt>
                <c:pt idx="20">
                  <c:v>29.2</c:v>
                </c:pt>
                <c:pt idx="21">
                  <c:v>27.036999999999999</c:v>
                </c:pt>
                <c:pt idx="22">
                  <c:v>28.4</c:v>
                </c:pt>
                <c:pt idx="23">
                  <c:v>19.577000000000002</c:v>
                </c:pt>
                <c:pt idx="25">
                  <c:v>5</c:v>
                </c:pt>
                <c:pt idx="26">
                  <c:v>5</c:v>
                </c:pt>
                <c:pt idx="27">
                  <c:v>44.744999999999997</c:v>
                </c:pt>
                <c:pt idx="28">
                  <c:v>3</c:v>
                </c:pt>
                <c:pt idx="29">
                  <c:v>3</c:v>
                </c:pt>
                <c:pt idx="67">
                  <c:v>10.88</c:v>
                </c:pt>
                <c:pt idx="69">
                  <c:v>19.445</c:v>
                </c:pt>
                <c:pt idx="70">
                  <c:v>9.32</c:v>
                </c:pt>
                <c:pt idx="71">
                  <c:v>12.6</c:v>
                </c:pt>
                <c:pt idx="92">
                  <c:v>0.86299999999999999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103-4F45-8E0E-CFE97933BADF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30.9</c:v>
                </c:pt>
                <c:pt idx="1">
                  <c:v>28.5</c:v>
                </c:pt>
                <c:pt idx="2">
                  <c:v>27.4</c:v>
                </c:pt>
                <c:pt idx="3">
                  <c:v>27.2</c:v>
                </c:pt>
                <c:pt idx="4">
                  <c:v>109.2</c:v>
                </c:pt>
                <c:pt idx="5">
                  <c:v>111.8</c:v>
                </c:pt>
                <c:pt idx="6">
                  <c:v>102.8</c:v>
                </c:pt>
                <c:pt idx="7">
                  <c:v>64</c:v>
                </c:pt>
                <c:pt idx="8">
                  <c:v>0</c:v>
                </c:pt>
                <c:pt idx="9">
                  <c:v>1.7</c:v>
                </c:pt>
                <c:pt idx="10">
                  <c:v>10.6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81.099999999999994</c:v>
                </c:pt>
                <c:pt idx="17">
                  <c:v>62.3</c:v>
                </c:pt>
                <c:pt idx="18">
                  <c:v>66.5</c:v>
                </c:pt>
                <c:pt idx="19">
                  <c:v>40.1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108.7</c:v>
                </c:pt>
                <c:pt idx="25">
                  <c:v>40.9</c:v>
                </c:pt>
                <c:pt idx="26">
                  <c:v>0</c:v>
                </c:pt>
                <c:pt idx="27">
                  <c:v>0</c:v>
                </c:pt>
                <c:pt idx="28">
                  <c:v>28.4</c:v>
                </c:pt>
                <c:pt idx="29">
                  <c:v>28.8</c:v>
                </c:pt>
                <c:pt idx="30">
                  <c:v>9.3000000000000007</c:v>
                </c:pt>
                <c:pt idx="31">
                  <c:v>0</c:v>
                </c:pt>
                <c:pt idx="32">
                  <c:v>74.8</c:v>
                </c:pt>
                <c:pt idx="33">
                  <c:v>63</c:v>
                </c:pt>
                <c:pt idx="34">
                  <c:v>37.799999999999997</c:v>
                </c:pt>
                <c:pt idx="35">
                  <c:v>21.8</c:v>
                </c:pt>
                <c:pt idx="36">
                  <c:v>53.9</c:v>
                </c:pt>
                <c:pt idx="37">
                  <c:v>48.7</c:v>
                </c:pt>
                <c:pt idx="38">
                  <c:v>48</c:v>
                </c:pt>
                <c:pt idx="39">
                  <c:v>57.4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32.1</c:v>
                </c:pt>
                <c:pt idx="48">
                  <c:v>35.200000000000003</c:v>
                </c:pt>
                <c:pt idx="49">
                  <c:v>2.5</c:v>
                </c:pt>
                <c:pt idx="50">
                  <c:v>20.8</c:v>
                </c:pt>
                <c:pt idx="51">
                  <c:v>8.3000000000000007</c:v>
                </c:pt>
                <c:pt idx="52">
                  <c:v>43.2</c:v>
                </c:pt>
                <c:pt idx="53">
                  <c:v>39.299999999999997</c:v>
                </c:pt>
                <c:pt idx="54">
                  <c:v>2</c:v>
                </c:pt>
                <c:pt idx="55">
                  <c:v>0.3</c:v>
                </c:pt>
                <c:pt idx="56">
                  <c:v>0</c:v>
                </c:pt>
                <c:pt idx="57">
                  <c:v>11.5</c:v>
                </c:pt>
                <c:pt idx="58">
                  <c:v>55.4</c:v>
                </c:pt>
                <c:pt idx="59">
                  <c:v>30.4</c:v>
                </c:pt>
                <c:pt idx="60">
                  <c:v>30.9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33.799999999999997</c:v>
                </c:pt>
                <c:pt idx="67">
                  <c:v>0</c:v>
                </c:pt>
                <c:pt idx="68">
                  <c:v>0</c:v>
                </c:pt>
                <c:pt idx="69">
                  <c:v>24.8</c:v>
                </c:pt>
                <c:pt idx="70">
                  <c:v>157.1</c:v>
                </c:pt>
                <c:pt idx="71">
                  <c:v>64.2</c:v>
                </c:pt>
                <c:pt idx="72">
                  <c:v>0</c:v>
                </c:pt>
                <c:pt idx="73">
                  <c:v>58.9</c:v>
                </c:pt>
                <c:pt idx="74">
                  <c:v>31.3</c:v>
                </c:pt>
                <c:pt idx="75">
                  <c:v>59.2</c:v>
                </c:pt>
                <c:pt idx="76">
                  <c:v>11.3</c:v>
                </c:pt>
                <c:pt idx="77">
                  <c:v>23.4</c:v>
                </c:pt>
                <c:pt idx="78">
                  <c:v>24.6</c:v>
                </c:pt>
                <c:pt idx="79">
                  <c:v>24.2</c:v>
                </c:pt>
                <c:pt idx="80">
                  <c:v>33.299999999999997</c:v>
                </c:pt>
                <c:pt idx="81">
                  <c:v>33.6</c:v>
                </c:pt>
                <c:pt idx="82">
                  <c:v>33.4</c:v>
                </c:pt>
                <c:pt idx="83">
                  <c:v>2.2999999999999998</c:v>
                </c:pt>
                <c:pt idx="84">
                  <c:v>33.6</c:v>
                </c:pt>
                <c:pt idx="85">
                  <c:v>31.4</c:v>
                </c:pt>
                <c:pt idx="86">
                  <c:v>1.7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24.9</c:v>
                </c:pt>
                <c:pt idx="91">
                  <c:v>23.4</c:v>
                </c:pt>
                <c:pt idx="92">
                  <c:v>123</c:v>
                </c:pt>
                <c:pt idx="93">
                  <c:v>123</c:v>
                </c:pt>
                <c:pt idx="94">
                  <c:v>123</c:v>
                </c:pt>
                <c:pt idx="95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03-4F45-8E0E-CFE97933BADF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B-E103-4F45-8E0E-CFE97933BADF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25.686</c:v>
                </c:pt>
                <c:pt idx="1">
                  <c:v>26.01</c:v>
                </c:pt>
                <c:pt idx="2">
                  <c:v>26.449000000000002</c:v>
                </c:pt>
                <c:pt idx="3">
                  <c:v>26.302</c:v>
                </c:pt>
                <c:pt idx="4">
                  <c:v>9.4410000000000007</c:v>
                </c:pt>
                <c:pt idx="5">
                  <c:v>8.8710000000000004</c:v>
                </c:pt>
                <c:pt idx="6">
                  <c:v>12.349</c:v>
                </c:pt>
                <c:pt idx="7">
                  <c:v>9.8620000000000001</c:v>
                </c:pt>
                <c:pt idx="8">
                  <c:v>6.3739999999999997</c:v>
                </c:pt>
                <c:pt idx="9">
                  <c:v>6.2930000000000001</c:v>
                </c:pt>
                <c:pt idx="10">
                  <c:v>6.298</c:v>
                </c:pt>
                <c:pt idx="11">
                  <c:v>6.1630000000000003</c:v>
                </c:pt>
                <c:pt idx="12">
                  <c:v>0.2</c:v>
                </c:pt>
                <c:pt idx="13">
                  <c:v>9.6000000000000002E-2</c:v>
                </c:pt>
                <c:pt idx="14">
                  <c:v>7.6120000000000001</c:v>
                </c:pt>
                <c:pt idx="17">
                  <c:v>1.4999999999999999E-2</c:v>
                </c:pt>
                <c:pt idx="18">
                  <c:v>2.5000000000000001E-2</c:v>
                </c:pt>
                <c:pt idx="19">
                  <c:v>0.10299999999999999</c:v>
                </c:pt>
                <c:pt idx="20">
                  <c:v>8.8999999999999996E-2</c:v>
                </c:pt>
                <c:pt idx="21">
                  <c:v>0.14799999999999999</c:v>
                </c:pt>
                <c:pt idx="22">
                  <c:v>0.15</c:v>
                </c:pt>
                <c:pt idx="23">
                  <c:v>0.17599999999999999</c:v>
                </c:pt>
                <c:pt idx="24">
                  <c:v>0.17499999999999999</c:v>
                </c:pt>
                <c:pt idx="25">
                  <c:v>0.10199999999999999</c:v>
                </c:pt>
                <c:pt idx="26">
                  <c:v>21.826000000000001</c:v>
                </c:pt>
                <c:pt idx="27">
                  <c:v>0.03</c:v>
                </c:pt>
                <c:pt idx="30">
                  <c:v>4.0289999999999999</c:v>
                </c:pt>
                <c:pt idx="31">
                  <c:v>21.35</c:v>
                </c:pt>
                <c:pt idx="36">
                  <c:v>1.222</c:v>
                </c:pt>
                <c:pt idx="37">
                  <c:v>2.8420000000000001</c:v>
                </c:pt>
                <c:pt idx="38">
                  <c:v>2.254</c:v>
                </c:pt>
                <c:pt idx="40">
                  <c:v>62.661000000000001</c:v>
                </c:pt>
                <c:pt idx="41">
                  <c:v>64.662999999999997</c:v>
                </c:pt>
                <c:pt idx="42">
                  <c:v>92.575000000000003</c:v>
                </c:pt>
                <c:pt idx="43">
                  <c:v>159.32499999999999</c:v>
                </c:pt>
                <c:pt idx="44">
                  <c:v>137.01599999999999</c:v>
                </c:pt>
                <c:pt idx="45">
                  <c:v>126.786</c:v>
                </c:pt>
                <c:pt idx="46">
                  <c:v>33.237000000000002</c:v>
                </c:pt>
                <c:pt idx="48">
                  <c:v>38.503999999999998</c:v>
                </c:pt>
                <c:pt idx="49">
                  <c:v>55.906999999999996</c:v>
                </c:pt>
                <c:pt idx="50">
                  <c:v>51.639000000000003</c:v>
                </c:pt>
                <c:pt idx="51">
                  <c:v>58.612000000000002</c:v>
                </c:pt>
                <c:pt idx="52">
                  <c:v>37.564</c:v>
                </c:pt>
                <c:pt idx="53">
                  <c:v>38.021999999999998</c:v>
                </c:pt>
                <c:pt idx="54">
                  <c:v>63.180999999999997</c:v>
                </c:pt>
                <c:pt idx="55">
                  <c:v>63.225999999999999</c:v>
                </c:pt>
                <c:pt idx="56">
                  <c:v>66.147000000000006</c:v>
                </c:pt>
                <c:pt idx="57">
                  <c:v>54.805</c:v>
                </c:pt>
                <c:pt idx="58">
                  <c:v>7.1989999999999998</c:v>
                </c:pt>
                <c:pt idx="59">
                  <c:v>24.890999999999998</c:v>
                </c:pt>
                <c:pt idx="61">
                  <c:v>71.512</c:v>
                </c:pt>
                <c:pt idx="62">
                  <c:v>109.43</c:v>
                </c:pt>
                <c:pt idx="63">
                  <c:v>26.08</c:v>
                </c:pt>
                <c:pt idx="64">
                  <c:v>22.927</c:v>
                </c:pt>
                <c:pt idx="65">
                  <c:v>2.637</c:v>
                </c:pt>
                <c:pt idx="66">
                  <c:v>0.03</c:v>
                </c:pt>
                <c:pt idx="67">
                  <c:v>11.186</c:v>
                </c:pt>
                <c:pt idx="68">
                  <c:v>10.428000000000001</c:v>
                </c:pt>
                <c:pt idx="69">
                  <c:v>23.024000000000001</c:v>
                </c:pt>
                <c:pt idx="70">
                  <c:v>0.20699999999999999</c:v>
                </c:pt>
                <c:pt idx="71">
                  <c:v>15.962</c:v>
                </c:pt>
                <c:pt idx="72">
                  <c:v>45.523000000000003</c:v>
                </c:pt>
                <c:pt idx="73">
                  <c:v>16.259</c:v>
                </c:pt>
                <c:pt idx="74">
                  <c:v>30.959</c:v>
                </c:pt>
                <c:pt idx="75">
                  <c:v>15.991</c:v>
                </c:pt>
                <c:pt idx="76">
                  <c:v>18.587</c:v>
                </c:pt>
                <c:pt idx="77">
                  <c:v>19.146000000000001</c:v>
                </c:pt>
                <c:pt idx="78">
                  <c:v>20.672000000000001</c:v>
                </c:pt>
                <c:pt idx="79">
                  <c:v>21.943000000000001</c:v>
                </c:pt>
                <c:pt idx="80">
                  <c:v>0.318</c:v>
                </c:pt>
                <c:pt idx="81">
                  <c:v>0.29099999999999998</c:v>
                </c:pt>
                <c:pt idx="82">
                  <c:v>0.377</c:v>
                </c:pt>
                <c:pt idx="83">
                  <c:v>13.852</c:v>
                </c:pt>
                <c:pt idx="84">
                  <c:v>0.34100000000000003</c:v>
                </c:pt>
                <c:pt idx="85">
                  <c:v>0.24</c:v>
                </c:pt>
                <c:pt idx="86">
                  <c:v>14.478</c:v>
                </c:pt>
                <c:pt idx="87">
                  <c:v>14.987</c:v>
                </c:pt>
                <c:pt idx="88">
                  <c:v>15.635</c:v>
                </c:pt>
                <c:pt idx="89">
                  <c:v>13.403</c:v>
                </c:pt>
                <c:pt idx="90">
                  <c:v>1.33</c:v>
                </c:pt>
                <c:pt idx="91">
                  <c:v>1.278</c:v>
                </c:pt>
                <c:pt idx="92">
                  <c:v>0.26500000000000001</c:v>
                </c:pt>
                <c:pt idx="93">
                  <c:v>0.14099999999999999</c:v>
                </c:pt>
                <c:pt idx="94">
                  <c:v>0.153</c:v>
                </c:pt>
                <c:pt idx="95">
                  <c:v>7.0999999999999994E-2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103-4F45-8E0E-CFE97933BADF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E103-4F45-8E0E-CFE97933BADF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8">
                  <c:v>80</c:v>
                </c:pt>
                <c:pt idx="9">
                  <c:v>124.95099999999999</c:v>
                </c:pt>
                <c:pt idx="10">
                  <c:v>80</c:v>
                </c:pt>
                <c:pt idx="11">
                  <c:v>32.353999999999999</c:v>
                </c:pt>
                <c:pt idx="13">
                  <c:v>1.647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103-4F45-8E0E-CFE97933B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213.13</c:v>
                </c:pt>
                <c:pt idx="1">
                  <c:v>210.69</c:v>
                </c:pt>
                <c:pt idx="2">
                  <c:v>209.92</c:v>
                </c:pt>
                <c:pt idx="3">
                  <c:v>207.1</c:v>
                </c:pt>
                <c:pt idx="4">
                  <c:v>202.34</c:v>
                </c:pt>
                <c:pt idx="5">
                  <c:v>200.85</c:v>
                </c:pt>
                <c:pt idx="6">
                  <c:v>197.04</c:v>
                </c:pt>
                <c:pt idx="7">
                  <c:v>170.34</c:v>
                </c:pt>
                <c:pt idx="8">
                  <c:v>188.08</c:v>
                </c:pt>
                <c:pt idx="9">
                  <c:v>191.01</c:v>
                </c:pt>
                <c:pt idx="10">
                  <c:v>184.05</c:v>
                </c:pt>
                <c:pt idx="11">
                  <c:v>174.05</c:v>
                </c:pt>
                <c:pt idx="12">
                  <c:v>155.19</c:v>
                </c:pt>
                <c:pt idx="13">
                  <c:v>150.41999999999999</c:v>
                </c:pt>
                <c:pt idx="14">
                  <c:v>169.96</c:v>
                </c:pt>
                <c:pt idx="15">
                  <c:v>154.56</c:v>
                </c:pt>
                <c:pt idx="16">
                  <c:v>190.33</c:v>
                </c:pt>
                <c:pt idx="17">
                  <c:v>170.59</c:v>
                </c:pt>
                <c:pt idx="18">
                  <c:v>174.09</c:v>
                </c:pt>
                <c:pt idx="19">
                  <c:v>176.21</c:v>
                </c:pt>
                <c:pt idx="20">
                  <c:v>162.22999999999999</c:v>
                </c:pt>
                <c:pt idx="21">
                  <c:v>160.52000000000001</c:v>
                </c:pt>
                <c:pt idx="22">
                  <c:v>161.76</c:v>
                </c:pt>
                <c:pt idx="23">
                  <c:v>156.38999999999999</c:v>
                </c:pt>
                <c:pt idx="24">
                  <c:v>191.78</c:v>
                </c:pt>
                <c:pt idx="25">
                  <c:v>190.91</c:v>
                </c:pt>
                <c:pt idx="26">
                  <c:v>167.5</c:v>
                </c:pt>
                <c:pt idx="27">
                  <c:v>135.44</c:v>
                </c:pt>
                <c:pt idx="28">
                  <c:v>174.9</c:v>
                </c:pt>
                <c:pt idx="29">
                  <c:v>147.69</c:v>
                </c:pt>
                <c:pt idx="30">
                  <c:v>119.14</c:v>
                </c:pt>
                <c:pt idx="31">
                  <c:v>63.44</c:v>
                </c:pt>
                <c:pt idx="32">
                  <c:v>129.99</c:v>
                </c:pt>
                <c:pt idx="33">
                  <c:v>113.1</c:v>
                </c:pt>
                <c:pt idx="34">
                  <c:v>57.91</c:v>
                </c:pt>
                <c:pt idx="35">
                  <c:v>12.73</c:v>
                </c:pt>
                <c:pt idx="36">
                  <c:v>22.32</c:v>
                </c:pt>
                <c:pt idx="37">
                  <c:v>10.19</c:v>
                </c:pt>
                <c:pt idx="38">
                  <c:v>5.22</c:v>
                </c:pt>
                <c:pt idx="39">
                  <c:v>4.03</c:v>
                </c:pt>
                <c:pt idx="40">
                  <c:v>3.29</c:v>
                </c:pt>
                <c:pt idx="41">
                  <c:v>2.96</c:v>
                </c:pt>
                <c:pt idx="42">
                  <c:v>-0.11</c:v>
                </c:pt>
                <c:pt idx="43">
                  <c:v>-0.31</c:v>
                </c:pt>
                <c:pt idx="44">
                  <c:v>0</c:v>
                </c:pt>
                <c:pt idx="45">
                  <c:v>-0.28999999999999998</c:v>
                </c:pt>
                <c:pt idx="46">
                  <c:v>0</c:v>
                </c:pt>
                <c:pt idx="47">
                  <c:v>0</c:v>
                </c:pt>
                <c:pt idx="48">
                  <c:v>1.93</c:v>
                </c:pt>
                <c:pt idx="49">
                  <c:v>3.81</c:v>
                </c:pt>
                <c:pt idx="50">
                  <c:v>2.2200000000000002</c:v>
                </c:pt>
                <c:pt idx="51">
                  <c:v>3.05</c:v>
                </c:pt>
                <c:pt idx="52">
                  <c:v>1.06</c:v>
                </c:pt>
                <c:pt idx="53">
                  <c:v>1.34</c:v>
                </c:pt>
                <c:pt idx="54">
                  <c:v>2.78</c:v>
                </c:pt>
                <c:pt idx="55">
                  <c:v>2.83</c:v>
                </c:pt>
                <c:pt idx="56">
                  <c:v>3.12</c:v>
                </c:pt>
                <c:pt idx="57">
                  <c:v>2.34</c:v>
                </c:pt>
                <c:pt idx="58">
                  <c:v>1.99</c:v>
                </c:pt>
                <c:pt idx="59">
                  <c:v>2.33</c:v>
                </c:pt>
                <c:pt idx="60">
                  <c:v>0</c:v>
                </c:pt>
                <c:pt idx="61">
                  <c:v>-1</c:v>
                </c:pt>
                <c:pt idx="62">
                  <c:v>-1.45</c:v>
                </c:pt>
                <c:pt idx="63">
                  <c:v>3.31</c:v>
                </c:pt>
                <c:pt idx="64">
                  <c:v>6.06</c:v>
                </c:pt>
                <c:pt idx="65">
                  <c:v>14.64</c:v>
                </c:pt>
                <c:pt idx="66">
                  <c:v>72.37</c:v>
                </c:pt>
                <c:pt idx="67">
                  <c:v>158.33000000000001</c:v>
                </c:pt>
                <c:pt idx="68">
                  <c:v>109.56</c:v>
                </c:pt>
                <c:pt idx="69">
                  <c:v>165.98</c:v>
                </c:pt>
                <c:pt idx="70">
                  <c:v>197.99</c:v>
                </c:pt>
                <c:pt idx="71">
                  <c:v>204.85</c:v>
                </c:pt>
                <c:pt idx="72">
                  <c:v>205.78</c:v>
                </c:pt>
                <c:pt idx="73">
                  <c:v>205.82</c:v>
                </c:pt>
                <c:pt idx="74">
                  <c:v>204.12</c:v>
                </c:pt>
                <c:pt idx="75">
                  <c:v>215.9</c:v>
                </c:pt>
                <c:pt idx="76">
                  <c:v>199.77</c:v>
                </c:pt>
                <c:pt idx="77">
                  <c:v>204.07</c:v>
                </c:pt>
                <c:pt idx="78">
                  <c:v>203.66</c:v>
                </c:pt>
                <c:pt idx="79">
                  <c:v>210.49</c:v>
                </c:pt>
                <c:pt idx="80">
                  <c:v>214.05</c:v>
                </c:pt>
                <c:pt idx="81">
                  <c:v>216.86</c:v>
                </c:pt>
                <c:pt idx="82">
                  <c:v>219.62</c:v>
                </c:pt>
                <c:pt idx="83">
                  <c:v>235.01</c:v>
                </c:pt>
                <c:pt idx="84">
                  <c:v>219.26</c:v>
                </c:pt>
                <c:pt idx="85">
                  <c:v>213.69</c:v>
                </c:pt>
                <c:pt idx="86">
                  <c:v>225.01</c:v>
                </c:pt>
                <c:pt idx="87">
                  <c:v>194.79</c:v>
                </c:pt>
                <c:pt idx="88">
                  <c:v>195.76</c:v>
                </c:pt>
                <c:pt idx="89">
                  <c:v>192.85</c:v>
                </c:pt>
                <c:pt idx="90">
                  <c:v>218.38</c:v>
                </c:pt>
                <c:pt idx="91">
                  <c:v>214.16</c:v>
                </c:pt>
                <c:pt idx="92">
                  <c:v>219.35</c:v>
                </c:pt>
                <c:pt idx="93">
                  <c:v>216.33</c:v>
                </c:pt>
                <c:pt idx="94">
                  <c:v>214.39</c:v>
                </c:pt>
                <c:pt idx="95">
                  <c:v>205.44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103-4F45-8E0E-CFE97933B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EF7B-409F-8482-49619912A8D3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EF7B-409F-8482-49619912A8D3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12.048999999999999</c:v>
                </c:pt>
                <c:pt idx="1">
                  <c:v>10.839</c:v>
                </c:pt>
                <c:pt idx="2">
                  <c:v>10.911</c:v>
                </c:pt>
                <c:pt idx="3">
                  <c:v>9.8469999999999995</c:v>
                </c:pt>
                <c:pt idx="4">
                  <c:v>15.52</c:v>
                </c:pt>
                <c:pt idx="5">
                  <c:v>15.638</c:v>
                </c:pt>
                <c:pt idx="6">
                  <c:v>15.583</c:v>
                </c:pt>
                <c:pt idx="7">
                  <c:v>15.403</c:v>
                </c:pt>
                <c:pt idx="8">
                  <c:v>10.839</c:v>
                </c:pt>
                <c:pt idx="9">
                  <c:v>15.375999999999999</c:v>
                </c:pt>
                <c:pt idx="10">
                  <c:v>15.298</c:v>
                </c:pt>
                <c:pt idx="11">
                  <c:v>15.368</c:v>
                </c:pt>
                <c:pt idx="12">
                  <c:v>13.361000000000001</c:v>
                </c:pt>
                <c:pt idx="13">
                  <c:v>10.962999999999999</c:v>
                </c:pt>
                <c:pt idx="14">
                  <c:v>10.856999999999999</c:v>
                </c:pt>
                <c:pt idx="15">
                  <c:v>11.039</c:v>
                </c:pt>
                <c:pt idx="16">
                  <c:v>15.395</c:v>
                </c:pt>
                <c:pt idx="17">
                  <c:v>13.505000000000001</c:v>
                </c:pt>
                <c:pt idx="18">
                  <c:v>15.471</c:v>
                </c:pt>
                <c:pt idx="19">
                  <c:v>15.352</c:v>
                </c:pt>
                <c:pt idx="20">
                  <c:v>11.613</c:v>
                </c:pt>
                <c:pt idx="21">
                  <c:v>11.895</c:v>
                </c:pt>
                <c:pt idx="22">
                  <c:v>11.996</c:v>
                </c:pt>
                <c:pt idx="23">
                  <c:v>11.853</c:v>
                </c:pt>
                <c:pt idx="24">
                  <c:v>13.932</c:v>
                </c:pt>
                <c:pt idx="25">
                  <c:v>13.944000000000001</c:v>
                </c:pt>
                <c:pt idx="26">
                  <c:v>9.1389999999999993</c:v>
                </c:pt>
                <c:pt idx="27">
                  <c:v>9.0570000000000004</c:v>
                </c:pt>
                <c:pt idx="28">
                  <c:v>10.337</c:v>
                </c:pt>
                <c:pt idx="29">
                  <c:v>7.9950000000000001</c:v>
                </c:pt>
                <c:pt idx="32">
                  <c:v>9.7149999999999999</c:v>
                </c:pt>
                <c:pt idx="33">
                  <c:v>9.7270000000000003</c:v>
                </c:pt>
                <c:pt idx="34">
                  <c:v>2.64</c:v>
                </c:pt>
                <c:pt idx="35">
                  <c:v>2.64</c:v>
                </c:pt>
                <c:pt idx="64">
                  <c:v>1.4</c:v>
                </c:pt>
                <c:pt idx="65">
                  <c:v>1.4</c:v>
                </c:pt>
                <c:pt idx="66">
                  <c:v>1.5</c:v>
                </c:pt>
                <c:pt idx="67">
                  <c:v>9.4</c:v>
                </c:pt>
                <c:pt idx="68">
                  <c:v>1.5</c:v>
                </c:pt>
                <c:pt idx="69">
                  <c:v>9.7780000000000005</c:v>
                </c:pt>
                <c:pt idx="70">
                  <c:v>10.93</c:v>
                </c:pt>
                <c:pt idx="71">
                  <c:v>11.183999999999999</c:v>
                </c:pt>
                <c:pt idx="72">
                  <c:v>1.7</c:v>
                </c:pt>
                <c:pt idx="73">
                  <c:v>11.154999999999999</c:v>
                </c:pt>
                <c:pt idx="74">
                  <c:v>11.003</c:v>
                </c:pt>
                <c:pt idx="75">
                  <c:v>11.334</c:v>
                </c:pt>
                <c:pt idx="76">
                  <c:v>11.539</c:v>
                </c:pt>
                <c:pt idx="77">
                  <c:v>11.683999999999999</c:v>
                </c:pt>
                <c:pt idx="78">
                  <c:v>11.667</c:v>
                </c:pt>
                <c:pt idx="79">
                  <c:v>11.510999999999999</c:v>
                </c:pt>
                <c:pt idx="80">
                  <c:v>11.513999999999999</c:v>
                </c:pt>
                <c:pt idx="81">
                  <c:v>11.404</c:v>
                </c:pt>
                <c:pt idx="82">
                  <c:v>11.565</c:v>
                </c:pt>
                <c:pt idx="83">
                  <c:v>6.5140000000000002</c:v>
                </c:pt>
                <c:pt idx="84">
                  <c:v>11.335000000000001</c:v>
                </c:pt>
                <c:pt idx="85">
                  <c:v>11.452999999999999</c:v>
                </c:pt>
                <c:pt idx="86">
                  <c:v>6.6660000000000004</c:v>
                </c:pt>
                <c:pt idx="87">
                  <c:v>1.7</c:v>
                </c:pt>
                <c:pt idx="88">
                  <c:v>1.7</c:v>
                </c:pt>
                <c:pt idx="89">
                  <c:v>2.88</c:v>
                </c:pt>
                <c:pt idx="90">
                  <c:v>11.170999999999999</c:v>
                </c:pt>
                <c:pt idx="91">
                  <c:v>11.118</c:v>
                </c:pt>
                <c:pt idx="92">
                  <c:v>15.266999999999999</c:v>
                </c:pt>
                <c:pt idx="93">
                  <c:v>15.282999999999999</c:v>
                </c:pt>
                <c:pt idx="94">
                  <c:v>15.185</c:v>
                </c:pt>
                <c:pt idx="95">
                  <c:v>14.981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7B-409F-8482-49619912A8D3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7.5860000000000003</c:v>
                </c:pt>
                <c:pt idx="1">
                  <c:v>6.6539999999999999</c:v>
                </c:pt>
                <c:pt idx="2">
                  <c:v>6.5830000000000002</c:v>
                </c:pt>
                <c:pt idx="3">
                  <c:v>7.4909999999999997</c:v>
                </c:pt>
                <c:pt idx="4">
                  <c:v>23.39</c:v>
                </c:pt>
                <c:pt idx="5">
                  <c:v>23.152000000000001</c:v>
                </c:pt>
                <c:pt idx="6">
                  <c:v>19.798999999999999</c:v>
                </c:pt>
                <c:pt idx="7">
                  <c:v>21.446000000000002</c:v>
                </c:pt>
                <c:pt idx="8">
                  <c:v>11.545999999999999</c:v>
                </c:pt>
                <c:pt idx="9">
                  <c:v>20.143000000000001</c:v>
                </c:pt>
                <c:pt idx="10">
                  <c:v>18.545000000000002</c:v>
                </c:pt>
                <c:pt idx="11">
                  <c:v>18.815000000000001</c:v>
                </c:pt>
                <c:pt idx="12">
                  <c:v>15.010999999999999</c:v>
                </c:pt>
                <c:pt idx="13">
                  <c:v>11.664999999999999</c:v>
                </c:pt>
                <c:pt idx="14">
                  <c:v>7.0949999999999998</c:v>
                </c:pt>
                <c:pt idx="15">
                  <c:v>11.452999999999999</c:v>
                </c:pt>
                <c:pt idx="16">
                  <c:v>50.59</c:v>
                </c:pt>
                <c:pt idx="17">
                  <c:v>16.521000000000001</c:v>
                </c:pt>
                <c:pt idx="18">
                  <c:v>20.036999999999999</c:v>
                </c:pt>
                <c:pt idx="19">
                  <c:v>18.866</c:v>
                </c:pt>
                <c:pt idx="20">
                  <c:v>10.475</c:v>
                </c:pt>
                <c:pt idx="21">
                  <c:v>12.012</c:v>
                </c:pt>
                <c:pt idx="22">
                  <c:v>10.773999999999999</c:v>
                </c:pt>
                <c:pt idx="23">
                  <c:v>11.942</c:v>
                </c:pt>
                <c:pt idx="24">
                  <c:v>67.756</c:v>
                </c:pt>
                <c:pt idx="25">
                  <c:v>15.135999999999999</c:v>
                </c:pt>
                <c:pt idx="26">
                  <c:v>4.968</c:v>
                </c:pt>
                <c:pt idx="27">
                  <c:v>6.05</c:v>
                </c:pt>
                <c:pt idx="28">
                  <c:v>9.4260000000000002</c:v>
                </c:pt>
                <c:pt idx="29">
                  <c:v>8.3420000000000005</c:v>
                </c:pt>
                <c:pt idx="32">
                  <c:v>13.743</c:v>
                </c:pt>
                <c:pt idx="33">
                  <c:v>13.819000000000001</c:v>
                </c:pt>
                <c:pt idx="34">
                  <c:v>5.508</c:v>
                </c:pt>
                <c:pt idx="35">
                  <c:v>5.5149999999999997</c:v>
                </c:pt>
                <c:pt idx="42">
                  <c:v>0.22700000000000001</c:v>
                </c:pt>
                <c:pt idx="43">
                  <c:v>0.22800000000000001</c:v>
                </c:pt>
                <c:pt idx="52">
                  <c:v>0.22800000000000001</c:v>
                </c:pt>
                <c:pt idx="60">
                  <c:v>0.69899999999999995</c:v>
                </c:pt>
                <c:pt idx="61">
                  <c:v>0.46600000000000003</c:v>
                </c:pt>
                <c:pt idx="62">
                  <c:v>0.46600000000000003</c:v>
                </c:pt>
                <c:pt idx="64">
                  <c:v>1.6</c:v>
                </c:pt>
                <c:pt idx="65">
                  <c:v>1.6</c:v>
                </c:pt>
                <c:pt idx="66">
                  <c:v>3.7</c:v>
                </c:pt>
                <c:pt idx="67">
                  <c:v>8.0809999999999995</c:v>
                </c:pt>
                <c:pt idx="68">
                  <c:v>4.2169999999999996</c:v>
                </c:pt>
                <c:pt idx="69">
                  <c:v>7.6989999999999998</c:v>
                </c:pt>
                <c:pt idx="70">
                  <c:v>67.688000000000002</c:v>
                </c:pt>
                <c:pt idx="71">
                  <c:v>8.8770000000000007</c:v>
                </c:pt>
                <c:pt idx="72">
                  <c:v>0.6</c:v>
                </c:pt>
                <c:pt idx="73">
                  <c:v>15.148999999999999</c:v>
                </c:pt>
                <c:pt idx="74">
                  <c:v>8.0809999999999995</c:v>
                </c:pt>
                <c:pt idx="75">
                  <c:v>15.566000000000001</c:v>
                </c:pt>
                <c:pt idx="76">
                  <c:v>13.329000000000001</c:v>
                </c:pt>
                <c:pt idx="77">
                  <c:v>18.311</c:v>
                </c:pt>
                <c:pt idx="78">
                  <c:v>18.355</c:v>
                </c:pt>
                <c:pt idx="79">
                  <c:v>19.117999999999999</c:v>
                </c:pt>
                <c:pt idx="80">
                  <c:v>17.108000000000001</c:v>
                </c:pt>
                <c:pt idx="81">
                  <c:v>17.062000000000001</c:v>
                </c:pt>
                <c:pt idx="82">
                  <c:v>16.818999999999999</c:v>
                </c:pt>
                <c:pt idx="83">
                  <c:v>9.6379999999999999</c:v>
                </c:pt>
                <c:pt idx="84">
                  <c:v>16.885000000000002</c:v>
                </c:pt>
                <c:pt idx="85">
                  <c:v>15.180999999999999</c:v>
                </c:pt>
                <c:pt idx="86">
                  <c:v>9.5120000000000005</c:v>
                </c:pt>
                <c:pt idx="87">
                  <c:v>2.2999999999999998</c:v>
                </c:pt>
                <c:pt idx="88">
                  <c:v>1.5</c:v>
                </c:pt>
                <c:pt idx="89">
                  <c:v>2.468</c:v>
                </c:pt>
                <c:pt idx="90">
                  <c:v>10.02</c:v>
                </c:pt>
                <c:pt idx="91">
                  <c:v>10.036</c:v>
                </c:pt>
                <c:pt idx="92">
                  <c:v>87.903999999999996</c:v>
                </c:pt>
                <c:pt idx="93">
                  <c:v>86.826999999999998</c:v>
                </c:pt>
                <c:pt idx="94">
                  <c:v>86.79</c:v>
                </c:pt>
                <c:pt idx="95">
                  <c:v>84.995999999999995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7B-409F-8482-49619912A8D3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EF7B-409F-8482-49619912A8D3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EF7B-409F-8482-49619912A8D3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EF7B-409F-8482-49619912A8D3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EF7B-409F-8482-49619912A8D3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EF7B-409F-8482-49619912A8D3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EF7B-409F-8482-49619912A8D3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0">
                  <c:v>63</c:v>
                </c:pt>
                <c:pt idx="1">
                  <c:v>63</c:v>
                </c:pt>
                <c:pt idx="2">
                  <c:v>63</c:v>
                </c:pt>
                <c:pt idx="3">
                  <c:v>63</c:v>
                </c:pt>
                <c:pt idx="4">
                  <c:v>63</c:v>
                </c:pt>
                <c:pt idx="5">
                  <c:v>63</c:v>
                </c:pt>
                <c:pt idx="6">
                  <c:v>63</c:v>
                </c:pt>
                <c:pt idx="7">
                  <c:v>9.6639999999999997</c:v>
                </c:pt>
                <c:pt idx="8">
                  <c:v>63</c:v>
                </c:pt>
                <c:pt idx="9">
                  <c:v>63</c:v>
                </c:pt>
                <c:pt idx="10">
                  <c:v>63</c:v>
                </c:pt>
                <c:pt idx="11">
                  <c:v>16.856999999999999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F7B-409F-8482-49619912A8D3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14.7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1.3</c:v>
                </c:pt>
                <c:pt idx="12">
                  <c:v>41.6</c:v>
                </c:pt>
                <c:pt idx="13">
                  <c:v>51.3</c:v>
                </c:pt>
                <c:pt idx="14">
                  <c:v>1.5</c:v>
                </c:pt>
                <c:pt idx="15">
                  <c:v>41.8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31.3</c:v>
                </c:pt>
                <c:pt idx="21">
                  <c:v>39.299999999999997</c:v>
                </c:pt>
                <c:pt idx="22">
                  <c:v>32.4</c:v>
                </c:pt>
                <c:pt idx="23">
                  <c:v>41.4</c:v>
                </c:pt>
                <c:pt idx="24">
                  <c:v>0</c:v>
                </c:pt>
                <c:pt idx="25">
                  <c:v>0</c:v>
                </c:pt>
                <c:pt idx="26">
                  <c:v>17.7</c:v>
                </c:pt>
                <c:pt idx="27">
                  <c:v>25.2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21.8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2.1</c:v>
                </c:pt>
                <c:pt idx="41">
                  <c:v>3</c:v>
                </c:pt>
                <c:pt idx="42">
                  <c:v>60.4</c:v>
                </c:pt>
                <c:pt idx="43">
                  <c:v>126.7</c:v>
                </c:pt>
                <c:pt idx="44">
                  <c:v>104.3</c:v>
                </c:pt>
                <c:pt idx="45">
                  <c:v>93.9</c:v>
                </c:pt>
                <c:pt idx="46">
                  <c:v>0.5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3.2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37.1</c:v>
                </c:pt>
                <c:pt idx="62">
                  <c:v>72.900000000000006</c:v>
                </c:pt>
                <c:pt idx="63">
                  <c:v>21.1</c:v>
                </c:pt>
                <c:pt idx="64">
                  <c:v>25.5</c:v>
                </c:pt>
                <c:pt idx="65">
                  <c:v>5.8</c:v>
                </c:pt>
                <c:pt idx="66">
                  <c:v>0</c:v>
                </c:pt>
                <c:pt idx="67">
                  <c:v>0.4</c:v>
                </c:pt>
                <c:pt idx="68">
                  <c:v>72.7</c:v>
                </c:pt>
                <c:pt idx="69">
                  <c:v>72.7</c:v>
                </c:pt>
                <c:pt idx="70">
                  <c:v>72.7</c:v>
                </c:pt>
                <c:pt idx="71">
                  <c:v>72.7</c:v>
                </c:pt>
                <c:pt idx="72">
                  <c:v>43.2</c:v>
                </c:pt>
                <c:pt idx="73">
                  <c:v>43.2</c:v>
                </c:pt>
                <c:pt idx="74">
                  <c:v>43.2</c:v>
                </c:pt>
                <c:pt idx="75">
                  <c:v>43.2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12.9</c:v>
                </c:pt>
                <c:pt idx="88">
                  <c:v>13.1</c:v>
                </c:pt>
                <c:pt idx="89">
                  <c:v>8.1</c:v>
                </c:pt>
                <c:pt idx="90">
                  <c:v>0</c:v>
                </c:pt>
                <c:pt idx="91">
                  <c:v>0</c:v>
                </c:pt>
                <c:pt idx="92">
                  <c:v>10.3</c:v>
                </c:pt>
                <c:pt idx="93">
                  <c:v>10.7</c:v>
                </c:pt>
                <c:pt idx="94">
                  <c:v>8.8000000000000007</c:v>
                </c:pt>
                <c:pt idx="95">
                  <c:v>10.3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F7B-409F-8482-49619912A8D3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4">
                  <c:v>16.666</c:v>
                </c:pt>
                <c:pt idx="5">
                  <c:v>18.873999999999999</c:v>
                </c:pt>
                <c:pt idx="6">
                  <c:v>11.849</c:v>
                </c:pt>
                <c:pt idx="7">
                  <c:v>12.621</c:v>
                </c:pt>
                <c:pt idx="8">
                  <c:v>5</c:v>
                </c:pt>
                <c:pt idx="9">
                  <c:v>5.1429999999999998</c:v>
                </c:pt>
                <c:pt idx="10">
                  <c:v>5.0839999999999996</c:v>
                </c:pt>
                <c:pt idx="11">
                  <c:v>7.758</c:v>
                </c:pt>
                <c:pt idx="12">
                  <c:v>26.834</c:v>
                </c:pt>
                <c:pt idx="13">
                  <c:v>34.703000000000003</c:v>
                </c:pt>
                <c:pt idx="14">
                  <c:v>23.97</c:v>
                </c:pt>
                <c:pt idx="15">
                  <c:v>34.975999999999999</c:v>
                </c:pt>
                <c:pt idx="16">
                  <c:v>20.076000000000001</c:v>
                </c:pt>
                <c:pt idx="17">
                  <c:v>34.293999999999997</c:v>
                </c:pt>
                <c:pt idx="18">
                  <c:v>33.317999999999998</c:v>
                </c:pt>
                <c:pt idx="19">
                  <c:v>10.994999999999999</c:v>
                </c:pt>
                <c:pt idx="20">
                  <c:v>5.1020000000000003</c:v>
                </c:pt>
                <c:pt idx="21">
                  <c:v>5.2450000000000001</c:v>
                </c:pt>
                <c:pt idx="22">
                  <c:v>5.1319999999999997</c:v>
                </c:pt>
                <c:pt idx="23">
                  <c:v>18.074999999999999</c:v>
                </c:pt>
                <c:pt idx="24">
                  <c:v>27.952000000000002</c:v>
                </c:pt>
                <c:pt idx="25">
                  <c:v>18.138999999999999</c:v>
                </c:pt>
                <c:pt idx="26">
                  <c:v>0.02</c:v>
                </c:pt>
                <c:pt idx="27">
                  <c:v>5.0960000000000001</c:v>
                </c:pt>
                <c:pt idx="28">
                  <c:v>15.734999999999999</c:v>
                </c:pt>
                <c:pt idx="29">
                  <c:v>19.492999999999999</c:v>
                </c:pt>
                <c:pt idx="30">
                  <c:v>17.672000000000001</c:v>
                </c:pt>
                <c:pt idx="31">
                  <c:v>20.978999999999999</c:v>
                </c:pt>
                <c:pt idx="32">
                  <c:v>52.075000000000003</c:v>
                </c:pt>
                <c:pt idx="33">
                  <c:v>39.777999999999999</c:v>
                </c:pt>
                <c:pt idx="34">
                  <c:v>30.367999999999999</c:v>
                </c:pt>
                <c:pt idx="35">
                  <c:v>14.153</c:v>
                </c:pt>
                <c:pt idx="36">
                  <c:v>35.954999999999998</c:v>
                </c:pt>
                <c:pt idx="37">
                  <c:v>33.866999999999997</c:v>
                </c:pt>
                <c:pt idx="38">
                  <c:v>29.262</c:v>
                </c:pt>
                <c:pt idx="39">
                  <c:v>26.856999999999999</c:v>
                </c:pt>
                <c:pt idx="40">
                  <c:v>49.124000000000002</c:v>
                </c:pt>
                <c:pt idx="41">
                  <c:v>51.231999999999999</c:v>
                </c:pt>
                <c:pt idx="42">
                  <c:v>1.353</c:v>
                </c:pt>
                <c:pt idx="43">
                  <c:v>1.8819999999999999</c:v>
                </c:pt>
                <c:pt idx="44">
                  <c:v>2.0409999999999999</c:v>
                </c:pt>
                <c:pt idx="45">
                  <c:v>2.1419999999999999</c:v>
                </c:pt>
                <c:pt idx="46">
                  <c:v>1.724</c:v>
                </c:pt>
                <c:pt idx="47">
                  <c:v>1.4830000000000001</c:v>
                </c:pt>
                <c:pt idx="48">
                  <c:v>60.701000000000001</c:v>
                </c:pt>
                <c:pt idx="49">
                  <c:v>60.429000000000002</c:v>
                </c:pt>
                <c:pt idx="50">
                  <c:v>60.808999999999997</c:v>
                </c:pt>
                <c:pt idx="51">
                  <c:v>61.87</c:v>
                </c:pt>
                <c:pt idx="52">
                  <c:v>61.94</c:v>
                </c:pt>
                <c:pt idx="53">
                  <c:v>60.825000000000003</c:v>
                </c:pt>
                <c:pt idx="54">
                  <c:v>59.281999999999996</c:v>
                </c:pt>
                <c:pt idx="55">
                  <c:v>57.204000000000001</c:v>
                </c:pt>
                <c:pt idx="56">
                  <c:v>54.042999999999999</c:v>
                </c:pt>
                <c:pt idx="57">
                  <c:v>50.932000000000002</c:v>
                </c:pt>
                <c:pt idx="58">
                  <c:v>45.695999999999998</c:v>
                </c:pt>
                <c:pt idx="59">
                  <c:v>40.353999999999999</c:v>
                </c:pt>
                <c:pt idx="60">
                  <c:v>0.73199999999999998</c:v>
                </c:pt>
                <c:pt idx="61">
                  <c:v>3.387</c:v>
                </c:pt>
                <c:pt idx="62">
                  <c:v>6.6349999999999998</c:v>
                </c:pt>
                <c:pt idx="63">
                  <c:v>0.26200000000000001</c:v>
                </c:pt>
                <c:pt idx="64">
                  <c:v>10.638</c:v>
                </c:pt>
                <c:pt idx="65">
                  <c:v>8.4450000000000003</c:v>
                </c:pt>
                <c:pt idx="66">
                  <c:v>28.629000000000001</c:v>
                </c:pt>
                <c:pt idx="67">
                  <c:v>4.2300000000000004</c:v>
                </c:pt>
                <c:pt idx="70">
                  <c:v>15.307</c:v>
                </c:pt>
                <c:pt idx="73">
                  <c:v>5.68</c:v>
                </c:pt>
                <c:pt idx="75">
                  <c:v>5.0279999999999996</c:v>
                </c:pt>
                <c:pt idx="76">
                  <c:v>5</c:v>
                </c:pt>
                <c:pt idx="77">
                  <c:v>12.564</c:v>
                </c:pt>
                <c:pt idx="78">
                  <c:v>15.28</c:v>
                </c:pt>
                <c:pt idx="79">
                  <c:v>15.468999999999999</c:v>
                </c:pt>
                <c:pt idx="80">
                  <c:v>5</c:v>
                </c:pt>
                <c:pt idx="81">
                  <c:v>5.3959999999999999</c:v>
                </c:pt>
                <c:pt idx="82">
                  <c:v>5.399</c:v>
                </c:pt>
                <c:pt idx="84">
                  <c:v>5.68</c:v>
                </c:pt>
                <c:pt idx="85">
                  <c:v>5</c:v>
                </c:pt>
                <c:pt idx="90">
                  <c:v>5</c:v>
                </c:pt>
                <c:pt idx="91">
                  <c:v>3.5630000000000002</c:v>
                </c:pt>
                <c:pt idx="92">
                  <c:v>10.009</c:v>
                </c:pt>
                <c:pt idx="93">
                  <c:v>10.279</c:v>
                </c:pt>
                <c:pt idx="94">
                  <c:v>12.404999999999999</c:v>
                </c:pt>
                <c:pt idx="95">
                  <c:v>12.791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F7B-409F-8482-49619912A8D3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EF7B-409F-8482-49619912A8D3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  <c:pt idx="6">
                  <c:v>5.7320000000000002</c:v>
                </c:pt>
                <c:pt idx="9">
                  <c:v>34.284999999999997</c:v>
                </c:pt>
                <c:pt idx="36">
                  <c:v>31</c:v>
                </c:pt>
                <c:pt idx="37">
                  <c:v>31</c:v>
                </c:pt>
                <c:pt idx="38">
                  <c:v>31</c:v>
                </c:pt>
                <c:pt idx="39">
                  <c:v>31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</c:v>
                </c:pt>
                <c:pt idx="44">
                  <c:v>31</c:v>
                </c:pt>
                <c:pt idx="45">
                  <c:v>31</c:v>
                </c:pt>
                <c:pt idx="46">
                  <c:v>31</c:v>
                </c:pt>
                <c:pt idx="47">
                  <c:v>31</c:v>
                </c:pt>
                <c:pt idx="48">
                  <c:v>31</c:v>
                </c:pt>
                <c:pt idx="49">
                  <c:v>31</c:v>
                </c:pt>
                <c:pt idx="50">
                  <c:v>31</c:v>
                </c:pt>
                <c:pt idx="51">
                  <c:v>31</c:v>
                </c:pt>
                <c:pt idx="52">
                  <c:v>31</c:v>
                </c:pt>
                <c:pt idx="53">
                  <c:v>31</c:v>
                </c:pt>
                <c:pt idx="54">
                  <c:v>31</c:v>
                </c:pt>
                <c:pt idx="55">
                  <c:v>31</c:v>
                </c:pt>
                <c:pt idx="56">
                  <c:v>31</c:v>
                </c:pt>
                <c:pt idx="57">
                  <c:v>31</c:v>
                </c:pt>
                <c:pt idx="58">
                  <c:v>31</c:v>
                </c:pt>
                <c:pt idx="59">
                  <c:v>31</c:v>
                </c:pt>
                <c:pt idx="60">
                  <c:v>31</c:v>
                </c:pt>
                <c:pt idx="61">
                  <c:v>31</c:v>
                </c:pt>
                <c:pt idx="62">
                  <c:v>31</c:v>
                </c:pt>
                <c:pt idx="63">
                  <c:v>31</c:v>
                </c:pt>
                <c:pt idx="92">
                  <c:v>0.69099999999999995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F7B-409F-8482-49619912A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213.13</c:v>
                </c:pt>
                <c:pt idx="1">
                  <c:v>210.69</c:v>
                </c:pt>
                <c:pt idx="2">
                  <c:v>209.92</c:v>
                </c:pt>
                <c:pt idx="3">
                  <c:v>207.1</c:v>
                </c:pt>
                <c:pt idx="4">
                  <c:v>202.34</c:v>
                </c:pt>
                <c:pt idx="5">
                  <c:v>200.85</c:v>
                </c:pt>
                <c:pt idx="6">
                  <c:v>197.04</c:v>
                </c:pt>
                <c:pt idx="7">
                  <c:v>170.34</c:v>
                </c:pt>
                <c:pt idx="8">
                  <c:v>188.08</c:v>
                </c:pt>
                <c:pt idx="9">
                  <c:v>191.01</c:v>
                </c:pt>
                <c:pt idx="10">
                  <c:v>184.05</c:v>
                </c:pt>
                <c:pt idx="11">
                  <c:v>174.05</c:v>
                </c:pt>
                <c:pt idx="12">
                  <c:v>155.19</c:v>
                </c:pt>
                <c:pt idx="13">
                  <c:v>150.41999999999999</c:v>
                </c:pt>
                <c:pt idx="14">
                  <c:v>169.96</c:v>
                </c:pt>
                <c:pt idx="15">
                  <c:v>154.56</c:v>
                </c:pt>
                <c:pt idx="16">
                  <c:v>190.33</c:v>
                </c:pt>
                <c:pt idx="17">
                  <c:v>170.59</c:v>
                </c:pt>
                <c:pt idx="18">
                  <c:v>174.09</c:v>
                </c:pt>
                <c:pt idx="19">
                  <c:v>176.21</c:v>
                </c:pt>
                <c:pt idx="20">
                  <c:v>162.22999999999999</c:v>
                </c:pt>
                <c:pt idx="21">
                  <c:v>160.52000000000001</c:v>
                </c:pt>
                <c:pt idx="22">
                  <c:v>161.76</c:v>
                </c:pt>
                <c:pt idx="23">
                  <c:v>156.38999999999999</c:v>
                </c:pt>
                <c:pt idx="24">
                  <c:v>191.78</c:v>
                </c:pt>
                <c:pt idx="25">
                  <c:v>190.91</c:v>
                </c:pt>
                <c:pt idx="26">
                  <c:v>167.5</c:v>
                </c:pt>
                <c:pt idx="27">
                  <c:v>135.44</c:v>
                </c:pt>
                <c:pt idx="28">
                  <c:v>174.9</c:v>
                </c:pt>
                <c:pt idx="29">
                  <c:v>147.69</c:v>
                </c:pt>
                <c:pt idx="30">
                  <c:v>119.14</c:v>
                </c:pt>
                <c:pt idx="31">
                  <c:v>63.44</c:v>
                </c:pt>
                <c:pt idx="32">
                  <c:v>129.99</c:v>
                </c:pt>
                <c:pt idx="33">
                  <c:v>113.1</c:v>
                </c:pt>
                <c:pt idx="34">
                  <c:v>57.91</c:v>
                </c:pt>
                <c:pt idx="35">
                  <c:v>12.73</c:v>
                </c:pt>
                <c:pt idx="36">
                  <c:v>22.32</c:v>
                </c:pt>
                <c:pt idx="37">
                  <c:v>10.19</c:v>
                </c:pt>
                <c:pt idx="38">
                  <c:v>5.22</c:v>
                </c:pt>
                <c:pt idx="39">
                  <c:v>4.03</c:v>
                </c:pt>
                <c:pt idx="40">
                  <c:v>3.29</c:v>
                </c:pt>
                <c:pt idx="41">
                  <c:v>2.96</c:v>
                </c:pt>
                <c:pt idx="42">
                  <c:v>-0.11</c:v>
                </c:pt>
                <c:pt idx="43">
                  <c:v>-0.31</c:v>
                </c:pt>
                <c:pt idx="44">
                  <c:v>0</c:v>
                </c:pt>
                <c:pt idx="45">
                  <c:v>-0.28999999999999998</c:v>
                </c:pt>
                <c:pt idx="46">
                  <c:v>0</c:v>
                </c:pt>
                <c:pt idx="47">
                  <c:v>0</c:v>
                </c:pt>
                <c:pt idx="48">
                  <c:v>1.93</c:v>
                </c:pt>
                <c:pt idx="49">
                  <c:v>3.81</c:v>
                </c:pt>
                <c:pt idx="50">
                  <c:v>2.2200000000000002</c:v>
                </c:pt>
                <c:pt idx="51">
                  <c:v>3.05</c:v>
                </c:pt>
                <c:pt idx="52">
                  <c:v>1.06</c:v>
                </c:pt>
                <c:pt idx="53">
                  <c:v>1.34</c:v>
                </c:pt>
                <c:pt idx="54">
                  <c:v>2.78</c:v>
                </c:pt>
                <c:pt idx="55">
                  <c:v>2.83</c:v>
                </c:pt>
                <c:pt idx="56">
                  <c:v>3.12</c:v>
                </c:pt>
                <c:pt idx="57">
                  <c:v>2.34</c:v>
                </c:pt>
                <c:pt idx="58">
                  <c:v>1.99</c:v>
                </c:pt>
                <c:pt idx="59">
                  <c:v>2.33</c:v>
                </c:pt>
                <c:pt idx="60">
                  <c:v>0</c:v>
                </c:pt>
                <c:pt idx="61">
                  <c:v>-1</c:v>
                </c:pt>
                <c:pt idx="62">
                  <c:v>-1.45</c:v>
                </c:pt>
                <c:pt idx="63">
                  <c:v>3.31</c:v>
                </c:pt>
                <c:pt idx="64">
                  <c:v>6.06</c:v>
                </c:pt>
                <c:pt idx="65">
                  <c:v>14.64</c:v>
                </c:pt>
                <c:pt idx="66">
                  <c:v>72.37</c:v>
                </c:pt>
                <c:pt idx="67">
                  <c:v>158.33000000000001</c:v>
                </c:pt>
                <c:pt idx="68">
                  <c:v>109.56</c:v>
                </c:pt>
                <c:pt idx="69">
                  <c:v>165.98</c:v>
                </c:pt>
                <c:pt idx="70">
                  <c:v>197.99</c:v>
                </c:pt>
                <c:pt idx="71">
                  <c:v>204.85</c:v>
                </c:pt>
                <c:pt idx="72">
                  <c:v>205.78</c:v>
                </c:pt>
                <c:pt idx="73">
                  <c:v>205.82</c:v>
                </c:pt>
                <c:pt idx="74">
                  <c:v>204.12</c:v>
                </c:pt>
                <c:pt idx="75">
                  <c:v>215.9</c:v>
                </c:pt>
                <c:pt idx="76">
                  <c:v>199.77</c:v>
                </c:pt>
                <c:pt idx="77">
                  <c:v>204.07</c:v>
                </c:pt>
                <c:pt idx="78">
                  <c:v>203.66</c:v>
                </c:pt>
                <c:pt idx="79">
                  <c:v>210.49</c:v>
                </c:pt>
                <c:pt idx="80">
                  <c:v>214.05</c:v>
                </c:pt>
                <c:pt idx="81">
                  <c:v>216.86</c:v>
                </c:pt>
                <c:pt idx="82">
                  <c:v>219.62</c:v>
                </c:pt>
                <c:pt idx="83">
                  <c:v>235.01</c:v>
                </c:pt>
                <c:pt idx="84">
                  <c:v>219.26</c:v>
                </c:pt>
                <c:pt idx="85">
                  <c:v>213.69</c:v>
                </c:pt>
                <c:pt idx="86">
                  <c:v>225.01</c:v>
                </c:pt>
                <c:pt idx="87">
                  <c:v>194.79</c:v>
                </c:pt>
                <c:pt idx="88">
                  <c:v>195.76</c:v>
                </c:pt>
                <c:pt idx="89">
                  <c:v>192.85</c:v>
                </c:pt>
                <c:pt idx="90">
                  <c:v>218.38</c:v>
                </c:pt>
                <c:pt idx="91">
                  <c:v>214.16</c:v>
                </c:pt>
                <c:pt idx="92">
                  <c:v>219.35</c:v>
                </c:pt>
                <c:pt idx="93">
                  <c:v>216.33</c:v>
                </c:pt>
                <c:pt idx="94">
                  <c:v>214.39</c:v>
                </c:pt>
                <c:pt idx="95">
                  <c:v>205.44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7B-409F-8482-49619912A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46264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139.58600000000001</v>
      </c>
      <c r="C5" s="25">
        <v>137.51</v>
      </c>
      <c r="D5" s="25">
        <v>137.48099999999999</v>
      </c>
      <c r="E5" s="25">
        <v>137.34700000000001</v>
      </c>
      <c r="F5" s="25">
        <v>118.64100000000001</v>
      </c>
      <c r="G5" s="25">
        <v>120.67100000000001</v>
      </c>
      <c r="H5" s="25">
        <v>116.024</v>
      </c>
      <c r="I5" s="25">
        <v>73.861999999999995</v>
      </c>
      <c r="J5" s="25">
        <v>91.373999999999995</v>
      </c>
      <c r="K5" s="25">
        <v>137.94399999999999</v>
      </c>
      <c r="L5" s="25">
        <v>101.898</v>
      </c>
      <c r="M5" s="25">
        <v>60.073999999999998</v>
      </c>
      <c r="N5" s="25">
        <v>96.760999999999996</v>
      </c>
      <c r="O5" s="25">
        <v>108.672</v>
      </c>
      <c r="P5" s="25">
        <v>43.411999999999999</v>
      </c>
      <c r="Q5" s="25">
        <v>99.224999999999994</v>
      </c>
      <c r="R5" s="25">
        <v>86.1</v>
      </c>
      <c r="S5" s="25">
        <v>64.328999999999994</v>
      </c>
      <c r="T5" s="25">
        <v>68.820999999999998</v>
      </c>
      <c r="U5" s="25">
        <v>45.203000000000003</v>
      </c>
      <c r="V5" s="25">
        <v>58.472000000000001</v>
      </c>
      <c r="W5" s="25">
        <v>68.421999999999997</v>
      </c>
      <c r="X5" s="25">
        <v>60.314999999999998</v>
      </c>
      <c r="Y5" s="25">
        <v>83.247</v>
      </c>
      <c r="Z5" s="25">
        <v>109.675</v>
      </c>
      <c r="AA5" s="25">
        <v>47.201999999999998</v>
      </c>
      <c r="AB5" s="25">
        <v>31.79</v>
      </c>
      <c r="AC5" s="25">
        <v>45.375</v>
      </c>
      <c r="AD5" s="25">
        <v>35.5</v>
      </c>
      <c r="AE5" s="25">
        <v>35.799999999999997</v>
      </c>
      <c r="AF5" s="25">
        <v>17.629000000000001</v>
      </c>
      <c r="AG5" s="25">
        <v>42.756999999999998</v>
      </c>
      <c r="AH5" s="25">
        <v>75.5</v>
      </c>
      <c r="AI5" s="25">
        <v>63.3</v>
      </c>
      <c r="AJ5" s="25">
        <v>38.5</v>
      </c>
      <c r="AK5" s="25">
        <v>22.3</v>
      </c>
      <c r="AL5" s="25">
        <v>66.908000000000001</v>
      </c>
      <c r="AM5" s="25">
        <v>64.879000000000005</v>
      </c>
      <c r="AN5" s="25">
        <v>60.265000000000001</v>
      </c>
      <c r="AO5" s="25">
        <v>57.9</v>
      </c>
      <c r="AP5" s="25">
        <v>82.225999999999999</v>
      </c>
      <c r="AQ5" s="25">
        <v>85.230999999999995</v>
      </c>
      <c r="AR5" s="25">
        <v>92.974999999999994</v>
      </c>
      <c r="AS5" s="25">
        <v>159.82499999999999</v>
      </c>
      <c r="AT5" s="25">
        <v>137.316</v>
      </c>
      <c r="AU5" s="25">
        <v>127.086</v>
      </c>
      <c r="AV5" s="25">
        <v>33.237000000000002</v>
      </c>
      <c r="AW5" s="25">
        <v>32.5</v>
      </c>
      <c r="AX5" s="25">
        <v>91.694000000000003</v>
      </c>
      <c r="AY5" s="25">
        <v>91.423000000000002</v>
      </c>
      <c r="AZ5" s="25">
        <v>91.828999999999994</v>
      </c>
      <c r="BA5" s="25">
        <v>92.822000000000003</v>
      </c>
      <c r="BB5" s="25">
        <v>93.13</v>
      </c>
      <c r="BC5" s="25">
        <v>91.870999999999995</v>
      </c>
      <c r="BD5" s="25">
        <v>90.247</v>
      </c>
      <c r="BE5" s="25">
        <v>88.161000000000001</v>
      </c>
      <c r="BF5" s="25">
        <v>88.274000000000001</v>
      </c>
      <c r="BG5" s="25">
        <v>81.968000000000004</v>
      </c>
      <c r="BH5" s="25">
        <v>76.680999999999997</v>
      </c>
      <c r="BI5" s="25">
        <v>71.316000000000003</v>
      </c>
      <c r="BJ5" s="25">
        <v>32.4</v>
      </c>
      <c r="BK5" s="25">
        <v>71.912000000000006</v>
      </c>
      <c r="BL5" s="25">
        <v>111.03</v>
      </c>
      <c r="BM5" s="25">
        <v>52.360999999999997</v>
      </c>
      <c r="BN5" s="25">
        <v>39.145000000000003</v>
      </c>
      <c r="BO5" s="25">
        <v>17.268999999999998</v>
      </c>
      <c r="BP5" s="25">
        <v>33.83</v>
      </c>
      <c r="BQ5" s="25">
        <v>22.065999999999999</v>
      </c>
      <c r="BR5" s="25">
        <v>78.37</v>
      </c>
      <c r="BS5" s="25">
        <v>90.111999999999995</v>
      </c>
      <c r="BT5" s="25">
        <v>166.62700000000001</v>
      </c>
      <c r="BU5" s="25">
        <v>92.762</v>
      </c>
      <c r="BV5" s="25">
        <v>45.523000000000003</v>
      </c>
      <c r="BW5" s="25">
        <v>75.159000000000006</v>
      </c>
      <c r="BX5" s="25">
        <v>62.259</v>
      </c>
      <c r="BY5" s="25">
        <v>75.191000000000003</v>
      </c>
      <c r="BZ5" s="25">
        <v>29.887</v>
      </c>
      <c r="CA5" s="25">
        <v>42.545999999999999</v>
      </c>
      <c r="CB5" s="25">
        <v>45.271999999999998</v>
      </c>
      <c r="CC5" s="25">
        <v>46.143000000000001</v>
      </c>
      <c r="CD5" s="25">
        <v>33.618000000000002</v>
      </c>
      <c r="CE5" s="25">
        <v>33.890999999999998</v>
      </c>
      <c r="CF5" s="25">
        <v>33.777000000000001</v>
      </c>
      <c r="CG5" s="25">
        <v>16.152000000000001</v>
      </c>
      <c r="CH5" s="25">
        <v>33.941000000000003</v>
      </c>
      <c r="CI5" s="25">
        <v>31.64</v>
      </c>
      <c r="CJ5" s="25">
        <v>16.178000000000001</v>
      </c>
      <c r="CK5" s="25">
        <v>16.940999999999999</v>
      </c>
      <c r="CL5" s="25">
        <v>16.260999999999999</v>
      </c>
      <c r="CM5" s="25">
        <v>13.403</v>
      </c>
      <c r="CN5" s="25">
        <v>26.23</v>
      </c>
      <c r="CO5" s="25">
        <v>24.678000000000001</v>
      </c>
      <c r="CP5" s="25">
        <v>124.128</v>
      </c>
      <c r="CQ5" s="25">
        <v>123.14100000000001</v>
      </c>
      <c r="CR5" s="25">
        <v>123.15300000000001</v>
      </c>
      <c r="CS5" s="25">
        <v>123.071</v>
      </c>
      <c r="CT5" s="26"/>
      <c r="CU5" s="26"/>
      <c r="CV5" s="26"/>
      <c r="CW5" s="27"/>
      <c r="CX5" s="28">
        <f t="array" ref="CX5">SUMPRODUCT(B5:CW5*0.25)</f>
        <v>1722.6374999999996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213.13</v>
      </c>
      <c r="C8" s="37">
        <v>210.69</v>
      </c>
      <c r="D8" s="37">
        <v>209.92</v>
      </c>
      <c r="E8" s="37">
        <v>207.1</v>
      </c>
      <c r="F8" s="37">
        <v>202.34</v>
      </c>
      <c r="G8" s="37">
        <v>200.85</v>
      </c>
      <c r="H8" s="37">
        <v>197.04</v>
      </c>
      <c r="I8" s="37">
        <v>170.34</v>
      </c>
      <c r="J8" s="37">
        <v>188.08</v>
      </c>
      <c r="K8" s="37">
        <v>191.01</v>
      </c>
      <c r="L8" s="37">
        <v>184.05</v>
      </c>
      <c r="M8" s="37">
        <v>174.05</v>
      </c>
      <c r="N8" s="37">
        <v>155.19</v>
      </c>
      <c r="O8" s="37">
        <v>150.41999999999999</v>
      </c>
      <c r="P8" s="37">
        <v>169.96</v>
      </c>
      <c r="Q8" s="37">
        <v>154.56</v>
      </c>
      <c r="R8" s="37">
        <v>190.33</v>
      </c>
      <c r="S8" s="37">
        <v>170.59</v>
      </c>
      <c r="T8" s="37">
        <v>174.09</v>
      </c>
      <c r="U8" s="37">
        <v>176.21</v>
      </c>
      <c r="V8" s="37">
        <v>162.22999999999999</v>
      </c>
      <c r="W8" s="37">
        <v>160.52000000000001</v>
      </c>
      <c r="X8" s="37">
        <v>161.76</v>
      </c>
      <c r="Y8" s="37">
        <v>156.38999999999999</v>
      </c>
      <c r="Z8" s="37">
        <v>191.78</v>
      </c>
      <c r="AA8" s="37">
        <v>190.91</v>
      </c>
      <c r="AB8" s="37">
        <v>167.5</v>
      </c>
      <c r="AC8" s="37">
        <v>135.44</v>
      </c>
      <c r="AD8" s="37">
        <v>174.9</v>
      </c>
      <c r="AE8" s="37">
        <v>147.69</v>
      </c>
      <c r="AF8" s="37">
        <v>119.14</v>
      </c>
      <c r="AG8" s="37">
        <v>63.44</v>
      </c>
      <c r="AH8" s="37">
        <v>129.99</v>
      </c>
      <c r="AI8" s="37">
        <v>113.1</v>
      </c>
      <c r="AJ8" s="37">
        <v>57.91</v>
      </c>
      <c r="AK8" s="37">
        <v>12.73</v>
      </c>
      <c r="AL8" s="37">
        <v>22.32</v>
      </c>
      <c r="AM8" s="37">
        <v>10.19</v>
      </c>
      <c r="AN8" s="37">
        <v>5.22</v>
      </c>
      <c r="AO8" s="37">
        <v>4.03</v>
      </c>
      <c r="AP8" s="37">
        <v>3.29</v>
      </c>
      <c r="AQ8" s="37">
        <v>2.96</v>
      </c>
      <c r="AR8" s="37">
        <v>-0.11</v>
      </c>
      <c r="AS8" s="37">
        <v>-0.31</v>
      </c>
      <c r="AT8" s="37">
        <v>0</v>
      </c>
      <c r="AU8" s="37">
        <v>-0.28999999999999998</v>
      </c>
      <c r="AV8" s="37">
        <v>0</v>
      </c>
      <c r="AW8" s="37">
        <v>0</v>
      </c>
      <c r="AX8" s="37">
        <v>1.93</v>
      </c>
      <c r="AY8" s="37">
        <v>3.81</v>
      </c>
      <c r="AZ8" s="37">
        <v>2.2200000000000002</v>
      </c>
      <c r="BA8" s="37">
        <v>3.05</v>
      </c>
      <c r="BB8" s="37">
        <v>1.06</v>
      </c>
      <c r="BC8" s="37">
        <v>1.34</v>
      </c>
      <c r="BD8" s="37">
        <v>2.78</v>
      </c>
      <c r="BE8" s="37">
        <v>2.83</v>
      </c>
      <c r="BF8" s="37">
        <v>3.12</v>
      </c>
      <c r="BG8" s="37">
        <v>2.34</v>
      </c>
      <c r="BH8" s="37">
        <v>1.99</v>
      </c>
      <c r="BI8" s="37">
        <v>2.33</v>
      </c>
      <c r="BJ8" s="37">
        <v>0</v>
      </c>
      <c r="BK8" s="37">
        <v>-1</v>
      </c>
      <c r="BL8" s="37">
        <v>-1.45</v>
      </c>
      <c r="BM8" s="37">
        <v>3.31</v>
      </c>
      <c r="BN8" s="37">
        <v>6.06</v>
      </c>
      <c r="BO8" s="37">
        <v>14.64</v>
      </c>
      <c r="BP8" s="37">
        <v>72.37</v>
      </c>
      <c r="BQ8" s="37">
        <v>158.33000000000001</v>
      </c>
      <c r="BR8" s="37">
        <v>109.56</v>
      </c>
      <c r="BS8" s="37">
        <v>165.98</v>
      </c>
      <c r="BT8" s="37">
        <v>197.99</v>
      </c>
      <c r="BU8" s="37">
        <v>204.85</v>
      </c>
      <c r="BV8" s="37">
        <v>205.78</v>
      </c>
      <c r="BW8" s="37">
        <v>205.82</v>
      </c>
      <c r="BX8" s="37">
        <v>204.12</v>
      </c>
      <c r="BY8" s="37">
        <v>215.9</v>
      </c>
      <c r="BZ8" s="37">
        <v>199.77</v>
      </c>
      <c r="CA8" s="37">
        <v>204.07</v>
      </c>
      <c r="CB8" s="37">
        <v>203.66</v>
      </c>
      <c r="CC8" s="37">
        <v>210.49</v>
      </c>
      <c r="CD8" s="37">
        <v>214.05</v>
      </c>
      <c r="CE8" s="37">
        <v>216.86</v>
      </c>
      <c r="CF8" s="37">
        <v>219.62</v>
      </c>
      <c r="CG8" s="37">
        <v>235.01</v>
      </c>
      <c r="CH8" s="37">
        <v>219.26</v>
      </c>
      <c r="CI8" s="37">
        <v>213.69</v>
      </c>
      <c r="CJ8" s="37">
        <v>225.01</v>
      </c>
      <c r="CK8" s="37">
        <v>194.79</v>
      </c>
      <c r="CL8" s="37">
        <v>195.76</v>
      </c>
      <c r="CM8" s="37">
        <v>192.85</v>
      </c>
      <c r="CN8" s="37">
        <v>218.38</v>
      </c>
      <c r="CO8" s="37">
        <v>214.16</v>
      </c>
      <c r="CP8" s="37">
        <v>219.35</v>
      </c>
      <c r="CQ8" s="37">
        <v>216.33</v>
      </c>
      <c r="CR8" s="37">
        <v>214.39</v>
      </c>
      <c r="CS8" s="37">
        <v>205.44</v>
      </c>
      <c r="CT8" s="38"/>
      <c r="CU8" s="38"/>
      <c r="CV8" s="38"/>
      <c r="CW8" s="39"/>
      <c r="CX8" s="40">
        <f>IF(SUM(B8:CW8)&lt;&gt;0,AVERAGEIF(B8:CW8,"&lt;&gt;"""),"")</f>
        <v>124.02791666666668</v>
      </c>
    </row>
    <row r="9" spans="1:102" ht="24.95" customHeight="1" thickBot="1" x14ac:dyDescent="0.25">
      <c r="A9" s="41" t="s">
        <v>6</v>
      </c>
      <c r="B9" s="42">
        <v>210.21</v>
      </c>
      <c r="C9" s="43">
        <v>210.21</v>
      </c>
      <c r="D9" s="43">
        <v>210.21</v>
      </c>
      <c r="E9" s="43">
        <v>210.21</v>
      </c>
      <c r="F9" s="43">
        <v>192.64250000000001</v>
      </c>
      <c r="G9" s="43">
        <v>192.64250000000001</v>
      </c>
      <c r="H9" s="43">
        <v>192.64250000000001</v>
      </c>
      <c r="I9" s="43">
        <v>192.64250000000001</v>
      </c>
      <c r="J9" s="43">
        <v>184.29750000000001</v>
      </c>
      <c r="K9" s="43">
        <v>184.29750000000001</v>
      </c>
      <c r="L9" s="43">
        <v>184.29750000000001</v>
      </c>
      <c r="M9" s="43">
        <v>184.29750000000001</v>
      </c>
      <c r="N9" s="43">
        <v>157.5325</v>
      </c>
      <c r="O9" s="43">
        <v>157.5325</v>
      </c>
      <c r="P9" s="43">
        <v>157.5325</v>
      </c>
      <c r="Q9" s="43">
        <v>157.5325</v>
      </c>
      <c r="R9" s="43">
        <v>177.80500000000001</v>
      </c>
      <c r="S9" s="43">
        <v>177.80500000000001</v>
      </c>
      <c r="T9" s="43">
        <v>177.80500000000001</v>
      </c>
      <c r="U9" s="43">
        <v>177.80500000000001</v>
      </c>
      <c r="V9" s="43">
        <v>160.22499999999999</v>
      </c>
      <c r="W9" s="43">
        <v>160.22499999999999</v>
      </c>
      <c r="X9" s="43">
        <v>160.22499999999999</v>
      </c>
      <c r="Y9" s="43">
        <v>160.22499999999999</v>
      </c>
      <c r="Z9" s="43">
        <v>171.4075</v>
      </c>
      <c r="AA9" s="43">
        <v>171.4075</v>
      </c>
      <c r="AB9" s="43">
        <v>171.4075</v>
      </c>
      <c r="AC9" s="43">
        <v>171.4075</v>
      </c>
      <c r="AD9" s="43">
        <v>126.2925</v>
      </c>
      <c r="AE9" s="43">
        <v>126.2925</v>
      </c>
      <c r="AF9" s="43">
        <v>126.2925</v>
      </c>
      <c r="AG9" s="43">
        <v>126.2925</v>
      </c>
      <c r="AH9" s="43">
        <v>78.432500000000005</v>
      </c>
      <c r="AI9" s="43">
        <v>78.432500000000005</v>
      </c>
      <c r="AJ9" s="43">
        <v>78.432500000000005</v>
      </c>
      <c r="AK9" s="43">
        <v>78.432500000000005</v>
      </c>
      <c r="AL9" s="43">
        <v>10.44</v>
      </c>
      <c r="AM9" s="43">
        <v>10.44</v>
      </c>
      <c r="AN9" s="43">
        <v>10.44</v>
      </c>
      <c r="AO9" s="43">
        <v>10.44</v>
      </c>
      <c r="AP9" s="43">
        <v>1.4575</v>
      </c>
      <c r="AQ9" s="43">
        <v>1.4575</v>
      </c>
      <c r="AR9" s="43">
        <v>1.4575</v>
      </c>
      <c r="AS9" s="43">
        <v>1.4575</v>
      </c>
      <c r="AT9" s="43">
        <v>-7.2499999999999995E-2</v>
      </c>
      <c r="AU9" s="43">
        <v>-7.2499999999999995E-2</v>
      </c>
      <c r="AV9" s="43">
        <v>-7.2499999999999995E-2</v>
      </c>
      <c r="AW9" s="43">
        <v>-7.2499999999999995E-2</v>
      </c>
      <c r="AX9" s="43">
        <v>2.7524999999999999</v>
      </c>
      <c r="AY9" s="43">
        <v>2.7524999999999999</v>
      </c>
      <c r="AZ9" s="43">
        <v>2.7524999999999999</v>
      </c>
      <c r="BA9" s="43">
        <v>2.7524999999999999</v>
      </c>
      <c r="BB9" s="43">
        <v>2.0024999999999999</v>
      </c>
      <c r="BC9" s="43">
        <v>2.0024999999999999</v>
      </c>
      <c r="BD9" s="43">
        <v>2.0024999999999999</v>
      </c>
      <c r="BE9" s="43">
        <v>2.0024999999999999</v>
      </c>
      <c r="BF9" s="43">
        <v>2.4449999999999998</v>
      </c>
      <c r="BG9" s="43">
        <v>2.4449999999999998</v>
      </c>
      <c r="BH9" s="43">
        <v>2.4449999999999998</v>
      </c>
      <c r="BI9" s="43">
        <v>2.4449999999999998</v>
      </c>
      <c r="BJ9" s="43">
        <v>0.215</v>
      </c>
      <c r="BK9" s="43">
        <v>0.215</v>
      </c>
      <c r="BL9" s="43">
        <v>0.215</v>
      </c>
      <c r="BM9" s="43">
        <v>0.215</v>
      </c>
      <c r="BN9" s="43">
        <v>62.85</v>
      </c>
      <c r="BO9" s="43">
        <v>62.85</v>
      </c>
      <c r="BP9" s="43">
        <v>62.85</v>
      </c>
      <c r="BQ9" s="43">
        <v>62.85</v>
      </c>
      <c r="BR9" s="43">
        <v>169.595</v>
      </c>
      <c r="BS9" s="43">
        <v>169.595</v>
      </c>
      <c r="BT9" s="43">
        <v>169.595</v>
      </c>
      <c r="BU9" s="43">
        <v>169.595</v>
      </c>
      <c r="BV9" s="43">
        <v>207.905</v>
      </c>
      <c r="BW9" s="43">
        <v>207.905</v>
      </c>
      <c r="BX9" s="43">
        <v>207.905</v>
      </c>
      <c r="BY9" s="43">
        <v>207.905</v>
      </c>
      <c r="BZ9" s="43">
        <v>204.4975</v>
      </c>
      <c r="CA9" s="43">
        <v>204.4975</v>
      </c>
      <c r="CB9" s="43">
        <v>204.4975</v>
      </c>
      <c r="CC9" s="43">
        <v>204.4975</v>
      </c>
      <c r="CD9" s="43">
        <v>221.38499999999999</v>
      </c>
      <c r="CE9" s="43">
        <v>221.38499999999999</v>
      </c>
      <c r="CF9" s="43">
        <v>221.38499999999999</v>
      </c>
      <c r="CG9" s="43">
        <v>221.38499999999999</v>
      </c>
      <c r="CH9" s="43">
        <v>213.1875</v>
      </c>
      <c r="CI9" s="43">
        <v>213.1875</v>
      </c>
      <c r="CJ9" s="43">
        <v>213.1875</v>
      </c>
      <c r="CK9" s="43">
        <v>213.1875</v>
      </c>
      <c r="CL9" s="43">
        <v>205.28749999999999</v>
      </c>
      <c r="CM9" s="43">
        <v>205.28749999999999</v>
      </c>
      <c r="CN9" s="43">
        <v>205.28749999999999</v>
      </c>
      <c r="CO9" s="43">
        <v>205.28749999999999</v>
      </c>
      <c r="CP9" s="43">
        <v>213.8775</v>
      </c>
      <c r="CQ9" s="43">
        <v>213.8775</v>
      </c>
      <c r="CR9" s="43">
        <v>213.8775</v>
      </c>
      <c r="CS9" s="43">
        <v>213.8775</v>
      </c>
      <c r="CT9" s="44"/>
      <c r="CU9" s="44"/>
      <c r="CV9" s="44"/>
      <c r="CW9" s="45"/>
      <c r="CX9" s="46">
        <f>IF(SUM(B9:CW9)&lt;&gt;0,AVERAGEIF(B9:CW9,"&lt;&gt;"""),"")</f>
        <v>124.02791666666667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>
        <v>60.081000000000003</v>
      </c>
      <c r="O11" s="53">
        <v>94.929000000000002</v>
      </c>
      <c r="P11" s="53"/>
      <c r="Q11" s="53">
        <v>79.94</v>
      </c>
      <c r="R11" s="53"/>
      <c r="S11" s="53"/>
      <c r="T11" s="53"/>
      <c r="U11" s="53"/>
      <c r="V11" s="53">
        <v>29.183</v>
      </c>
      <c r="W11" s="53">
        <v>41.237000000000002</v>
      </c>
      <c r="X11" s="53">
        <v>31.765000000000001</v>
      </c>
      <c r="Y11" s="53">
        <v>62.893999999999998</v>
      </c>
      <c r="Z11" s="53"/>
      <c r="AA11" s="53"/>
      <c r="AB11" s="53">
        <v>3.964</v>
      </c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>
        <v>66</v>
      </c>
      <c r="BS11" s="53">
        <v>22.843</v>
      </c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123.209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3</v>
      </c>
      <c r="C13" s="65">
        <v>3</v>
      </c>
      <c r="D13" s="65">
        <v>3</v>
      </c>
      <c r="E13" s="65">
        <v>3</v>
      </c>
      <c r="F13" s="65"/>
      <c r="G13" s="65"/>
      <c r="H13" s="65">
        <v>0.875</v>
      </c>
      <c r="I13" s="65"/>
      <c r="J13" s="65">
        <v>5</v>
      </c>
      <c r="K13" s="65">
        <v>5</v>
      </c>
      <c r="L13" s="65">
        <v>5</v>
      </c>
      <c r="M13" s="65">
        <v>21.556999999999999</v>
      </c>
      <c r="N13" s="65">
        <v>36.480000000000004</v>
      </c>
      <c r="O13" s="65">
        <v>12</v>
      </c>
      <c r="P13" s="65">
        <v>35.799999999999997</v>
      </c>
      <c r="Q13" s="65">
        <v>19.285</v>
      </c>
      <c r="R13" s="65">
        <v>5</v>
      </c>
      <c r="S13" s="65">
        <v>2.0139999999999998</v>
      </c>
      <c r="T13" s="65">
        <v>2.2959999999999998</v>
      </c>
      <c r="U13" s="65">
        <v>5</v>
      </c>
      <c r="V13" s="65">
        <v>29.2</v>
      </c>
      <c r="W13" s="65">
        <v>27.036999999999999</v>
      </c>
      <c r="X13" s="65">
        <v>28.4</v>
      </c>
      <c r="Y13" s="65">
        <v>19.577000000000002</v>
      </c>
      <c r="Z13" s="65"/>
      <c r="AA13" s="65">
        <v>5</v>
      </c>
      <c r="AB13" s="65">
        <v>5</v>
      </c>
      <c r="AC13" s="65">
        <v>44.744999999999997</v>
      </c>
      <c r="AD13" s="65">
        <v>3</v>
      </c>
      <c r="AE13" s="65">
        <v>3</v>
      </c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>
        <v>10.88</v>
      </c>
      <c r="BR13" s="65"/>
      <c r="BS13" s="65">
        <v>19.445</v>
      </c>
      <c r="BT13" s="65">
        <v>9.32</v>
      </c>
      <c r="BU13" s="65">
        <v>12.6</v>
      </c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>
        <v>0.86299999999999999</v>
      </c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96.343500000000006</v>
      </c>
    </row>
    <row r="14" spans="1:102" ht="24.95" customHeight="1" x14ac:dyDescent="0.2">
      <c r="A14" s="63" t="s">
        <v>11</v>
      </c>
      <c r="B14" s="64">
        <v>80</v>
      </c>
      <c r="C14" s="65">
        <v>80</v>
      </c>
      <c r="D14" s="65">
        <v>80</v>
      </c>
      <c r="E14" s="65">
        <v>80</v>
      </c>
      <c r="F14" s="65"/>
      <c r="G14" s="65"/>
      <c r="H14" s="65"/>
      <c r="I14" s="65"/>
      <c r="J14" s="65">
        <v>80</v>
      </c>
      <c r="K14" s="65">
        <v>124.95099999999999</v>
      </c>
      <c r="L14" s="65">
        <v>80</v>
      </c>
      <c r="M14" s="65">
        <v>32.353999999999999</v>
      </c>
      <c r="N14" s="65"/>
      <c r="O14" s="65">
        <v>1.647</v>
      </c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159.73800000000003</v>
      </c>
    </row>
    <row r="15" spans="1:102" ht="24.95" customHeight="1" x14ac:dyDescent="0.2">
      <c r="A15" s="69" t="s">
        <v>12</v>
      </c>
      <c r="B15" s="70">
        <v>25.686</v>
      </c>
      <c r="C15" s="71">
        <v>26.01</v>
      </c>
      <c r="D15" s="71">
        <v>26.449000000000002</v>
      </c>
      <c r="E15" s="71">
        <v>26.302</v>
      </c>
      <c r="F15" s="71">
        <v>9.4410000000000007</v>
      </c>
      <c r="G15" s="71">
        <v>8.8710000000000004</v>
      </c>
      <c r="H15" s="71">
        <v>12.349</v>
      </c>
      <c r="I15" s="71">
        <v>9.8620000000000001</v>
      </c>
      <c r="J15" s="71">
        <v>6.3739999999999997</v>
      </c>
      <c r="K15" s="71">
        <v>6.2930000000000001</v>
      </c>
      <c r="L15" s="71">
        <v>6.298</v>
      </c>
      <c r="M15" s="71">
        <v>6.1630000000000003</v>
      </c>
      <c r="N15" s="71">
        <v>0.2</v>
      </c>
      <c r="O15" s="71">
        <v>9.6000000000000002E-2</v>
      </c>
      <c r="P15" s="71">
        <v>7.6120000000000001</v>
      </c>
      <c r="Q15" s="71"/>
      <c r="R15" s="71"/>
      <c r="S15" s="71">
        <v>1.4999999999999999E-2</v>
      </c>
      <c r="T15" s="71">
        <v>2.5000000000000001E-2</v>
      </c>
      <c r="U15" s="71">
        <v>0.10299999999999999</v>
      </c>
      <c r="V15" s="71">
        <v>8.8999999999999996E-2</v>
      </c>
      <c r="W15" s="71">
        <v>0.14799999999999999</v>
      </c>
      <c r="X15" s="71">
        <v>0.15</v>
      </c>
      <c r="Y15" s="71">
        <v>0.17599999999999999</v>
      </c>
      <c r="Z15" s="71">
        <v>0.17499999999999999</v>
      </c>
      <c r="AA15" s="71">
        <v>0.10199999999999999</v>
      </c>
      <c r="AB15" s="71">
        <v>21.826000000000001</v>
      </c>
      <c r="AC15" s="71">
        <v>0.03</v>
      </c>
      <c r="AD15" s="71"/>
      <c r="AE15" s="71"/>
      <c r="AF15" s="71">
        <v>4.0289999999999999</v>
      </c>
      <c r="AG15" s="71">
        <v>21.35</v>
      </c>
      <c r="AH15" s="71"/>
      <c r="AI15" s="71"/>
      <c r="AJ15" s="71"/>
      <c r="AK15" s="71"/>
      <c r="AL15" s="71">
        <v>1.222</v>
      </c>
      <c r="AM15" s="71">
        <v>2.8420000000000001</v>
      </c>
      <c r="AN15" s="71">
        <v>2.254</v>
      </c>
      <c r="AO15" s="71"/>
      <c r="AP15" s="71">
        <v>62.661000000000001</v>
      </c>
      <c r="AQ15" s="71">
        <v>64.662999999999997</v>
      </c>
      <c r="AR15" s="71">
        <v>92.575000000000003</v>
      </c>
      <c r="AS15" s="71">
        <v>159.32499999999999</v>
      </c>
      <c r="AT15" s="71">
        <v>137.01599999999999</v>
      </c>
      <c r="AU15" s="71">
        <v>126.786</v>
      </c>
      <c r="AV15" s="71">
        <v>33.237000000000002</v>
      </c>
      <c r="AW15" s="71"/>
      <c r="AX15" s="71">
        <v>38.503999999999998</v>
      </c>
      <c r="AY15" s="71">
        <v>55.906999999999996</v>
      </c>
      <c r="AZ15" s="71">
        <v>51.639000000000003</v>
      </c>
      <c r="BA15" s="71">
        <v>58.612000000000002</v>
      </c>
      <c r="BB15" s="71">
        <v>37.564</v>
      </c>
      <c r="BC15" s="71">
        <v>38.021999999999998</v>
      </c>
      <c r="BD15" s="71">
        <v>63.180999999999997</v>
      </c>
      <c r="BE15" s="71">
        <v>63.225999999999999</v>
      </c>
      <c r="BF15" s="71">
        <v>66.147000000000006</v>
      </c>
      <c r="BG15" s="71">
        <v>54.805</v>
      </c>
      <c r="BH15" s="71">
        <v>7.1989999999999998</v>
      </c>
      <c r="BI15" s="71">
        <v>24.890999999999998</v>
      </c>
      <c r="BJ15" s="71"/>
      <c r="BK15" s="71">
        <v>71.512</v>
      </c>
      <c r="BL15" s="71">
        <v>109.43</v>
      </c>
      <c r="BM15" s="71">
        <v>26.08</v>
      </c>
      <c r="BN15" s="71">
        <v>22.927</v>
      </c>
      <c r="BO15" s="71">
        <v>2.637</v>
      </c>
      <c r="BP15" s="71">
        <v>0.03</v>
      </c>
      <c r="BQ15" s="71">
        <v>11.186</v>
      </c>
      <c r="BR15" s="71">
        <v>10.428000000000001</v>
      </c>
      <c r="BS15" s="71">
        <v>23.024000000000001</v>
      </c>
      <c r="BT15" s="71">
        <v>0.20699999999999999</v>
      </c>
      <c r="BU15" s="71">
        <v>15.962</v>
      </c>
      <c r="BV15" s="71">
        <v>45.523000000000003</v>
      </c>
      <c r="BW15" s="71">
        <v>16.259</v>
      </c>
      <c r="BX15" s="71">
        <v>30.959</v>
      </c>
      <c r="BY15" s="71">
        <v>15.991</v>
      </c>
      <c r="BZ15" s="71">
        <v>18.587</v>
      </c>
      <c r="CA15" s="71">
        <v>19.146000000000001</v>
      </c>
      <c r="CB15" s="71">
        <v>20.672000000000001</v>
      </c>
      <c r="CC15" s="71">
        <v>21.943000000000001</v>
      </c>
      <c r="CD15" s="71">
        <v>0.318</v>
      </c>
      <c r="CE15" s="71">
        <v>0.29099999999999998</v>
      </c>
      <c r="CF15" s="71">
        <v>0.377</v>
      </c>
      <c r="CG15" s="71">
        <v>13.852</v>
      </c>
      <c r="CH15" s="71">
        <v>0.34100000000000003</v>
      </c>
      <c r="CI15" s="71">
        <v>0.24</v>
      </c>
      <c r="CJ15" s="71">
        <v>14.478</v>
      </c>
      <c r="CK15" s="71">
        <v>14.987</v>
      </c>
      <c r="CL15" s="71">
        <v>15.635</v>
      </c>
      <c r="CM15" s="71">
        <v>13.403</v>
      </c>
      <c r="CN15" s="71">
        <v>1.33</v>
      </c>
      <c r="CO15" s="71">
        <v>1.278</v>
      </c>
      <c r="CP15" s="71">
        <v>0.26500000000000001</v>
      </c>
      <c r="CQ15" s="71">
        <v>0.14099999999999999</v>
      </c>
      <c r="CR15" s="71">
        <v>0.153</v>
      </c>
      <c r="CS15" s="71">
        <v>7.0999999999999994E-2</v>
      </c>
      <c r="CT15" s="72"/>
      <c r="CU15" s="72"/>
      <c r="CV15" s="72"/>
      <c r="CW15" s="73"/>
      <c r="CX15" s="74">
        <f t="array" ref="CX15">SUMPRODUCT(B15:CW15*0.25)</f>
        <v>507.04124999999999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108.68600000000001</v>
      </c>
      <c r="C18" s="77">
        <f t="shared" ref="C18:BN18" si="0">SUM(C11:C17)</f>
        <v>109.01</v>
      </c>
      <c r="D18" s="77">
        <f t="shared" si="0"/>
        <v>109.449</v>
      </c>
      <c r="E18" s="77">
        <f t="shared" si="0"/>
        <v>109.30199999999999</v>
      </c>
      <c r="F18" s="77">
        <f t="shared" si="0"/>
        <v>9.4410000000000007</v>
      </c>
      <c r="G18" s="77">
        <f t="shared" si="0"/>
        <v>8.8710000000000004</v>
      </c>
      <c r="H18" s="77">
        <f t="shared" si="0"/>
        <v>13.224</v>
      </c>
      <c r="I18" s="77">
        <f t="shared" si="0"/>
        <v>9.8620000000000001</v>
      </c>
      <c r="J18" s="77">
        <f t="shared" si="0"/>
        <v>91.373999999999995</v>
      </c>
      <c r="K18" s="77">
        <f t="shared" si="0"/>
        <v>136.244</v>
      </c>
      <c r="L18" s="77">
        <f t="shared" si="0"/>
        <v>91.298000000000002</v>
      </c>
      <c r="M18" s="77">
        <f t="shared" si="0"/>
        <v>60.073999999999998</v>
      </c>
      <c r="N18" s="77">
        <f t="shared" si="0"/>
        <v>96.76100000000001</v>
      </c>
      <c r="O18" s="77">
        <f t="shared" si="0"/>
        <v>108.67200000000001</v>
      </c>
      <c r="P18" s="77">
        <f t="shared" si="0"/>
        <v>43.411999999999999</v>
      </c>
      <c r="Q18" s="77">
        <f t="shared" si="0"/>
        <v>99.224999999999994</v>
      </c>
      <c r="R18" s="77">
        <f t="shared" si="0"/>
        <v>5</v>
      </c>
      <c r="S18" s="77">
        <f t="shared" si="0"/>
        <v>2.0289999999999999</v>
      </c>
      <c r="T18" s="77">
        <f t="shared" si="0"/>
        <v>2.3209999999999997</v>
      </c>
      <c r="U18" s="77">
        <f t="shared" si="0"/>
        <v>5.1029999999999998</v>
      </c>
      <c r="V18" s="77">
        <f t="shared" si="0"/>
        <v>58.471999999999994</v>
      </c>
      <c r="W18" s="77">
        <f t="shared" si="0"/>
        <v>68.421999999999997</v>
      </c>
      <c r="X18" s="77">
        <f t="shared" si="0"/>
        <v>60.314999999999998</v>
      </c>
      <c r="Y18" s="77">
        <f t="shared" si="0"/>
        <v>82.647000000000006</v>
      </c>
      <c r="Z18" s="77">
        <f t="shared" si="0"/>
        <v>0.17499999999999999</v>
      </c>
      <c r="AA18" s="77">
        <f t="shared" si="0"/>
        <v>5.1020000000000003</v>
      </c>
      <c r="AB18" s="77">
        <f t="shared" si="0"/>
        <v>30.79</v>
      </c>
      <c r="AC18" s="77">
        <f t="shared" si="0"/>
        <v>44.774999999999999</v>
      </c>
      <c r="AD18" s="77">
        <f t="shared" si="0"/>
        <v>3</v>
      </c>
      <c r="AE18" s="77">
        <f t="shared" si="0"/>
        <v>3</v>
      </c>
      <c r="AF18" s="77">
        <f t="shared" si="0"/>
        <v>4.0289999999999999</v>
      </c>
      <c r="AG18" s="77">
        <f t="shared" si="0"/>
        <v>21.35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1.222</v>
      </c>
      <c r="AM18" s="77">
        <f t="shared" si="0"/>
        <v>2.8420000000000001</v>
      </c>
      <c r="AN18" s="77">
        <f t="shared" si="0"/>
        <v>2.254</v>
      </c>
      <c r="AO18" s="77">
        <f t="shared" si="0"/>
        <v>0</v>
      </c>
      <c r="AP18" s="77">
        <f t="shared" si="0"/>
        <v>62.661000000000001</v>
      </c>
      <c r="AQ18" s="77">
        <f t="shared" si="0"/>
        <v>64.662999999999997</v>
      </c>
      <c r="AR18" s="77">
        <f t="shared" si="0"/>
        <v>92.575000000000003</v>
      </c>
      <c r="AS18" s="77">
        <f t="shared" si="0"/>
        <v>159.32499999999999</v>
      </c>
      <c r="AT18" s="77">
        <f t="shared" si="0"/>
        <v>137.01599999999999</v>
      </c>
      <c r="AU18" s="77">
        <f t="shared" si="0"/>
        <v>126.786</v>
      </c>
      <c r="AV18" s="77">
        <f t="shared" si="0"/>
        <v>33.237000000000002</v>
      </c>
      <c r="AW18" s="77">
        <f t="shared" si="0"/>
        <v>0</v>
      </c>
      <c r="AX18" s="77">
        <f t="shared" si="0"/>
        <v>38.503999999999998</v>
      </c>
      <c r="AY18" s="77">
        <f t="shared" si="0"/>
        <v>55.906999999999996</v>
      </c>
      <c r="AZ18" s="77">
        <f t="shared" si="0"/>
        <v>51.639000000000003</v>
      </c>
      <c r="BA18" s="77">
        <f t="shared" si="0"/>
        <v>58.612000000000002</v>
      </c>
      <c r="BB18" s="77">
        <f t="shared" si="0"/>
        <v>37.564</v>
      </c>
      <c r="BC18" s="77">
        <f t="shared" si="0"/>
        <v>38.021999999999998</v>
      </c>
      <c r="BD18" s="77">
        <f t="shared" si="0"/>
        <v>63.180999999999997</v>
      </c>
      <c r="BE18" s="77">
        <f t="shared" si="0"/>
        <v>63.225999999999999</v>
      </c>
      <c r="BF18" s="77">
        <f t="shared" si="0"/>
        <v>66.147000000000006</v>
      </c>
      <c r="BG18" s="77">
        <f t="shared" si="0"/>
        <v>54.805</v>
      </c>
      <c r="BH18" s="77">
        <f t="shared" si="0"/>
        <v>7.1989999999999998</v>
      </c>
      <c r="BI18" s="77">
        <f t="shared" si="0"/>
        <v>24.890999999999998</v>
      </c>
      <c r="BJ18" s="77">
        <f t="shared" si="0"/>
        <v>0</v>
      </c>
      <c r="BK18" s="77">
        <f t="shared" si="0"/>
        <v>71.512</v>
      </c>
      <c r="BL18" s="77">
        <f t="shared" si="0"/>
        <v>109.43</v>
      </c>
      <c r="BM18" s="77">
        <f t="shared" si="0"/>
        <v>26.08</v>
      </c>
      <c r="BN18" s="77">
        <f t="shared" si="0"/>
        <v>22.927</v>
      </c>
      <c r="BO18" s="77">
        <f t="shared" ref="BO18:CW18" si="1">SUM(BO11:BO17)</f>
        <v>2.637</v>
      </c>
      <c r="BP18" s="77">
        <f t="shared" si="1"/>
        <v>0.03</v>
      </c>
      <c r="BQ18" s="77">
        <f t="shared" si="1"/>
        <v>22.066000000000003</v>
      </c>
      <c r="BR18" s="77">
        <f t="shared" si="1"/>
        <v>76.427999999999997</v>
      </c>
      <c r="BS18" s="77">
        <f t="shared" si="1"/>
        <v>65.311999999999998</v>
      </c>
      <c r="BT18" s="77">
        <f t="shared" si="1"/>
        <v>9.527000000000001</v>
      </c>
      <c r="BU18" s="77">
        <f t="shared" si="1"/>
        <v>28.561999999999998</v>
      </c>
      <c r="BV18" s="77">
        <f t="shared" si="1"/>
        <v>45.523000000000003</v>
      </c>
      <c r="BW18" s="77">
        <f t="shared" si="1"/>
        <v>16.259</v>
      </c>
      <c r="BX18" s="77">
        <f t="shared" si="1"/>
        <v>30.959</v>
      </c>
      <c r="BY18" s="77">
        <f t="shared" si="1"/>
        <v>15.991</v>
      </c>
      <c r="BZ18" s="77">
        <f t="shared" si="1"/>
        <v>18.587</v>
      </c>
      <c r="CA18" s="77">
        <f t="shared" si="1"/>
        <v>19.146000000000001</v>
      </c>
      <c r="CB18" s="77">
        <f t="shared" si="1"/>
        <v>20.672000000000001</v>
      </c>
      <c r="CC18" s="77">
        <f t="shared" si="1"/>
        <v>21.943000000000001</v>
      </c>
      <c r="CD18" s="77">
        <f t="shared" si="1"/>
        <v>0.318</v>
      </c>
      <c r="CE18" s="77">
        <f t="shared" si="1"/>
        <v>0.29099999999999998</v>
      </c>
      <c r="CF18" s="77">
        <f t="shared" si="1"/>
        <v>0.377</v>
      </c>
      <c r="CG18" s="77">
        <f t="shared" si="1"/>
        <v>13.852</v>
      </c>
      <c r="CH18" s="77">
        <f t="shared" si="1"/>
        <v>0.34100000000000003</v>
      </c>
      <c r="CI18" s="77">
        <f t="shared" si="1"/>
        <v>0.24</v>
      </c>
      <c r="CJ18" s="77">
        <f t="shared" si="1"/>
        <v>14.478</v>
      </c>
      <c r="CK18" s="77">
        <f t="shared" si="1"/>
        <v>14.987</v>
      </c>
      <c r="CL18" s="77">
        <f t="shared" si="1"/>
        <v>15.635</v>
      </c>
      <c r="CM18" s="77">
        <f t="shared" si="1"/>
        <v>13.403</v>
      </c>
      <c r="CN18" s="77">
        <f t="shared" si="1"/>
        <v>1.33</v>
      </c>
      <c r="CO18" s="77">
        <f t="shared" si="1"/>
        <v>1.278</v>
      </c>
      <c r="CP18" s="77">
        <f t="shared" si="1"/>
        <v>1.1280000000000001</v>
      </c>
      <c r="CQ18" s="77">
        <f t="shared" si="1"/>
        <v>0.14099999999999999</v>
      </c>
      <c r="CR18" s="77">
        <f t="shared" si="1"/>
        <v>0.153</v>
      </c>
      <c r="CS18" s="77">
        <f t="shared" si="1"/>
        <v>7.0999999999999994E-2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886.33175000000006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>
        <v>1.5</v>
      </c>
      <c r="AE22" s="94">
        <v>1.5</v>
      </c>
      <c r="AF22" s="94">
        <v>1.5</v>
      </c>
      <c r="AG22" s="94">
        <v>1.4</v>
      </c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>
        <v>1.1000000000000001</v>
      </c>
      <c r="AY22" s="94">
        <v>1.1000000000000001</v>
      </c>
      <c r="AZ22" s="94">
        <v>1.1000000000000001</v>
      </c>
      <c r="BA22" s="94">
        <v>1.1000000000000001</v>
      </c>
      <c r="BB22" s="94">
        <v>1.1000000000000001</v>
      </c>
      <c r="BC22" s="94">
        <v>1.1000000000000001</v>
      </c>
      <c r="BD22" s="94">
        <v>1.2</v>
      </c>
      <c r="BE22" s="94">
        <v>1.2</v>
      </c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3.7249999999999992</v>
      </c>
    </row>
    <row r="23" spans="1:102" ht="24.95" customHeight="1" x14ac:dyDescent="0.2">
      <c r="A23" s="92" t="s">
        <v>19</v>
      </c>
      <c r="B23" s="98"/>
      <c r="C23" s="99"/>
      <c r="D23" s="99">
        <v>0.63200000000000001</v>
      </c>
      <c r="E23" s="99">
        <v>0.84499999999999997</v>
      </c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>
        <v>0.6</v>
      </c>
      <c r="Z23" s="99">
        <v>0.8</v>
      </c>
      <c r="AA23" s="99">
        <v>1.2</v>
      </c>
      <c r="AB23" s="99">
        <v>1</v>
      </c>
      <c r="AC23" s="99">
        <v>0.6</v>
      </c>
      <c r="AD23" s="99">
        <v>2.6</v>
      </c>
      <c r="AE23" s="99">
        <v>2.5</v>
      </c>
      <c r="AF23" s="99">
        <v>2.8</v>
      </c>
      <c r="AG23" s="99">
        <v>20.007000000000001</v>
      </c>
      <c r="AH23" s="99">
        <v>0.7</v>
      </c>
      <c r="AI23" s="99">
        <v>0.3</v>
      </c>
      <c r="AJ23" s="99">
        <v>0.7</v>
      </c>
      <c r="AK23" s="99">
        <v>0.5</v>
      </c>
      <c r="AL23" s="99">
        <v>11.786</v>
      </c>
      <c r="AM23" s="99">
        <v>13.337</v>
      </c>
      <c r="AN23" s="99">
        <v>10.010999999999999</v>
      </c>
      <c r="AO23" s="99">
        <v>0.5</v>
      </c>
      <c r="AP23" s="99">
        <v>19.565000000000001</v>
      </c>
      <c r="AQ23" s="99">
        <v>20.568000000000001</v>
      </c>
      <c r="AR23" s="99">
        <v>0.4</v>
      </c>
      <c r="AS23" s="99">
        <v>0.5</v>
      </c>
      <c r="AT23" s="99">
        <v>0.3</v>
      </c>
      <c r="AU23" s="99">
        <v>0.3</v>
      </c>
      <c r="AV23" s="99"/>
      <c r="AW23" s="99">
        <v>0.4</v>
      </c>
      <c r="AX23" s="99">
        <v>16.89</v>
      </c>
      <c r="AY23" s="99">
        <v>31.916</v>
      </c>
      <c r="AZ23" s="99">
        <v>18.29</v>
      </c>
      <c r="BA23" s="99">
        <v>24.81</v>
      </c>
      <c r="BB23" s="99">
        <v>11.266</v>
      </c>
      <c r="BC23" s="99">
        <v>13.449</v>
      </c>
      <c r="BD23" s="99">
        <v>23.866</v>
      </c>
      <c r="BE23" s="99">
        <v>23.434999999999999</v>
      </c>
      <c r="BF23" s="99">
        <v>22.126999999999999</v>
      </c>
      <c r="BG23" s="99">
        <v>15.663</v>
      </c>
      <c r="BH23" s="99">
        <v>14.082000000000001</v>
      </c>
      <c r="BI23" s="99">
        <v>16.024999999999999</v>
      </c>
      <c r="BJ23" s="99">
        <v>1.5</v>
      </c>
      <c r="BK23" s="99">
        <v>0.4</v>
      </c>
      <c r="BL23" s="99">
        <v>1.6</v>
      </c>
      <c r="BM23" s="99">
        <v>26.280999999999999</v>
      </c>
      <c r="BN23" s="99">
        <v>16.218</v>
      </c>
      <c r="BO23" s="99">
        <v>14.632</v>
      </c>
      <c r="BP23" s="99"/>
      <c r="BQ23" s="99"/>
      <c r="BR23" s="99">
        <v>1.9419999999999999</v>
      </c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>
        <v>1.954</v>
      </c>
      <c r="CL23" s="99">
        <v>0.626</v>
      </c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102.60575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0.63200000000000001</v>
      </c>
      <c r="E28" s="107">
        <f t="shared" si="2"/>
        <v>0.84499999999999997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0.6</v>
      </c>
      <c r="Z28" s="107">
        <f t="shared" si="3"/>
        <v>0.8</v>
      </c>
      <c r="AA28" s="107">
        <f t="shared" si="3"/>
        <v>1.2</v>
      </c>
      <c r="AB28" s="107">
        <f t="shared" si="3"/>
        <v>1</v>
      </c>
      <c r="AC28" s="107">
        <f t="shared" si="3"/>
        <v>0.6</v>
      </c>
      <c r="AD28" s="107">
        <f t="shared" si="3"/>
        <v>4.0999999999999996</v>
      </c>
      <c r="AE28" s="107">
        <f t="shared" si="3"/>
        <v>4</v>
      </c>
      <c r="AF28" s="107">
        <f t="shared" si="3"/>
        <v>4.3</v>
      </c>
      <c r="AG28" s="107">
        <f t="shared" si="3"/>
        <v>21.407</v>
      </c>
      <c r="AH28" s="107">
        <f t="shared" si="3"/>
        <v>0.7</v>
      </c>
      <c r="AI28" s="107">
        <f t="shared" si="3"/>
        <v>0.3</v>
      </c>
      <c r="AJ28" s="107">
        <f t="shared" si="3"/>
        <v>0.7</v>
      </c>
      <c r="AK28" s="107">
        <f t="shared" si="3"/>
        <v>0.5</v>
      </c>
      <c r="AL28" s="107">
        <f t="shared" si="3"/>
        <v>11.786</v>
      </c>
      <c r="AM28" s="107">
        <f t="shared" si="3"/>
        <v>13.337</v>
      </c>
      <c r="AN28" s="107">
        <f t="shared" si="3"/>
        <v>10.010999999999999</v>
      </c>
      <c r="AO28" s="107">
        <f t="shared" si="3"/>
        <v>0.5</v>
      </c>
      <c r="AP28" s="107">
        <f t="shared" si="3"/>
        <v>19.565000000000001</v>
      </c>
      <c r="AQ28" s="107">
        <f t="shared" si="3"/>
        <v>20.568000000000001</v>
      </c>
      <c r="AR28" s="107">
        <f t="shared" si="3"/>
        <v>0.4</v>
      </c>
      <c r="AS28" s="107">
        <f t="shared" si="3"/>
        <v>0.5</v>
      </c>
      <c r="AT28" s="107">
        <f t="shared" si="3"/>
        <v>0.3</v>
      </c>
      <c r="AU28" s="107">
        <f t="shared" si="3"/>
        <v>0.3</v>
      </c>
      <c r="AV28" s="107">
        <f t="shared" si="3"/>
        <v>0</v>
      </c>
      <c r="AW28" s="107">
        <f t="shared" si="3"/>
        <v>0.4</v>
      </c>
      <c r="AX28" s="107">
        <f t="shared" si="3"/>
        <v>17.990000000000002</v>
      </c>
      <c r="AY28" s="107">
        <f t="shared" si="3"/>
        <v>33.015999999999998</v>
      </c>
      <c r="AZ28" s="107">
        <f t="shared" si="3"/>
        <v>19.39</v>
      </c>
      <c r="BA28" s="107">
        <f t="shared" si="3"/>
        <v>25.91</v>
      </c>
      <c r="BB28" s="107">
        <f t="shared" si="3"/>
        <v>12.366</v>
      </c>
      <c r="BC28" s="107">
        <f t="shared" si="3"/>
        <v>14.548999999999999</v>
      </c>
      <c r="BD28" s="107">
        <f t="shared" si="3"/>
        <v>25.065999999999999</v>
      </c>
      <c r="BE28" s="107">
        <f t="shared" si="3"/>
        <v>24.634999999999998</v>
      </c>
      <c r="BF28" s="107">
        <f t="shared" si="3"/>
        <v>22.126999999999999</v>
      </c>
      <c r="BG28" s="107">
        <f t="shared" si="3"/>
        <v>15.663</v>
      </c>
      <c r="BH28" s="107">
        <f t="shared" si="3"/>
        <v>14.082000000000001</v>
      </c>
      <c r="BI28" s="107">
        <f t="shared" si="3"/>
        <v>16.024999999999999</v>
      </c>
      <c r="BJ28" s="107">
        <f t="shared" si="3"/>
        <v>1.5</v>
      </c>
      <c r="BK28" s="107">
        <f t="shared" si="3"/>
        <v>0.4</v>
      </c>
      <c r="BL28" s="107">
        <f t="shared" si="3"/>
        <v>1.6</v>
      </c>
      <c r="BM28" s="107">
        <f t="shared" si="3"/>
        <v>26.280999999999999</v>
      </c>
      <c r="BN28" s="107">
        <f t="shared" si="3"/>
        <v>16.218</v>
      </c>
      <c r="BO28" s="107">
        <f t="shared" si="3"/>
        <v>14.632</v>
      </c>
      <c r="BP28" s="107">
        <f t="shared" si="3"/>
        <v>0</v>
      </c>
      <c r="BQ28" s="107">
        <f t="shared" si="3"/>
        <v>0</v>
      </c>
      <c r="BR28" s="107">
        <f t="shared" si="3"/>
        <v>1.9419999999999999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1.954</v>
      </c>
      <c r="CL28" s="107">
        <f t="shared" si="4"/>
        <v>0.626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106.33074999999999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108.68600000000001</v>
      </c>
      <c r="C32" s="94">
        <v>109.01</v>
      </c>
      <c r="D32" s="94">
        <v>110.081</v>
      </c>
      <c r="E32" s="94">
        <v>110.14700000000001</v>
      </c>
      <c r="F32" s="94">
        <v>9.4410000000000007</v>
      </c>
      <c r="G32" s="94">
        <v>8.8710000000000004</v>
      </c>
      <c r="H32" s="94">
        <v>13.224</v>
      </c>
      <c r="I32" s="94">
        <v>9.8620000000000001</v>
      </c>
      <c r="J32" s="94">
        <v>91.373999999999995</v>
      </c>
      <c r="K32" s="94">
        <v>136.244</v>
      </c>
      <c r="L32" s="94">
        <v>91.298000000000002</v>
      </c>
      <c r="M32" s="94">
        <v>60.073999999999998</v>
      </c>
      <c r="N32" s="94">
        <v>96.760999999999996</v>
      </c>
      <c r="O32" s="94">
        <v>108.672</v>
      </c>
      <c r="P32" s="94">
        <v>43.411999999999999</v>
      </c>
      <c r="Q32" s="94">
        <v>99.224999999999994</v>
      </c>
      <c r="R32" s="94">
        <v>5</v>
      </c>
      <c r="S32" s="94">
        <v>2.0289999999999999</v>
      </c>
      <c r="T32" s="94">
        <v>2.3210000000000002</v>
      </c>
      <c r="U32" s="94">
        <v>5.1029999999999998</v>
      </c>
      <c r="V32" s="94">
        <v>58.472000000000001</v>
      </c>
      <c r="W32" s="94">
        <v>68.421999999999997</v>
      </c>
      <c r="X32" s="94">
        <v>60.314999999999998</v>
      </c>
      <c r="Y32" s="94">
        <v>83.247</v>
      </c>
      <c r="Z32" s="94">
        <v>0.97499999999999998</v>
      </c>
      <c r="AA32" s="94">
        <v>6.3019999999999996</v>
      </c>
      <c r="AB32" s="94">
        <v>31.79</v>
      </c>
      <c r="AC32" s="94">
        <v>45.375</v>
      </c>
      <c r="AD32" s="94">
        <v>7.1</v>
      </c>
      <c r="AE32" s="94">
        <v>7</v>
      </c>
      <c r="AF32" s="94">
        <v>8.3290000000000006</v>
      </c>
      <c r="AG32" s="94">
        <v>42.756999999999998</v>
      </c>
      <c r="AH32" s="94">
        <v>0.7</v>
      </c>
      <c r="AI32" s="94">
        <v>0.3</v>
      </c>
      <c r="AJ32" s="94">
        <v>0.7</v>
      </c>
      <c r="AK32" s="94">
        <v>0.5</v>
      </c>
      <c r="AL32" s="94">
        <v>13.007999999999999</v>
      </c>
      <c r="AM32" s="94">
        <v>16.178999999999998</v>
      </c>
      <c r="AN32" s="94">
        <v>12.265000000000001</v>
      </c>
      <c r="AO32" s="94">
        <v>0.5</v>
      </c>
      <c r="AP32" s="94">
        <v>82.225999999999999</v>
      </c>
      <c r="AQ32" s="94">
        <v>85.230999999999995</v>
      </c>
      <c r="AR32" s="94">
        <v>92.974999999999994</v>
      </c>
      <c r="AS32" s="94">
        <v>159.82499999999999</v>
      </c>
      <c r="AT32" s="94">
        <v>137.316</v>
      </c>
      <c r="AU32" s="94">
        <v>127.086</v>
      </c>
      <c r="AV32" s="94">
        <v>33.237000000000002</v>
      </c>
      <c r="AW32" s="94">
        <v>0.4</v>
      </c>
      <c r="AX32" s="94">
        <v>56.494</v>
      </c>
      <c r="AY32" s="94">
        <v>88.923000000000002</v>
      </c>
      <c r="AZ32" s="94">
        <v>71.028999999999996</v>
      </c>
      <c r="BA32" s="94">
        <v>84.522000000000006</v>
      </c>
      <c r="BB32" s="94">
        <v>49.93</v>
      </c>
      <c r="BC32" s="94">
        <v>52.570999999999998</v>
      </c>
      <c r="BD32" s="94">
        <v>88.247</v>
      </c>
      <c r="BE32" s="94">
        <v>87.861000000000004</v>
      </c>
      <c r="BF32" s="94">
        <v>88.274000000000001</v>
      </c>
      <c r="BG32" s="94">
        <v>70.468000000000004</v>
      </c>
      <c r="BH32" s="94">
        <v>21.280999999999999</v>
      </c>
      <c r="BI32" s="94">
        <v>40.915999999999997</v>
      </c>
      <c r="BJ32" s="94">
        <v>1.5</v>
      </c>
      <c r="BK32" s="94">
        <v>71.912000000000006</v>
      </c>
      <c r="BL32" s="94">
        <v>111.03</v>
      </c>
      <c r="BM32" s="94">
        <v>52.360999999999997</v>
      </c>
      <c r="BN32" s="94">
        <v>39.145000000000003</v>
      </c>
      <c r="BO32" s="94">
        <v>17.268999999999998</v>
      </c>
      <c r="BP32" s="94">
        <v>0.03</v>
      </c>
      <c r="BQ32" s="94">
        <v>22.065999999999999</v>
      </c>
      <c r="BR32" s="94">
        <v>78.37</v>
      </c>
      <c r="BS32" s="94">
        <v>65.311999999999998</v>
      </c>
      <c r="BT32" s="94">
        <v>9.5269999999999992</v>
      </c>
      <c r="BU32" s="94">
        <v>28.562000000000001</v>
      </c>
      <c r="BV32" s="94">
        <v>45.523000000000003</v>
      </c>
      <c r="BW32" s="94">
        <v>16.259</v>
      </c>
      <c r="BX32" s="94">
        <v>30.959</v>
      </c>
      <c r="BY32" s="94">
        <v>15.991</v>
      </c>
      <c r="BZ32" s="94">
        <v>18.587</v>
      </c>
      <c r="CA32" s="94">
        <v>19.146000000000001</v>
      </c>
      <c r="CB32" s="94">
        <v>20.672000000000001</v>
      </c>
      <c r="CC32" s="94">
        <v>21.943000000000001</v>
      </c>
      <c r="CD32" s="94">
        <v>0.318</v>
      </c>
      <c r="CE32" s="94">
        <v>0.29099999999999998</v>
      </c>
      <c r="CF32" s="94">
        <v>0.377</v>
      </c>
      <c r="CG32" s="94">
        <v>13.852</v>
      </c>
      <c r="CH32" s="94">
        <v>0.34100000000000003</v>
      </c>
      <c r="CI32" s="94">
        <v>0.24</v>
      </c>
      <c r="CJ32" s="94">
        <v>14.478</v>
      </c>
      <c r="CK32" s="94">
        <v>16.940999999999999</v>
      </c>
      <c r="CL32" s="94">
        <v>16.260999999999999</v>
      </c>
      <c r="CM32" s="94">
        <v>13.403</v>
      </c>
      <c r="CN32" s="94">
        <v>1.33</v>
      </c>
      <c r="CO32" s="94">
        <v>1.278</v>
      </c>
      <c r="CP32" s="94">
        <v>1.1279999999999999</v>
      </c>
      <c r="CQ32" s="94">
        <v>0.14099999999999999</v>
      </c>
      <c r="CR32" s="94">
        <v>0.153</v>
      </c>
      <c r="CS32" s="94">
        <v>7.0999999999999994E-2</v>
      </c>
      <c r="CT32" s="95"/>
      <c r="CU32" s="95"/>
      <c r="CV32" s="95"/>
      <c r="CW32" s="96"/>
      <c r="CX32" s="97">
        <f t="array" ref="CX32">SUMPRODUCT(B32:CW32*0.25)</f>
        <v>992.66249999999945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108.68600000000001</v>
      </c>
      <c r="C34" s="77">
        <f t="shared" ref="C34:BN34" si="5">SUM(C31:C33)</f>
        <v>109.01</v>
      </c>
      <c r="D34" s="77">
        <f t="shared" si="5"/>
        <v>110.081</v>
      </c>
      <c r="E34" s="77">
        <f t="shared" si="5"/>
        <v>110.14700000000001</v>
      </c>
      <c r="F34" s="77">
        <f t="shared" si="5"/>
        <v>9.4410000000000007</v>
      </c>
      <c r="G34" s="77">
        <f t="shared" si="5"/>
        <v>8.8710000000000004</v>
      </c>
      <c r="H34" s="77">
        <f t="shared" si="5"/>
        <v>13.224</v>
      </c>
      <c r="I34" s="77">
        <f t="shared" si="5"/>
        <v>9.8620000000000001</v>
      </c>
      <c r="J34" s="77">
        <f t="shared" si="5"/>
        <v>91.373999999999995</v>
      </c>
      <c r="K34" s="77">
        <f t="shared" si="5"/>
        <v>136.244</v>
      </c>
      <c r="L34" s="77">
        <f t="shared" si="5"/>
        <v>91.298000000000002</v>
      </c>
      <c r="M34" s="77">
        <f t="shared" si="5"/>
        <v>60.073999999999998</v>
      </c>
      <c r="N34" s="77">
        <f t="shared" si="5"/>
        <v>96.760999999999996</v>
      </c>
      <c r="O34" s="77">
        <f t="shared" si="5"/>
        <v>108.672</v>
      </c>
      <c r="P34" s="77">
        <f t="shared" si="5"/>
        <v>43.411999999999999</v>
      </c>
      <c r="Q34" s="77">
        <f t="shared" si="5"/>
        <v>99.224999999999994</v>
      </c>
      <c r="R34" s="77">
        <f t="shared" si="5"/>
        <v>5</v>
      </c>
      <c r="S34" s="77">
        <f t="shared" si="5"/>
        <v>2.0289999999999999</v>
      </c>
      <c r="T34" s="77">
        <f t="shared" si="5"/>
        <v>2.3210000000000002</v>
      </c>
      <c r="U34" s="77">
        <f t="shared" si="5"/>
        <v>5.1029999999999998</v>
      </c>
      <c r="V34" s="77">
        <f t="shared" si="5"/>
        <v>58.472000000000001</v>
      </c>
      <c r="W34" s="77">
        <f t="shared" si="5"/>
        <v>68.421999999999997</v>
      </c>
      <c r="X34" s="77">
        <f t="shared" si="5"/>
        <v>60.314999999999998</v>
      </c>
      <c r="Y34" s="77">
        <f t="shared" si="5"/>
        <v>83.247</v>
      </c>
      <c r="Z34" s="77">
        <f t="shared" si="5"/>
        <v>0.97499999999999998</v>
      </c>
      <c r="AA34" s="77">
        <f t="shared" si="5"/>
        <v>6.3019999999999996</v>
      </c>
      <c r="AB34" s="77">
        <f t="shared" si="5"/>
        <v>31.79</v>
      </c>
      <c r="AC34" s="77">
        <f t="shared" si="5"/>
        <v>45.375</v>
      </c>
      <c r="AD34" s="77">
        <f t="shared" si="5"/>
        <v>7.1</v>
      </c>
      <c r="AE34" s="77">
        <f t="shared" si="5"/>
        <v>7</v>
      </c>
      <c r="AF34" s="77">
        <f t="shared" si="5"/>
        <v>8.3290000000000006</v>
      </c>
      <c r="AG34" s="77">
        <f t="shared" si="5"/>
        <v>42.756999999999998</v>
      </c>
      <c r="AH34" s="77">
        <f t="shared" si="5"/>
        <v>0.7</v>
      </c>
      <c r="AI34" s="77">
        <f t="shared" si="5"/>
        <v>0.3</v>
      </c>
      <c r="AJ34" s="77">
        <f t="shared" si="5"/>
        <v>0.7</v>
      </c>
      <c r="AK34" s="77">
        <f t="shared" si="5"/>
        <v>0.5</v>
      </c>
      <c r="AL34" s="77">
        <f t="shared" si="5"/>
        <v>13.007999999999999</v>
      </c>
      <c r="AM34" s="77">
        <f t="shared" si="5"/>
        <v>16.178999999999998</v>
      </c>
      <c r="AN34" s="77">
        <f t="shared" si="5"/>
        <v>12.265000000000001</v>
      </c>
      <c r="AO34" s="77">
        <f t="shared" si="5"/>
        <v>0.5</v>
      </c>
      <c r="AP34" s="77">
        <f t="shared" si="5"/>
        <v>82.225999999999999</v>
      </c>
      <c r="AQ34" s="77">
        <f t="shared" si="5"/>
        <v>85.230999999999995</v>
      </c>
      <c r="AR34" s="77">
        <f t="shared" si="5"/>
        <v>92.974999999999994</v>
      </c>
      <c r="AS34" s="77">
        <f t="shared" si="5"/>
        <v>159.82499999999999</v>
      </c>
      <c r="AT34" s="77">
        <f t="shared" si="5"/>
        <v>137.316</v>
      </c>
      <c r="AU34" s="77">
        <f t="shared" si="5"/>
        <v>127.086</v>
      </c>
      <c r="AV34" s="77">
        <f t="shared" si="5"/>
        <v>33.237000000000002</v>
      </c>
      <c r="AW34" s="77">
        <f t="shared" si="5"/>
        <v>0.4</v>
      </c>
      <c r="AX34" s="77">
        <f t="shared" si="5"/>
        <v>56.494</v>
      </c>
      <c r="AY34" s="77">
        <f t="shared" si="5"/>
        <v>88.923000000000002</v>
      </c>
      <c r="AZ34" s="77">
        <f t="shared" si="5"/>
        <v>71.028999999999996</v>
      </c>
      <c r="BA34" s="77">
        <f t="shared" si="5"/>
        <v>84.522000000000006</v>
      </c>
      <c r="BB34" s="77">
        <f t="shared" si="5"/>
        <v>49.93</v>
      </c>
      <c r="BC34" s="77">
        <f t="shared" si="5"/>
        <v>52.570999999999998</v>
      </c>
      <c r="BD34" s="77">
        <f t="shared" si="5"/>
        <v>88.247</v>
      </c>
      <c r="BE34" s="77">
        <f t="shared" si="5"/>
        <v>87.861000000000004</v>
      </c>
      <c r="BF34" s="77">
        <f t="shared" si="5"/>
        <v>88.274000000000001</v>
      </c>
      <c r="BG34" s="77">
        <f t="shared" si="5"/>
        <v>70.468000000000004</v>
      </c>
      <c r="BH34" s="77">
        <f t="shared" si="5"/>
        <v>21.280999999999999</v>
      </c>
      <c r="BI34" s="77">
        <f t="shared" si="5"/>
        <v>40.915999999999997</v>
      </c>
      <c r="BJ34" s="77">
        <f t="shared" si="5"/>
        <v>1.5</v>
      </c>
      <c r="BK34" s="77">
        <f t="shared" si="5"/>
        <v>71.912000000000006</v>
      </c>
      <c r="BL34" s="77">
        <f t="shared" si="5"/>
        <v>111.03</v>
      </c>
      <c r="BM34" s="77">
        <f t="shared" si="5"/>
        <v>52.360999999999997</v>
      </c>
      <c r="BN34" s="77">
        <f t="shared" si="5"/>
        <v>39.145000000000003</v>
      </c>
      <c r="BO34" s="77">
        <f t="shared" ref="BO34:CW34" si="6">SUM(BO31:BO33)</f>
        <v>17.268999999999998</v>
      </c>
      <c r="BP34" s="77">
        <f t="shared" si="6"/>
        <v>0.03</v>
      </c>
      <c r="BQ34" s="77">
        <f t="shared" si="6"/>
        <v>22.065999999999999</v>
      </c>
      <c r="BR34" s="77">
        <f t="shared" si="6"/>
        <v>78.37</v>
      </c>
      <c r="BS34" s="77">
        <f t="shared" si="6"/>
        <v>65.311999999999998</v>
      </c>
      <c r="BT34" s="77">
        <f t="shared" si="6"/>
        <v>9.5269999999999992</v>
      </c>
      <c r="BU34" s="77">
        <f t="shared" si="6"/>
        <v>28.562000000000001</v>
      </c>
      <c r="BV34" s="77">
        <f t="shared" si="6"/>
        <v>45.523000000000003</v>
      </c>
      <c r="BW34" s="77">
        <f t="shared" si="6"/>
        <v>16.259</v>
      </c>
      <c r="BX34" s="77">
        <f t="shared" si="6"/>
        <v>30.959</v>
      </c>
      <c r="BY34" s="77">
        <f t="shared" si="6"/>
        <v>15.991</v>
      </c>
      <c r="BZ34" s="77">
        <f t="shared" si="6"/>
        <v>18.587</v>
      </c>
      <c r="CA34" s="77">
        <f t="shared" si="6"/>
        <v>19.146000000000001</v>
      </c>
      <c r="CB34" s="77">
        <f t="shared" si="6"/>
        <v>20.672000000000001</v>
      </c>
      <c r="CC34" s="77">
        <f t="shared" si="6"/>
        <v>21.943000000000001</v>
      </c>
      <c r="CD34" s="77">
        <f t="shared" si="6"/>
        <v>0.318</v>
      </c>
      <c r="CE34" s="77">
        <f t="shared" si="6"/>
        <v>0.29099999999999998</v>
      </c>
      <c r="CF34" s="77">
        <f t="shared" si="6"/>
        <v>0.377</v>
      </c>
      <c r="CG34" s="77">
        <f t="shared" si="6"/>
        <v>13.852</v>
      </c>
      <c r="CH34" s="77">
        <f t="shared" si="6"/>
        <v>0.34100000000000003</v>
      </c>
      <c r="CI34" s="77">
        <f t="shared" si="6"/>
        <v>0.24</v>
      </c>
      <c r="CJ34" s="77">
        <f t="shared" si="6"/>
        <v>14.478</v>
      </c>
      <c r="CK34" s="77">
        <f t="shared" si="6"/>
        <v>16.940999999999999</v>
      </c>
      <c r="CL34" s="77">
        <f t="shared" si="6"/>
        <v>16.260999999999999</v>
      </c>
      <c r="CM34" s="77">
        <f t="shared" si="6"/>
        <v>13.403</v>
      </c>
      <c r="CN34" s="77">
        <f t="shared" si="6"/>
        <v>1.33</v>
      </c>
      <c r="CO34" s="77">
        <f t="shared" si="6"/>
        <v>1.278</v>
      </c>
      <c r="CP34" s="77">
        <f t="shared" si="6"/>
        <v>1.1279999999999999</v>
      </c>
      <c r="CQ34" s="77">
        <f t="shared" si="6"/>
        <v>0.14099999999999999</v>
      </c>
      <c r="CR34" s="77">
        <f t="shared" si="6"/>
        <v>0.153</v>
      </c>
      <c r="CS34" s="77">
        <f t="shared" si="6"/>
        <v>7.0999999999999994E-2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992.66249999999945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>
        <v>30.9</v>
      </c>
      <c r="C39" s="120">
        <v>28.5</v>
      </c>
      <c r="D39" s="120">
        <v>27.4</v>
      </c>
      <c r="E39" s="120">
        <v>27.2</v>
      </c>
      <c r="F39" s="120">
        <v>45.2</v>
      </c>
      <c r="G39" s="120">
        <v>47.8</v>
      </c>
      <c r="H39" s="120">
        <v>38.799999999999997</v>
      </c>
      <c r="I39" s="120"/>
      <c r="J39" s="120"/>
      <c r="K39" s="120">
        <v>1.7</v>
      </c>
      <c r="L39" s="120">
        <v>10.6</v>
      </c>
      <c r="M39" s="120"/>
      <c r="N39" s="120"/>
      <c r="O39" s="120"/>
      <c r="P39" s="120"/>
      <c r="Q39" s="120"/>
      <c r="R39" s="120">
        <v>81.099999999999994</v>
      </c>
      <c r="S39" s="120">
        <v>62.3</v>
      </c>
      <c r="T39" s="120">
        <v>66.5</v>
      </c>
      <c r="U39" s="120">
        <v>40.1</v>
      </c>
      <c r="V39" s="120"/>
      <c r="W39" s="120"/>
      <c r="X39" s="120"/>
      <c r="Y39" s="120"/>
      <c r="Z39" s="120">
        <v>108.7</v>
      </c>
      <c r="AA39" s="120">
        <v>40.9</v>
      </c>
      <c r="AB39" s="120"/>
      <c r="AC39" s="120"/>
      <c r="AD39" s="120">
        <v>28.4</v>
      </c>
      <c r="AE39" s="120">
        <v>28.8</v>
      </c>
      <c r="AF39" s="120">
        <v>9.3000000000000007</v>
      </c>
      <c r="AG39" s="120"/>
      <c r="AH39" s="120">
        <v>74.8</v>
      </c>
      <c r="AI39" s="120">
        <v>63</v>
      </c>
      <c r="AJ39" s="120">
        <v>37.799999999999997</v>
      </c>
      <c r="AK39" s="120">
        <v>21.8</v>
      </c>
      <c r="AL39" s="120">
        <v>53.9</v>
      </c>
      <c r="AM39" s="120">
        <v>48.7</v>
      </c>
      <c r="AN39" s="120">
        <v>48</v>
      </c>
      <c r="AO39" s="120">
        <v>57.4</v>
      </c>
      <c r="AP39" s="120"/>
      <c r="AQ39" s="120"/>
      <c r="AR39" s="120"/>
      <c r="AS39" s="120"/>
      <c r="AT39" s="120"/>
      <c r="AU39" s="120"/>
      <c r="AV39" s="120"/>
      <c r="AW39" s="120">
        <v>32.1</v>
      </c>
      <c r="AX39" s="120">
        <v>35.200000000000003</v>
      </c>
      <c r="AY39" s="120">
        <v>2.5</v>
      </c>
      <c r="AZ39" s="120">
        <v>20.8</v>
      </c>
      <c r="BA39" s="120">
        <v>8.3000000000000007</v>
      </c>
      <c r="BB39" s="120">
        <v>43.2</v>
      </c>
      <c r="BC39" s="120">
        <v>39.299999999999997</v>
      </c>
      <c r="BD39" s="120">
        <v>2</v>
      </c>
      <c r="BE39" s="120">
        <v>0.3</v>
      </c>
      <c r="BF39" s="120"/>
      <c r="BG39" s="120">
        <v>11.5</v>
      </c>
      <c r="BH39" s="120">
        <v>55.4</v>
      </c>
      <c r="BI39" s="120">
        <v>30.4</v>
      </c>
      <c r="BJ39" s="120">
        <v>30.9</v>
      </c>
      <c r="BK39" s="120"/>
      <c r="BL39" s="120"/>
      <c r="BM39" s="120"/>
      <c r="BN39" s="120"/>
      <c r="BO39" s="120"/>
      <c r="BP39" s="120">
        <v>33.799999999999997</v>
      </c>
      <c r="BQ39" s="120"/>
      <c r="BR39" s="120"/>
      <c r="BS39" s="120">
        <v>24.8</v>
      </c>
      <c r="BT39" s="120">
        <v>157.1</v>
      </c>
      <c r="BU39" s="120">
        <v>64.2</v>
      </c>
      <c r="BV39" s="120"/>
      <c r="BW39" s="120">
        <v>58.9</v>
      </c>
      <c r="BX39" s="120">
        <v>31.3</v>
      </c>
      <c r="BY39" s="120">
        <v>59.2</v>
      </c>
      <c r="BZ39" s="120">
        <v>11.3</v>
      </c>
      <c r="CA39" s="120">
        <v>23.4</v>
      </c>
      <c r="CB39" s="120">
        <v>24.6</v>
      </c>
      <c r="CC39" s="120">
        <v>24.2</v>
      </c>
      <c r="CD39" s="120">
        <v>33.299999999999997</v>
      </c>
      <c r="CE39" s="120">
        <v>33.6</v>
      </c>
      <c r="CF39" s="120">
        <v>33.4</v>
      </c>
      <c r="CG39" s="120">
        <v>2.2999999999999998</v>
      </c>
      <c r="CH39" s="120">
        <v>33.6</v>
      </c>
      <c r="CI39" s="120">
        <v>31.4</v>
      </c>
      <c r="CJ39" s="120">
        <v>1.7</v>
      </c>
      <c r="CK39" s="120"/>
      <c r="CL39" s="120"/>
      <c r="CM39" s="120"/>
      <c r="CN39" s="120">
        <v>24.9</v>
      </c>
      <c r="CO39" s="120">
        <v>23.4</v>
      </c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542.97500000000002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>
        <v>64</v>
      </c>
      <c r="G41" s="120">
        <v>64</v>
      </c>
      <c r="H41" s="120">
        <v>64</v>
      </c>
      <c r="I41" s="120">
        <v>64</v>
      </c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>
        <v>123</v>
      </c>
      <c r="CQ41" s="120">
        <v>123</v>
      </c>
      <c r="CR41" s="120">
        <v>123</v>
      </c>
      <c r="CS41" s="120">
        <v>123</v>
      </c>
      <c r="CT41" s="122"/>
      <c r="CU41" s="122"/>
      <c r="CV41" s="122"/>
      <c r="CW41" s="121"/>
      <c r="CX41" s="97">
        <f t="array" ref="CX41">SUMPRODUCT(B41:CW41*0.25)</f>
        <v>187</v>
      </c>
    </row>
    <row r="42" spans="1:102" ht="30" customHeight="1" thickBot="1" x14ac:dyDescent="0.25">
      <c r="A42" s="105" t="s">
        <v>36</v>
      </c>
      <c r="B42" s="106">
        <f>SUM(B37:B41)</f>
        <v>30.9</v>
      </c>
      <c r="C42" s="107">
        <f t="shared" ref="C42:BN42" si="7">SUM(C37:C41)</f>
        <v>28.5</v>
      </c>
      <c r="D42" s="107">
        <f t="shared" si="7"/>
        <v>27.4</v>
      </c>
      <c r="E42" s="107">
        <f t="shared" si="7"/>
        <v>27.2</v>
      </c>
      <c r="F42" s="107">
        <f t="shared" si="7"/>
        <v>109.2</v>
      </c>
      <c r="G42" s="107">
        <f t="shared" si="7"/>
        <v>111.8</v>
      </c>
      <c r="H42" s="107">
        <f t="shared" si="7"/>
        <v>102.8</v>
      </c>
      <c r="I42" s="107">
        <f t="shared" si="7"/>
        <v>64</v>
      </c>
      <c r="J42" s="107">
        <f t="shared" si="7"/>
        <v>0</v>
      </c>
      <c r="K42" s="107">
        <f t="shared" si="7"/>
        <v>1.7</v>
      </c>
      <c r="L42" s="107">
        <f t="shared" si="7"/>
        <v>10.6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81.099999999999994</v>
      </c>
      <c r="S42" s="107">
        <f t="shared" si="7"/>
        <v>62.3</v>
      </c>
      <c r="T42" s="107">
        <f t="shared" si="7"/>
        <v>66.5</v>
      </c>
      <c r="U42" s="107">
        <f t="shared" si="7"/>
        <v>40.1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108.7</v>
      </c>
      <c r="AA42" s="107">
        <f t="shared" si="7"/>
        <v>40.9</v>
      </c>
      <c r="AB42" s="107">
        <f t="shared" si="7"/>
        <v>0</v>
      </c>
      <c r="AC42" s="107">
        <f t="shared" si="7"/>
        <v>0</v>
      </c>
      <c r="AD42" s="107">
        <f t="shared" si="7"/>
        <v>28.4</v>
      </c>
      <c r="AE42" s="107">
        <f t="shared" si="7"/>
        <v>28.8</v>
      </c>
      <c r="AF42" s="107">
        <f t="shared" si="7"/>
        <v>9.3000000000000007</v>
      </c>
      <c r="AG42" s="107">
        <f t="shared" si="7"/>
        <v>0</v>
      </c>
      <c r="AH42" s="107">
        <f t="shared" si="7"/>
        <v>74.8</v>
      </c>
      <c r="AI42" s="107">
        <f t="shared" si="7"/>
        <v>63</v>
      </c>
      <c r="AJ42" s="107">
        <f t="shared" si="7"/>
        <v>37.799999999999997</v>
      </c>
      <c r="AK42" s="107">
        <f t="shared" si="7"/>
        <v>21.8</v>
      </c>
      <c r="AL42" s="107">
        <f t="shared" si="7"/>
        <v>53.9</v>
      </c>
      <c r="AM42" s="107">
        <f t="shared" si="7"/>
        <v>48.7</v>
      </c>
      <c r="AN42" s="107">
        <f t="shared" si="7"/>
        <v>48</v>
      </c>
      <c r="AO42" s="107">
        <f t="shared" si="7"/>
        <v>57.4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32.1</v>
      </c>
      <c r="AX42" s="107">
        <f t="shared" si="7"/>
        <v>35.200000000000003</v>
      </c>
      <c r="AY42" s="107">
        <f t="shared" si="7"/>
        <v>2.5</v>
      </c>
      <c r="AZ42" s="107">
        <f t="shared" si="7"/>
        <v>20.8</v>
      </c>
      <c r="BA42" s="107">
        <f t="shared" si="7"/>
        <v>8.3000000000000007</v>
      </c>
      <c r="BB42" s="107">
        <f t="shared" si="7"/>
        <v>43.2</v>
      </c>
      <c r="BC42" s="107">
        <f t="shared" si="7"/>
        <v>39.299999999999997</v>
      </c>
      <c r="BD42" s="107">
        <f t="shared" si="7"/>
        <v>2</v>
      </c>
      <c r="BE42" s="107">
        <f t="shared" si="7"/>
        <v>0.3</v>
      </c>
      <c r="BF42" s="107">
        <f t="shared" si="7"/>
        <v>0</v>
      </c>
      <c r="BG42" s="107">
        <f t="shared" si="7"/>
        <v>11.5</v>
      </c>
      <c r="BH42" s="107">
        <f t="shared" si="7"/>
        <v>55.4</v>
      </c>
      <c r="BI42" s="107">
        <f t="shared" si="7"/>
        <v>30.4</v>
      </c>
      <c r="BJ42" s="107">
        <f t="shared" si="7"/>
        <v>30.9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33.799999999999997</v>
      </c>
      <c r="BQ42" s="107">
        <f t="shared" si="8"/>
        <v>0</v>
      </c>
      <c r="BR42" s="107">
        <f t="shared" si="8"/>
        <v>0</v>
      </c>
      <c r="BS42" s="107">
        <f t="shared" si="8"/>
        <v>24.8</v>
      </c>
      <c r="BT42" s="107">
        <f t="shared" si="8"/>
        <v>157.1</v>
      </c>
      <c r="BU42" s="107">
        <f t="shared" si="8"/>
        <v>64.2</v>
      </c>
      <c r="BV42" s="107">
        <f t="shared" si="8"/>
        <v>0</v>
      </c>
      <c r="BW42" s="107">
        <f t="shared" si="8"/>
        <v>58.9</v>
      </c>
      <c r="BX42" s="107">
        <f t="shared" si="8"/>
        <v>31.3</v>
      </c>
      <c r="BY42" s="107">
        <f t="shared" si="8"/>
        <v>59.2</v>
      </c>
      <c r="BZ42" s="107">
        <f t="shared" si="8"/>
        <v>11.3</v>
      </c>
      <c r="CA42" s="107">
        <f t="shared" si="8"/>
        <v>23.4</v>
      </c>
      <c r="CB42" s="107">
        <f t="shared" si="8"/>
        <v>24.6</v>
      </c>
      <c r="CC42" s="107">
        <f t="shared" si="8"/>
        <v>24.2</v>
      </c>
      <c r="CD42" s="107">
        <f t="shared" si="8"/>
        <v>33.299999999999997</v>
      </c>
      <c r="CE42" s="107">
        <f t="shared" si="8"/>
        <v>33.6</v>
      </c>
      <c r="CF42" s="107">
        <f t="shared" si="8"/>
        <v>33.4</v>
      </c>
      <c r="CG42" s="107">
        <f t="shared" si="8"/>
        <v>2.2999999999999998</v>
      </c>
      <c r="CH42" s="107">
        <f t="shared" si="8"/>
        <v>33.6</v>
      </c>
      <c r="CI42" s="107">
        <f t="shared" si="8"/>
        <v>31.4</v>
      </c>
      <c r="CJ42" s="107">
        <f t="shared" si="8"/>
        <v>1.7</v>
      </c>
      <c r="CK42" s="107">
        <f t="shared" si="8"/>
        <v>0</v>
      </c>
      <c r="CL42" s="107">
        <f t="shared" si="8"/>
        <v>0</v>
      </c>
      <c r="CM42" s="107">
        <f t="shared" si="8"/>
        <v>0</v>
      </c>
      <c r="CN42" s="107">
        <f t="shared" si="8"/>
        <v>24.9</v>
      </c>
      <c r="CO42" s="107">
        <f t="shared" si="8"/>
        <v>23.4</v>
      </c>
      <c r="CP42" s="107">
        <f t="shared" si="8"/>
        <v>123</v>
      </c>
      <c r="CQ42" s="107">
        <f t="shared" si="8"/>
        <v>123</v>
      </c>
      <c r="CR42" s="107">
        <f t="shared" si="8"/>
        <v>123</v>
      </c>
      <c r="CS42" s="107">
        <f t="shared" si="8"/>
        <v>123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729.97500000000002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30.9</v>
      </c>
      <c r="C47" s="120">
        <v>28.5</v>
      </c>
      <c r="D47" s="120">
        <v>27.4</v>
      </c>
      <c r="E47" s="120">
        <v>27.2</v>
      </c>
      <c r="F47" s="120">
        <v>45.2</v>
      </c>
      <c r="G47" s="120">
        <v>47.8</v>
      </c>
      <c r="H47" s="120">
        <v>38.799999999999997</v>
      </c>
      <c r="I47" s="120"/>
      <c r="J47" s="120"/>
      <c r="K47" s="120">
        <v>1.7</v>
      </c>
      <c r="L47" s="120">
        <v>10.6</v>
      </c>
      <c r="M47" s="120"/>
      <c r="N47" s="120"/>
      <c r="O47" s="120"/>
      <c r="P47" s="120"/>
      <c r="Q47" s="120"/>
      <c r="R47" s="120">
        <v>81.099999999999994</v>
      </c>
      <c r="S47" s="120">
        <v>62.3</v>
      </c>
      <c r="T47" s="120">
        <v>66.5</v>
      </c>
      <c r="U47" s="120">
        <v>40.1</v>
      </c>
      <c r="V47" s="120"/>
      <c r="W47" s="120"/>
      <c r="X47" s="120"/>
      <c r="Y47" s="120"/>
      <c r="Z47" s="120">
        <v>108.7</v>
      </c>
      <c r="AA47" s="120">
        <v>40.9</v>
      </c>
      <c r="AB47" s="120"/>
      <c r="AC47" s="120"/>
      <c r="AD47" s="120">
        <v>28.4</v>
      </c>
      <c r="AE47" s="120">
        <v>28.8</v>
      </c>
      <c r="AF47" s="120">
        <v>9.3000000000000007</v>
      </c>
      <c r="AG47" s="120"/>
      <c r="AH47" s="120">
        <v>74.8</v>
      </c>
      <c r="AI47" s="120">
        <v>63</v>
      </c>
      <c r="AJ47" s="120">
        <v>37.799999999999997</v>
      </c>
      <c r="AK47" s="120">
        <v>21.8</v>
      </c>
      <c r="AL47" s="120">
        <v>53.9</v>
      </c>
      <c r="AM47" s="120">
        <v>48.7</v>
      </c>
      <c r="AN47" s="120">
        <v>48</v>
      </c>
      <c r="AO47" s="120">
        <v>57.4</v>
      </c>
      <c r="AP47" s="120"/>
      <c r="AQ47" s="120"/>
      <c r="AR47" s="120"/>
      <c r="AS47" s="120"/>
      <c r="AT47" s="120"/>
      <c r="AU47" s="120"/>
      <c r="AV47" s="120"/>
      <c r="AW47" s="120">
        <v>32.1</v>
      </c>
      <c r="AX47" s="120">
        <v>35.200000000000003</v>
      </c>
      <c r="AY47" s="120">
        <v>2.5</v>
      </c>
      <c r="AZ47" s="120">
        <v>20.8</v>
      </c>
      <c r="BA47" s="120">
        <v>8.3000000000000007</v>
      </c>
      <c r="BB47" s="120">
        <v>43.2</v>
      </c>
      <c r="BC47" s="120">
        <v>39.299999999999997</v>
      </c>
      <c r="BD47" s="120">
        <v>2</v>
      </c>
      <c r="BE47" s="120">
        <v>0.3</v>
      </c>
      <c r="BF47" s="120"/>
      <c r="BG47" s="120">
        <v>11.5</v>
      </c>
      <c r="BH47" s="120">
        <v>55.4</v>
      </c>
      <c r="BI47" s="120">
        <v>30.4</v>
      </c>
      <c r="BJ47" s="120">
        <v>30.9</v>
      </c>
      <c r="BK47" s="120"/>
      <c r="BL47" s="120"/>
      <c r="BM47" s="120"/>
      <c r="BN47" s="120"/>
      <c r="BO47" s="120"/>
      <c r="BP47" s="120">
        <v>33.799999999999997</v>
      </c>
      <c r="BQ47" s="120"/>
      <c r="BR47" s="120"/>
      <c r="BS47" s="120">
        <v>24.8</v>
      </c>
      <c r="BT47" s="120">
        <v>157.1</v>
      </c>
      <c r="BU47" s="120">
        <v>64.2</v>
      </c>
      <c r="BV47" s="120"/>
      <c r="BW47" s="120">
        <v>58.9</v>
      </c>
      <c r="BX47" s="120">
        <v>31.3</v>
      </c>
      <c r="BY47" s="120">
        <v>59.2</v>
      </c>
      <c r="BZ47" s="120">
        <v>11.3</v>
      </c>
      <c r="CA47" s="120">
        <v>23.4</v>
      </c>
      <c r="CB47" s="120">
        <v>24.6</v>
      </c>
      <c r="CC47" s="120">
        <v>24.2</v>
      </c>
      <c r="CD47" s="120">
        <v>33.299999999999997</v>
      </c>
      <c r="CE47" s="120">
        <v>33.6</v>
      </c>
      <c r="CF47" s="120">
        <v>33.4</v>
      </c>
      <c r="CG47" s="120">
        <v>2.2999999999999998</v>
      </c>
      <c r="CH47" s="120">
        <v>33.6</v>
      </c>
      <c r="CI47" s="120">
        <v>31.4</v>
      </c>
      <c r="CJ47" s="120">
        <v>1.7</v>
      </c>
      <c r="CK47" s="120"/>
      <c r="CL47" s="120"/>
      <c r="CM47" s="120"/>
      <c r="CN47" s="120">
        <v>24.9</v>
      </c>
      <c r="CO47" s="120">
        <v>23.4</v>
      </c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542.97500000000002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>
        <v>64</v>
      </c>
      <c r="G49" s="120">
        <v>64</v>
      </c>
      <c r="H49" s="120">
        <v>64</v>
      </c>
      <c r="I49" s="120">
        <v>64</v>
      </c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>
        <v>123</v>
      </c>
      <c r="CQ49" s="120">
        <v>123</v>
      </c>
      <c r="CR49" s="120">
        <v>123</v>
      </c>
      <c r="CS49" s="120">
        <v>123</v>
      </c>
      <c r="CT49" s="122"/>
      <c r="CU49" s="122"/>
      <c r="CV49" s="122"/>
      <c r="CW49" s="121"/>
      <c r="CX49" s="97">
        <f t="array" ref="CX49">SUMPRODUCT(B49:CW49*0.25)</f>
        <v>187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30.9</v>
      </c>
      <c r="C51" s="107">
        <f t="shared" ref="C51:BN51" si="9">SUM(C45:C50)</f>
        <v>28.5</v>
      </c>
      <c r="D51" s="107">
        <f t="shared" si="9"/>
        <v>27.4</v>
      </c>
      <c r="E51" s="107">
        <f t="shared" si="9"/>
        <v>27.2</v>
      </c>
      <c r="F51" s="107">
        <f t="shared" si="9"/>
        <v>109.2</v>
      </c>
      <c r="G51" s="107">
        <f t="shared" si="9"/>
        <v>111.8</v>
      </c>
      <c r="H51" s="107">
        <f t="shared" si="9"/>
        <v>102.8</v>
      </c>
      <c r="I51" s="107">
        <f t="shared" si="9"/>
        <v>64</v>
      </c>
      <c r="J51" s="107">
        <f t="shared" si="9"/>
        <v>0</v>
      </c>
      <c r="K51" s="107">
        <f t="shared" si="9"/>
        <v>1.7</v>
      </c>
      <c r="L51" s="107">
        <f t="shared" si="9"/>
        <v>10.6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81.099999999999994</v>
      </c>
      <c r="S51" s="107">
        <f t="shared" si="9"/>
        <v>62.3</v>
      </c>
      <c r="T51" s="107">
        <f t="shared" si="9"/>
        <v>66.5</v>
      </c>
      <c r="U51" s="107">
        <f t="shared" si="9"/>
        <v>40.1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108.7</v>
      </c>
      <c r="AA51" s="107">
        <f t="shared" si="9"/>
        <v>40.9</v>
      </c>
      <c r="AB51" s="107">
        <f t="shared" si="9"/>
        <v>0</v>
      </c>
      <c r="AC51" s="107">
        <f t="shared" si="9"/>
        <v>0</v>
      </c>
      <c r="AD51" s="107">
        <f t="shared" si="9"/>
        <v>28.4</v>
      </c>
      <c r="AE51" s="107">
        <f t="shared" si="9"/>
        <v>28.8</v>
      </c>
      <c r="AF51" s="107">
        <f t="shared" si="9"/>
        <v>9.3000000000000007</v>
      </c>
      <c r="AG51" s="107">
        <f t="shared" si="9"/>
        <v>0</v>
      </c>
      <c r="AH51" s="107">
        <f t="shared" si="9"/>
        <v>74.8</v>
      </c>
      <c r="AI51" s="107">
        <f t="shared" si="9"/>
        <v>63</v>
      </c>
      <c r="AJ51" s="107">
        <f t="shared" si="9"/>
        <v>37.799999999999997</v>
      </c>
      <c r="AK51" s="107">
        <f t="shared" si="9"/>
        <v>21.8</v>
      </c>
      <c r="AL51" s="107">
        <f t="shared" si="9"/>
        <v>53.9</v>
      </c>
      <c r="AM51" s="107">
        <f t="shared" si="9"/>
        <v>48.7</v>
      </c>
      <c r="AN51" s="107">
        <f t="shared" si="9"/>
        <v>48</v>
      </c>
      <c r="AO51" s="107">
        <f t="shared" si="9"/>
        <v>57.4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32.1</v>
      </c>
      <c r="AX51" s="107">
        <f t="shared" si="9"/>
        <v>35.200000000000003</v>
      </c>
      <c r="AY51" s="107">
        <f t="shared" si="9"/>
        <v>2.5</v>
      </c>
      <c r="AZ51" s="107">
        <f t="shared" si="9"/>
        <v>20.8</v>
      </c>
      <c r="BA51" s="107">
        <f t="shared" si="9"/>
        <v>8.3000000000000007</v>
      </c>
      <c r="BB51" s="107">
        <f t="shared" si="9"/>
        <v>43.2</v>
      </c>
      <c r="BC51" s="107">
        <f t="shared" si="9"/>
        <v>39.299999999999997</v>
      </c>
      <c r="BD51" s="107">
        <f t="shared" si="9"/>
        <v>2</v>
      </c>
      <c r="BE51" s="107">
        <f t="shared" si="9"/>
        <v>0.3</v>
      </c>
      <c r="BF51" s="107">
        <f t="shared" si="9"/>
        <v>0</v>
      </c>
      <c r="BG51" s="107">
        <f t="shared" si="9"/>
        <v>11.5</v>
      </c>
      <c r="BH51" s="107">
        <f t="shared" si="9"/>
        <v>55.4</v>
      </c>
      <c r="BI51" s="107">
        <f t="shared" si="9"/>
        <v>30.4</v>
      </c>
      <c r="BJ51" s="107">
        <f t="shared" si="9"/>
        <v>30.9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33.799999999999997</v>
      </c>
      <c r="BQ51" s="107">
        <f t="shared" si="10"/>
        <v>0</v>
      </c>
      <c r="BR51" s="107">
        <f t="shared" si="10"/>
        <v>0</v>
      </c>
      <c r="BS51" s="107">
        <f t="shared" si="10"/>
        <v>24.8</v>
      </c>
      <c r="BT51" s="107">
        <f t="shared" si="10"/>
        <v>157.1</v>
      </c>
      <c r="BU51" s="107">
        <f t="shared" si="10"/>
        <v>64.2</v>
      </c>
      <c r="BV51" s="107">
        <f t="shared" si="10"/>
        <v>0</v>
      </c>
      <c r="BW51" s="107">
        <f t="shared" si="10"/>
        <v>58.9</v>
      </c>
      <c r="BX51" s="107">
        <f t="shared" si="10"/>
        <v>31.3</v>
      </c>
      <c r="BY51" s="107">
        <f t="shared" si="10"/>
        <v>59.2</v>
      </c>
      <c r="BZ51" s="107">
        <f t="shared" si="10"/>
        <v>11.3</v>
      </c>
      <c r="CA51" s="107">
        <f t="shared" si="10"/>
        <v>23.4</v>
      </c>
      <c r="CB51" s="107">
        <f t="shared" si="10"/>
        <v>24.6</v>
      </c>
      <c r="CC51" s="107">
        <f t="shared" si="10"/>
        <v>24.2</v>
      </c>
      <c r="CD51" s="107">
        <f t="shared" si="10"/>
        <v>33.299999999999997</v>
      </c>
      <c r="CE51" s="107">
        <f t="shared" si="10"/>
        <v>33.6</v>
      </c>
      <c r="CF51" s="107">
        <f t="shared" si="10"/>
        <v>33.4</v>
      </c>
      <c r="CG51" s="107">
        <f t="shared" si="10"/>
        <v>2.2999999999999998</v>
      </c>
      <c r="CH51" s="107">
        <f t="shared" si="10"/>
        <v>33.6</v>
      </c>
      <c r="CI51" s="107">
        <f t="shared" si="10"/>
        <v>31.4</v>
      </c>
      <c r="CJ51" s="107">
        <f t="shared" si="10"/>
        <v>1.7</v>
      </c>
      <c r="CK51" s="107">
        <f t="shared" si="10"/>
        <v>0</v>
      </c>
      <c r="CL51" s="107">
        <f t="shared" si="10"/>
        <v>0</v>
      </c>
      <c r="CM51" s="107">
        <f t="shared" si="10"/>
        <v>0</v>
      </c>
      <c r="CN51" s="107">
        <f t="shared" si="10"/>
        <v>24.9</v>
      </c>
      <c r="CO51" s="107">
        <f t="shared" si="10"/>
        <v>23.4</v>
      </c>
      <c r="CP51" s="107">
        <f t="shared" si="10"/>
        <v>123</v>
      </c>
      <c r="CQ51" s="107">
        <f t="shared" si="10"/>
        <v>123</v>
      </c>
      <c r="CR51" s="107">
        <f t="shared" si="10"/>
        <v>123</v>
      </c>
      <c r="CS51" s="107">
        <f t="shared" si="10"/>
        <v>123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729.97500000000002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139.58600000000001</v>
      </c>
      <c r="C54" s="107">
        <f t="shared" ref="C54:BN54" si="13">C18+C28+C42</f>
        <v>137.51</v>
      </c>
      <c r="D54" s="107">
        <f t="shared" si="13"/>
        <v>137.48099999999999</v>
      </c>
      <c r="E54" s="107">
        <f t="shared" si="13"/>
        <v>137.34699999999998</v>
      </c>
      <c r="F54" s="107">
        <f t="shared" si="13"/>
        <v>118.64100000000001</v>
      </c>
      <c r="G54" s="107">
        <f t="shared" si="13"/>
        <v>120.67099999999999</v>
      </c>
      <c r="H54" s="107">
        <f t="shared" si="13"/>
        <v>116.024</v>
      </c>
      <c r="I54" s="107">
        <f t="shared" si="13"/>
        <v>73.861999999999995</v>
      </c>
      <c r="J54" s="107">
        <f t="shared" si="13"/>
        <v>91.373999999999995</v>
      </c>
      <c r="K54" s="107">
        <f t="shared" si="13"/>
        <v>137.94399999999999</v>
      </c>
      <c r="L54" s="107">
        <f t="shared" si="13"/>
        <v>101.898</v>
      </c>
      <c r="M54" s="107">
        <f t="shared" si="13"/>
        <v>60.073999999999998</v>
      </c>
      <c r="N54" s="107">
        <f t="shared" si="13"/>
        <v>96.76100000000001</v>
      </c>
      <c r="O54" s="107">
        <f t="shared" si="13"/>
        <v>108.67200000000001</v>
      </c>
      <c r="P54" s="107">
        <f t="shared" si="13"/>
        <v>43.411999999999999</v>
      </c>
      <c r="Q54" s="107">
        <f t="shared" si="13"/>
        <v>99.224999999999994</v>
      </c>
      <c r="R54" s="107">
        <f t="shared" si="13"/>
        <v>86.1</v>
      </c>
      <c r="S54" s="107">
        <f t="shared" si="13"/>
        <v>64.328999999999994</v>
      </c>
      <c r="T54" s="107">
        <f t="shared" si="13"/>
        <v>68.820999999999998</v>
      </c>
      <c r="U54" s="107">
        <f t="shared" si="13"/>
        <v>45.203000000000003</v>
      </c>
      <c r="V54" s="107">
        <f t="shared" si="13"/>
        <v>58.471999999999994</v>
      </c>
      <c r="W54" s="107">
        <f t="shared" si="13"/>
        <v>68.421999999999997</v>
      </c>
      <c r="X54" s="107">
        <f t="shared" si="13"/>
        <v>60.314999999999998</v>
      </c>
      <c r="Y54" s="107">
        <f t="shared" si="13"/>
        <v>83.247</v>
      </c>
      <c r="Z54" s="107">
        <f t="shared" si="13"/>
        <v>109.675</v>
      </c>
      <c r="AA54" s="107">
        <f t="shared" si="13"/>
        <v>47.201999999999998</v>
      </c>
      <c r="AB54" s="107">
        <f t="shared" si="13"/>
        <v>31.79</v>
      </c>
      <c r="AC54" s="107">
        <f t="shared" si="13"/>
        <v>45.375</v>
      </c>
      <c r="AD54" s="107">
        <f t="shared" si="13"/>
        <v>35.5</v>
      </c>
      <c r="AE54" s="107">
        <f t="shared" si="13"/>
        <v>35.799999999999997</v>
      </c>
      <c r="AF54" s="107">
        <f t="shared" si="13"/>
        <v>17.629000000000001</v>
      </c>
      <c r="AG54" s="107">
        <f t="shared" si="13"/>
        <v>42.757000000000005</v>
      </c>
      <c r="AH54" s="107">
        <f t="shared" si="13"/>
        <v>75.5</v>
      </c>
      <c r="AI54" s="107">
        <f t="shared" si="13"/>
        <v>63.3</v>
      </c>
      <c r="AJ54" s="107">
        <f t="shared" si="13"/>
        <v>38.5</v>
      </c>
      <c r="AK54" s="107">
        <f t="shared" si="13"/>
        <v>22.3</v>
      </c>
      <c r="AL54" s="107">
        <f t="shared" si="13"/>
        <v>66.908000000000001</v>
      </c>
      <c r="AM54" s="107">
        <f t="shared" si="13"/>
        <v>64.879000000000005</v>
      </c>
      <c r="AN54" s="107">
        <f t="shared" si="13"/>
        <v>60.265000000000001</v>
      </c>
      <c r="AO54" s="107">
        <f t="shared" si="13"/>
        <v>57.9</v>
      </c>
      <c r="AP54" s="107">
        <f t="shared" si="13"/>
        <v>82.225999999999999</v>
      </c>
      <c r="AQ54" s="107">
        <f t="shared" si="13"/>
        <v>85.230999999999995</v>
      </c>
      <c r="AR54" s="107">
        <f t="shared" si="13"/>
        <v>92.975000000000009</v>
      </c>
      <c r="AS54" s="107">
        <f t="shared" si="13"/>
        <v>159.82499999999999</v>
      </c>
      <c r="AT54" s="107">
        <f t="shared" si="13"/>
        <v>137.316</v>
      </c>
      <c r="AU54" s="107">
        <f t="shared" si="13"/>
        <v>127.086</v>
      </c>
      <c r="AV54" s="107">
        <f t="shared" si="13"/>
        <v>33.237000000000002</v>
      </c>
      <c r="AW54" s="107">
        <f t="shared" si="13"/>
        <v>32.5</v>
      </c>
      <c r="AX54" s="107">
        <f t="shared" si="13"/>
        <v>91.694000000000003</v>
      </c>
      <c r="AY54" s="107">
        <f t="shared" si="13"/>
        <v>91.423000000000002</v>
      </c>
      <c r="AZ54" s="107">
        <f t="shared" si="13"/>
        <v>91.828999999999994</v>
      </c>
      <c r="BA54" s="107">
        <f t="shared" si="13"/>
        <v>92.822000000000003</v>
      </c>
      <c r="BB54" s="107">
        <f t="shared" si="13"/>
        <v>93.13</v>
      </c>
      <c r="BC54" s="107">
        <f t="shared" si="13"/>
        <v>91.870999999999995</v>
      </c>
      <c r="BD54" s="107">
        <f t="shared" si="13"/>
        <v>90.247</v>
      </c>
      <c r="BE54" s="107">
        <f t="shared" si="13"/>
        <v>88.160999999999987</v>
      </c>
      <c r="BF54" s="107">
        <f t="shared" si="13"/>
        <v>88.274000000000001</v>
      </c>
      <c r="BG54" s="107">
        <f t="shared" si="13"/>
        <v>81.968000000000004</v>
      </c>
      <c r="BH54" s="107">
        <f t="shared" si="13"/>
        <v>76.680999999999997</v>
      </c>
      <c r="BI54" s="107">
        <f t="shared" si="13"/>
        <v>71.316000000000003</v>
      </c>
      <c r="BJ54" s="107">
        <f t="shared" si="13"/>
        <v>32.4</v>
      </c>
      <c r="BK54" s="107">
        <f t="shared" si="13"/>
        <v>71.912000000000006</v>
      </c>
      <c r="BL54" s="107">
        <f t="shared" si="13"/>
        <v>111.03</v>
      </c>
      <c r="BM54" s="107">
        <f t="shared" si="13"/>
        <v>52.360999999999997</v>
      </c>
      <c r="BN54" s="107">
        <f t="shared" si="13"/>
        <v>39.144999999999996</v>
      </c>
      <c r="BO54" s="107">
        <f t="shared" ref="BO54:CX54" si="14">BO18+BO28+BO42</f>
        <v>17.268999999999998</v>
      </c>
      <c r="BP54" s="107">
        <f t="shared" si="14"/>
        <v>33.83</v>
      </c>
      <c r="BQ54" s="107">
        <f t="shared" si="14"/>
        <v>22.066000000000003</v>
      </c>
      <c r="BR54" s="107">
        <f t="shared" si="14"/>
        <v>78.36999999999999</v>
      </c>
      <c r="BS54" s="107">
        <f t="shared" si="14"/>
        <v>90.111999999999995</v>
      </c>
      <c r="BT54" s="107">
        <f t="shared" si="14"/>
        <v>166.62700000000001</v>
      </c>
      <c r="BU54" s="107">
        <f t="shared" si="14"/>
        <v>92.762</v>
      </c>
      <c r="BV54" s="107">
        <f t="shared" si="14"/>
        <v>45.523000000000003</v>
      </c>
      <c r="BW54" s="107">
        <f t="shared" si="14"/>
        <v>75.158999999999992</v>
      </c>
      <c r="BX54" s="107">
        <f t="shared" si="14"/>
        <v>62.259</v>
      </c>
      <c r="BY54" s="107">
        <f t="shared" si="14"/>
        <v>75.191000000000003</v>
      </c>
      <c r="BZ54" s="107">
        <f t="shared" si="14"/>
        <v>29.887</v>
      </c>
      <c r="CA54" s="107">
        <f t="shared" si="14"/>
        <v>42.545999999999999</v>
      </c>
      <c r="CB54" s="107">
        <f t="shared" si="14"/>
        <v>45.272000000000006</v>
      </c>
      <c r="CC54" s="107">
        <f t="shared" si="14"/>
        <v>46.143000000000001</v>
      </c>
      <c r="CD54" s="107">
        <f t="shared" si="14"/>
        <v>33.617999999999995</v>
      </c>
      <c r="CE54" s="107">
        <f t="shared" si="14"/>
        <v>33.890999999999998</v>
      </c>
      <c r="CF54" s="107">
        <f t="shared" si="14"/>
        <v>33.777000000000001</v>
      </c>
      <c r="CG54" s="107">
        <f t="shared" si="14"/>
        <v>16.152000000000001</v>
      </c>
      <c r="CH54" s="107">
        <f t="shared" si="14"/>
        <v>33.941000000000003</v>
      </c>
      <c r="CI54" s="107">
        <f t="shared" si="14"/>
        <v>31.639999999999997</v>
      </c>
      <c r="CJ54" s="107">
        <f t="shared" si="14"/>
        <v>16.178000000000001</v>
      </c>
      <c r="CK54" s="107">
        <f t="shared" si="14"/>
        <v>16.940999999999999</v>
      </c>
      <c r="CL54" s="107">
        <f t="shared" si="14"/>
        <v>16.260999999999999</v>
      </c>
      <c r="CM54" s="107">
        <f t="shared" si="14"/>
        <v>13.403</v>
      </c>
      <c r="CN54" s="107">
        <f t="shared" si="14"/>
        <v>26.229999999999997</v>
      </c>
      <c r="CO54" s="107">
        <f t="shared" si="14"/>
        <v>24.677999999999997</v>
      </c>
      <c r="CP54" s="107">
        <f t="shared" si="14"/>
        <v>124.128</v>
      </c>
      <c r="CQ54" s="107">
        <f t="shared" si="14"/>
        <v>123.14100000000001</v>
      </c>
      <c r="CR54" s="107">
        <f t="shared" si="14"/>
        <v>123.15300000000001</v>
      </c>
      <c r="CS54" s="107">
        <f t="shared" si="14"/>
        <v>123.071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1722.6375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46264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139.63499999999999</v>
      </c>
      <c r="C5" s="25">
        <v>137.49299999999999</v>
      </c>
      <c r="D5" s="25">
        <v>137.494</v>
      </c>
      <c r="E5" s="25">
        <v>137.33799999999999</v>
      </c>
      <c r="F5" s="25">
        <v>118.57599999999999</v>
      </c>
      <c r="G5" s="25">
        <v>120.664</v>
      </c>
      <c r="H5" s="25">
        <v>115.96299999999999</v>
      </c>
      <c r="I5" s="25">
        <v>73.834000000000003</v>
      </c>
      <c r="J5" s="25">
        <v>91.385000000000005</v>
      </c>
      <c r="K5" s="25">
        <v>137.947</v>
      </c>
      <c r="L5" s="25">
        <v>101.92700000000001</v>
      </c>
      <c r="M5" s="25">
        <v>60.097999999999999</v>
      </c>
      <c r="N5" s="25">
        <v>96.805999999999997</v>
      </c>
      <c r="O5" s="25">
        <v>108.631</v>
      </c>
      <c r="P5" s="25">
        <v>43.421999999999997</v>
      </c>
      <c r="Q5" s="25">
        <v>99.268000000000001</v>
      </c>
      <c r="R5" s="25">
        <v>86.061000000000007</v>
      </c>
      <c r="S5" s="25">
        <v>64.319999999999993</v>
      </c>
      <c r="T5" s="25">
        <v>68.825999999999993</v>
      </c>
      <c r="U5" s="25">
        <v>45.213000000000001</v>
      </c>
      <c r="V5" s="25">
        <v>58.49</v>
      </c>
      <c r="W5" s="25">
        <v>68.451999999999998</v>
      </c>
      <c r="X5" s="25">
        <v>60.302</v>
      </c>
      <c r="Y5" s="25">
        <v>83.27</v>
      </c>
      <c r="Z5" s="25">
        <v>109.64</v>
      </c>
      <c r="AA5" s="25">
        <v>47.219000000000001</v>
      </c>
      <c r="AB5" s="25">
        <v>31.827000000000002</v>
      </c>
      <c r="AC5" s="25">
        <v>45.402999999999999</v>
      </c>
      <c r="AD5" s="25">
        <v>35.497999999999998</v>
      </c>
      <c r="AE5" s="25">
        <v>35.83</v>
      </c>
      <c r="AF5" s="25">
        <v>17.672000000000001</v>
      </c>
      <c r="AG5" s="25">
        <v>42.779000000000003</v>
      </c>
      <c r="AH5" s="25">
        <v>75.533000000000001</v>
      </c>
      <c r="AI5" s="25">
        <v>63.323999999999998</v>
      </c>
      <c r="AJ5" s="25">
        <v>38.515999999999998</v>
      </c>
      <c r="AK5" s="25">
        <v>22.308</v>
      </c>
      <c r="AL5" s="25">
        <v>66.954999999999998</v>
      </c>
      <c r="AM5" s="25">
        <v>64.867000000000004</v>
      </c>
      <c r="AN5" s="25">
        <v>60.262</v>
      </c>
      <c r="AO5" s="25">
        <v>57.856999999999999</v>
      </c>
      <c r="AP5" s="25">
        <v>82.224000000000004</v>
      </c>
      <c r="AQ5" s="25">
        <v>85.231999999999999</v>
      </c>
      <c r="AR5" s="25">
        <v>92.98</v>
      </c>
      <c r="AS5" s="25">
        <v>159.81</v>
      </c>
      <c r="AT5" s="25">
        <v>137.34100000000001</v>
      </c>
      <c r="AU5" s="25">
        <v>127.042</v>
      </c>
      <c r="AV5" s="25">
        <v>33.223999999999997</v>
      </c>
      <c r="AW5" s="25">
        <v>32.482999999999997</v>
      </c>
      <c r="AX5" s="25">
        <v>91.700999999999993</v>
      </c>
      <c r="AY5" s="25">
        <v>91.429000000000002</v>
      </c>
      <c r="AZ5" s="25">
        <v>91.808999999999997</v>
      </c>
      <c r="BA5" s="25">
        <v>92.87</v>
      </c>
      <c r="BB5" s="25">
        <v>93.168000000000006</v>
      </c>
      <c r="BC5" s="25">
        <v>91.825000000000003</v>
      </c>
      <c r="BD5" s="25">
        <v>90.281999999999996</v>
      </c>
      <c r="BE5" s="25">
        <v>88.203999999999994</v>
      </c>
      <c r="BF5" s="25">
        <v>88.242999999999995</v>
      </c>
      <c r="BG5" s="25">
        <v>81.932000000000002</v>
      </c>
      <c r="BH5" s="25">
        <v>76.695999999999998</v>
      </c>
      <c r="BI5" s="25">
        <v>71.353999999999999</v>
      </c>
      <c r="BJ5" s="25">
        <v>32.430999999999997</v>
      </c>
      <c r="BK5" s="25">
        <v>71.953000000000003</v>
      </c>
      <c r="BL5" s="25">
        <v>111.001</v>
      </c>
      <c r="BM5" s="25">
        <v>52.362000000000002</v>
      </c>
      <c r="BN5" s="25">
        <v>39.137999999999998</v>
      </c>
      <c r="BO5" s="25">
        <v>17.245000000000001</v>
      </c>
      <c r="BP5" s="25">
        <v>33.829000000000001</v>
      </c>
      <c r="BQ5" s="25">
        <v>22.111000000000001</v>
      </c>
      <c r="BR5" s="25">
        <v>78.417000000000002</v>
      </c>
      <c r="BS5" s="25">
        <v>90.177000000000007</v>
      </c>
      <c r="BT5" s="25">
        <v>166.625</v>
      </c>
      <c r="BU5" s="25">
        <v>92.760999999999996</v>
      </c>
      <c r="BV5" s="25">
        <v>45.5</v>
      </c>
      <c r="BW5" s="25">
        <v>75.183999999999997</v>
      </c>
      <c r="BX5" s="25">
        <v>62.283999999999999</v>
      </c>
      <c r="BY5" s="25">
        <v>75.128</v>
      </c>
      <c r="BZ5" s="25">
        <v>29.867999999999999</v>
      </c>
      <c r="CA5" s="25">
        <v>42.558999999999997</v>
      </c>
      <c r="CB5" s="25">
        <v>45.302</v>
      </c>
      <c r="CC5" s="25">
        <v>46.097999999999999</v>
      </c>
      <c r="CD5" s="25">
        <v>33.622</v>
      </c>
      <c r="CE5" s="25">
        <v>33.862000000000002</v>
      </c>
      <c r="CF5" s="25">
        <v>33.783000000000001</v>
      </c>
      <c r="CG5" s="25">
        <v>16.152000000000001</v>
      </c>
      <c r="CH5" s="25">
        <v>33.9</v>
      </c>
      <c r="CI5" s="25">
        <v>31.634</v>
      </c>
      <c r="CJ5" s="25">
        <v>16.178000000000001</v>
      </c>
      <c r="CK5" s="25">
        <v>16.899999999999999</v>
      </c>
      <c r="CL5" s="25">
        <v>16.3</v>
      </c>
      <c r="CM5" s="25">
        <v>13.448</v>
      </c>
      <c r="CN5" s="25">
        <v>26.190999999999999</v>
      </c>
      <c r="CO5" s="25">
        <v>24.716999999999999</v>
      </c>
      <c r="CP5" s="25">
        <v>124.17100000000001</v>
      </c>
      <c r="CQ5" s="25">
        <v>123.089</v>
      </c>
      <c r="CR5" s="25">
        <v>123.18</v>
      </c>
      <c r="CS5" s="25">
        <v>123.068</v>
      </c>
      <c r="CT5" s="26"/>
      <c r="CU5" s="26"/>
      <c r="CV5" s="26"/>
      <c r="CW5" s="27"/>
      <c r="CX5" s="28">
        <f t="array" ref="CX5">SUMPRODUCT(B5:CW5*0.25)</f>
        <v>1722.7305000000001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213.13</v>
      </c>
      <c r="C8" s="37">
        <v>210.69</v>
      </c>
      <c r="D8" s="37">
        <v>209.92</v>
      </c>
      <c r="E8" s="37">
        <v>207.1</v>
      </c>
      <c r="F8" s="37">
        <v>202.34</v>
      </c>
      <c r="G8" s="37">
        <v>200.85</v>
      </c>
      <c r="H8" s="37">
        <v>197.04</v>
      </c>
      <c r="I8" s="37">
        <v>170.34</v>
      </c>
      <c r="J8" s="37">
        <v>188.08</v>
      </c>
      <c r="K8" s="37">
        <v>191.01</v>
      </c>
      <c r="L8" s="37">
        <v>184.05</v>
      </c>
      <c r="M8" s="37">
        <v>174.05</v>
      </c>
      <c r="N8" s="37">
        <v>155.19</v>
      </c>
      <c r="O8" s="37">
        <v>150.41999999999999</v>
      </c>
      <c r="P8" s="37">
        <v>169.96</v>
      </c>
      <c r="Q8" s="37">
        <v>154.56</v>
      </c>
      <c r="R8" s="37">
        <v>190.33</v>
      </c>
      <c r="S8" s="37">
        <v>170.59</v>
      </c>
      <c r="T8" s="37">
        <v>174.09</v>
      </c>
      <c r="U8" s="37">
        <v>176.21</v>
      </c>
      <c r="V8" s="37">
        <v>162.22999999999999</v>
      </c>
      <c r="W8" s="37">
        <v>160.52000000000001</v>
      </c>
      <c r="X8" s="37">
        <v>161.76</v>
      </c>
      <c r="Y8" s="37">
        <v>156.38999999999999</v>
      </c>
      <c r="Z8" s="37">
        <v>191.78</v>
      </c>
      <c r="AA8" s="37">
        <v>190.91</v>
      </c>
      <c r="AB8" s="37">
        <v>167.5</v>
      </c>
      <c r="AC8" s="37">
        <v>135.44</v>
      </c>
      <c r="AD8" s="37">
        <v>174.9</v>
      </c>
      <c r="AE8" s="37">
        <v>147.69</v>
      </c>
      <c r="AF8" s="37">
        <v>119.14</v>
      </c>
      <c r="AG8" s="37">
        <v>63.44</v>
      </c>
      <c r="AH8" s="37">
        <v>129.99</v>
      </c>
      <c r="AI8" s="37">
        <v>113.1</v>
      </c>
      <c r="AJ8" s="37">
        <v>57.91</v>
      </c>
      <c r="AK8" s="37">
        <v>12.73</v>
      </c>
      <c r="AL8" s="37">
        <v>22.32</v>
      </c>
      <c r="AM8" s="37">
        <v>10.19</v>
      </c>
      <c r="AN8" s="37">
        <v>5.22</v>
      </c>
      <c r="AO8" s="37">
        <v>4.03</v>
      </c>
      <c r="AP8" s="37">
        <v>3.29</v>
      </c>
      <c r="AQ8" s="37">
        <v>2.96</v>
      </c>
      <c r="AR8" s="37">
        <v>-0.11</v>
      </c>
      <c r="AS8" s="37">
        <v>-0.31</v>
      </c>
      <c r="AT8" s="37">
        <v>0</v>
      </c>
      <c r="AU8" s="37">
        <v>-0.28999999999999998</v>
      </c>
      <c r="AV8" s="37">
        <v>0</v>
      </c>
      <c r="AW8" s="37">
        <v>0</v>
      </c>
      <c r="AX8" s="37">
        <v>1.93</v>
      </c>
      <c r="AY8" s="37">
        <v>3.81</v>
      </c>
      <c r="AZ8" s="37">
        <v>2.2200000000000002</v>
      </c>
      <c r="BA8" s="37">
        <v>3.05</v>
      </c>
      <c r="BB8" s="37">
        <v>1.06</v>
      </c>
      <c r="BC8" s="37">
        <v>1.34</v>
      </c>
      <c r="BD8" s="37">
        <v>2.78</v>
      </c>
      <c r="BE8" s="37">
        <v>2.83</v>
      </c>
      <c r="BF8" s="37">
        <v>3.12</v>
      </c>
      <c r="BG8" s="37">
        <v>2.34</v>
      </c>
      <c r="BH8" s="37">
        <v>1.99</v>
      </c>
      <c r="BI8" s="37">
        <v>2.33</v>
      </c>
      <c r="BJ8" s="37">
        <v>0</v>
      </c>
      <c r="BK8" s="37">
        <v>-1</v>
      </c>
      <c r="BL8" s="37">
        <v>-1.45</v>
      </c>
      <c r="BM8" s="37">
        <v>3.31</v>
      </c>
      <c r="BN8" s="37">
        <v>6.06</v>
      </c>
      <c r="BO8" s="37">
        <v>14.64</v>
      </c>
      <c r="BP8" s="37">
        <v>72.37</v>
      </c>
      <c r="BQ8" s="37">
        <v>158.33000000000001</v>
      </c>
      <c r="BR8" s="37">
        <v>109.56</v>
      </c>
      <c r="BS8" s="37">
        <v>165.98</v>
      </c>
      <c r="BT8" s="37">
        <v>197.99</v>
      </c>
      <c r="BU8" s="37">
        <v>204.85</v>
      </c>
      <c r="BV8" s="37">
        <v>205.78</v>
      </c>
      <c r="BW8" s="37">
        <v>205.82</v>
      </c>
      <c r="BX8" s="37">
        <v>204.12</v>
      </c>
      <c r="BY8" s="37">
        <v>215.9</v>
      </c>
      <c r="BZ8" s="37">
        <v>199.77</v>
      </c>
      <c r="CA8" s="37">
        <v>204.07</v>
      </c>
      <c r="CB8" s="37">
        <v>203.66</v>
      </c>
      <c r="CC8" s="37">
        <v>210.49</v>
      </c>
      <c r="CD8" s="37">
        <v>214.05</v>
      </c>
      <c r="CE8" s="37">
        <v>216.86</v>
      </c>
      <c r="CF8" s="37">
        <v>219.62</v>
      </c>
      <c r="CG8" s="37">
        <v>235.01</v>
      </c>
      <c r="CH8" s="37">
        <v>219.26</v>
      </c>
      <c r="CI8" s="37">
        <v>213.69</v>
      </c>
      <c r="CJ8" s="37">
        <v>225.01</v>
      </c>
      <c r="CK8" s="37">
        <v>194.79</v>
      </c>
      <c r="CL8" s="37">
        <v>195.76</v>
      </c>
      <c r="CM8" s="37">
        <v>192.85</v>
      </c>
      <c r="CN8" s="37">
        <v>218.38</v>
      </c>
      <c r="CO8" s="37">
        <v>214.16</v>
      </c>
      <c r="CP8" s="37">
        <v>219.35</v>
      </c>
      <c r="CQ8" s="37">
        <v>216.33</v>
      </c>
      <c r="CR8" s="37">
        <v>214.39</v>
      </c>
      <c r="CS8" s="37">
        <v>205.44</v>
      </c>
      <c r="CT8" s="38"/>
      <c r="CU8" s="38"/>
      <c r="CV8" s="38"/>
      <c r="CW8" s="39"/>
      <c r="CX8" s="40">
        <f>IF(SUM(B8:CW8)&lt;&gt;0,AVERAGEIF(B8:CW8,"&lt;&gt;"""),"")</f>
        <v>124.02791666666668</v>
      </c>
    </row>
    <row r="9" spans="1:102" ht="24.95" customHeight="1" thickBot="1" x14ac:dyDescent="0.25">
      <c r="A9" s="41" t="s">
        <v>6</v>
      </c>
      <c r="B9" s="42">
        <v>210.21</v>
      </c>
      <c r="C9" s="43">
        <v>210.21</v>
      </c>
      <c r="D9" s="43">
        <v>210.21</v>
      </c>
      <c r="E9" s="43">
        <v>210.21</v>
      </c>
      <c r="F9" s="43">
        <v>192.64250000000001</v>
      </c>
      <c r="G9" s="43">
        <v>192.64250000000001</v>
      </c>
      <c r="H9" s="43">
        <v>192.64250000000001</v>
      </c>
      <c r="I9" s="43">
        <v>192.64250000000001</v>
      </c>
      <c r="J9" s="43">
        <v>184.29750000000001</v>
      </c>
      <c r="K9" s="43">
        <v>184.29750000000001</v>
      </c>
      <c r="L9" s="43">
        <v>184.29750000000001</v>
      </c>
      <c r="M9" s="43">
        <v>184.29750000000001</v>
      </c>
      <c r="N9" s="43">
        <v>157.5325</v>
      </c>
      <c r="O9" s="43">
        <v>157.5325</v>
      </c>
      <c r="P9" s="43">
        <v>157.5325</v>
      </c>
      <c r="Q9" s="43">
        <v>157.5325</v>
      </c>
      <c r="R9" s="43">
        <v>177.80500000000001</v>
      </c>
      <c r="S9" s="43">
        <v>177.80500000000001</v>
      </c>
      <c r="T9" s="43">
        <v>177.80500000000001</v>
      </c>
      <c r="U9" s="43">
        <v>177.80500000000001</v>
      </c>
      <c r="V9" s="43">
        <v>160.22499999999999</v>
      </c>
      <c r="W9" s="43">
        <v>160.22499999999999</v>
      </c>
      <c r="X9" s="43">
        <v>160.22499999999999</v>
      </c>
      <c r="Y9" s="43">
        <v>160.22499999999999</v>
      </c>
      <c r="Z9" s="43">
        <v>171.4075</v>
      </c>
      <c r="AA9" s="43">
        <v>171.4075</v>
      </c>
      <c r="AB9" s="43">
        <v>171.4075</v>
      </c>
      <c r="AC9" s="43">
        <v>171.4075</v>
      </c>
      <c r="AD9" s="43">
        <v>126.2925</v>
      </c>
      <c r="AE9" s="43">
        <v>126.2925</v>
      </c>
      <c r="AF9" s="43">
        <v>126.2925</v>
      </c>
      <c r="AG9" s="43">
        <v>126.2925</v>
      </c>
      <c r="AH9" s="43">
        <v>78.432500000000005</v>
      </c>
      <c r="AI9" s="43">
        <v>78.432500000000005</v>
      </c>
      <c r="AJ9" s="43">
        <v>78.432500000000005</v>
      </c>
      <c r="AK9" s="43">
        <v>78.432500000000005</v>
      </c>
      <c r="AL9" s="43">
        <v>10.44</v>
      </c>
      <c r="AM9" s="43">
        <v>10.44</v>
      </c>
      <c r="AN9" s="43">
        <v>10.44</v>
      </c>
      <c r="AO9" s="43">
        <v>10.44</v>
      </c>
      <c r="AP9" s="43">
        <v>1.4575</v>
      </c>
      <c r="AQ9" s="43">
        <v>1.4575</v>
      </c>
      <c r="AR9" s="43">
        <v>1.4575</v>
      </c>
      <c r="AS9" s="43">
        <v>1.4575</v>
      </c>
      <c r="AT9" s="43">
        <v>-7.2499999999999995E-2</v>
      </c>
      <c r="AU9" s="43">
        <v>-7.2499999999999995E-2</v>
      </c>
      <c r="AV9" s="43">
        <v>-7.2499999999999995E-2</v>
      </c>
      <c r="AW9" s="43">
        <v>-7.2499999999999995E-2</v>
      </c>
      <c r="AX9" s="43">
        <v>2.7524999999999999</v>
      </c>
      <c r="AY9" s="43">
        <v>2.7524999999999999</v>
      </c>
      <c r="AZ9" s="43">
        <v>2.7524999999999999</v>
      </c>
      <c r="BA9" s="43">
        <v>2.7524999999999999</v>
      </c>
      <c r="BB9" s="43">
        <v>2.0024999999999999</v>
      </c>
      <c r="BC9" s="43">
        <v>2.0024999999999999</v>
      </c>
      <c r="BD9" s="43">
        <v>2.0024999999999999</v>
      </c>
      <c r="BE9" s="43">
        <v>2.0024999999999999</v>
      </c>
      <c r="BF9" s="43">
        <v>2.4449999999999998</v>
      </c>
      <c r="BG9" s="43">
        <v>2.4449999999999998</v>
      </c>
      <c r="BH9" s="43">
        <v>2.4449999999999998</v>
      </c>
      <c r="BI9" s="43">
        <v>2.4449999999999998</v>
      </c>
      <c r="BJ9" s="43">
        <v>0.215</v>
      </c>
      <c r="BK9" s="43">
        <v>0.215</v>
      </c>
      <c r="BL9" s="43">
        <v>0.215</v>
      </c>
      <c r="BM9" s="43">
        <v>0.215</v>
      </c>
      <c r="BN9" s="43">
        <v>62.85</v>
      </c>
      <c r="BO9" s="43">
        <v>62.85</v>
      </c>
      <c r="BP9" s="43">
        <v>62.85</v>
      </c>
      <c r="BQ9" s="43">
        <v>62.85</v>
      </c>
      <c r="BR9" s="43">
        <v>169.595</v>
      </c>
      <c r="BS9" s="43">
        <v>169.595</v>
      </c>
      <c r="BT9" s="43">
        <v>169.595</v>
      </c>
      <c r="BU9" s="43">
        <v>169.595</v>
      </c>
      <c r="BV9" s="43">
        <v>207.905</v>
      </c>
      <c r="BW9" s="43">
        <v>207.905</v>
      </c>
      <c r="BX9" s="43">
        <v>207.905</v>
      </c>
      <c r="BY9" s="43">
        <v>207.905</v>
      </c>
      <c r="BZ9" s="43">
        <v>204.4975</v>
      </c>
      <c r="CA9" s="43">
        <v>204.4975</v>
      </c>
      <c r="CB9" s="43">
        <v>204.4975</v>
      </c>
      <c r="CC9" s="43">
        <v>204.4975</v>
      </c>
      <c r="CD9" s="43">
        <v>221.38499999999999</v>
      </c>
      <c r="CE9" s="43">
        <v>221.38499999999999</v>
      </c>
      <c r="CF9" s="43">
        <v>221.38499999999999</v>
      </c>
      <c r="CG9" s="43">
        <v>221.38499999999999</v>
      </c>
      <c r="CH9" s="43">
        <v>213.1875</v>
      </c>
      <c r="CI9" s="43">
        <v>213.1875</v>
      </c>
      <c r="CJ9" s="43">
        <v>213.1875</v>
      </c>
      <c r="CK9" s="43">
        <v>213.1875</v>
      </c>
      <c r="CL9" s="43">
        <v>205.28749999999999</v>
      </c>
      <c r="CM9" s="43">
        <v>205.28749999999999</v>
      </c>
      <c r="CN9" s="43">
        <v>205.28749999999999</v>
      </c>
      <c r="CO9" s="43">
        <v>205.28749999999999</v>
      </c>
      <c r="CP9" s="43">
        <v>213.8775</v>
      </c>
      <c r="CQ9" s="43">
        <v>213.8775</v>
      </c>
      <c r="CR9" s="43">
        <v>213.8775</v>
      </c>
      <c r="CS9" s="43">
        <v>213.8775</v>
      </c>
      <c r="CT9" s="44"/>
      <c r="CU9" s="44"/>
      <c r="CV9" s="44"/>
      <c r="CW9" s="45"/>
      <c r="CX9" s="46">
        <f>IF(SUM(B9:CW9)&lt;&gt;0,AVERAGEIF(B9:CW9,"&lt;&gt;"""),"")</f>
        <v>124.02791666666667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63</v>
      </c>
      <c r="C13" s="65">
        <v>63</v>
      </c>
      <c r="D13" s="65">
        <v>63</v>
      </c>
      <c r="E13" s="65">
        <v>63</v>
      </c>
      <c r="F13" s="65">
        <v>63</v>
      </c>
      <c r="G13" s="65">
        <v>63</v>
      </c>
      <c r="H13" s="65">
        <v>63</v>
      </c>
      <c r="I13" s="65">
        <v>9.6639999999999997</v>
      </c>
      <c r="J13" s="65">
        <v>63</v>
      </c>
      <c r="K13" s="65">
        <v>63</v>
      </c>
      <c r="L13" s="65">
        <v>63</v>
      </c>
      <c r="M13" s="65">
        <v>16.856999999999999</v>
      </c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164.13024999999999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>
        <v>5.7320000000000002</v>
      </c>
      <c r="I14" s="65"/>
      <c r="J14" s="65"/>
      <c r="K14" s="65">
        <v>34.284999999999997</v>
      </c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>
        <v>31</v>
      </c>
      <c r="AM14" s="65">
        <v>31</v>
      </c>
      <c r="AN14" s="65">
        <v>31</v>
      </c>
      <c r="AO14" s="65">
        <v>31</v>
      </c>
      <c r="AP14" s="65">
        <v>31</v>
      </c>
      <c r="AQ14" s="65">
        <v>31</v>
      </c>
      <c r="AR14" s="65">
        <v>31</v>
      </c>
      <c r="AS14" s="65">
        <v>31</v>
      </c>
      <c r="AT14" s="65">
        <v>31</v>
      </c>
      <c r="AU14" s="65">
        <v>31</v>
      </c>
      <c r="AV14" s="65">
        <v>31</v>
      </c>
      <c r="AW14" s="65">
        <v>31</v>
      </c>
      <c r="AX14" s="65">
        <v>31</v>
      </c>
      <c r="AY14" s="65">
        <v>31</v>
      </c>
      <c r="AZ14" s="65">
        <v>31</v>
      </c>
      <c r="BA14" s="65">
        <v>31</v>
      </c>
      <c r="BB14" s="65">
        <v>31</v>
      </c>
      <c r="BC14" s="65">
        <v>31</v>
      </c>
      <c r="BD14" s="65">
        <v>31</v>
      </c>
      <c r="BE14" s="65">
        <v>31</v>
      </c>
      <c r="BF14" s="65">
        <v>31</v>
      </c>
      <c r="BG14" s="65">
        <v>31</v>
      </c>
      <c r="BH14" s="65">
        <v>31</v>
      </c>
      <c r="BI14" s="65">
        <v>31</v>
      </c>
      <c r="BJ14" s="65">
        <v>31</v>
      </c>
      <c r="BK14" s="65">
        <v>31</v>
      </c>
      <c r="BL14" s="65">
        <v>31</v>
      </c>
      <c r="BM14" s="65">
        <v>31</v>
      </c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>
        <v>0.69099999999999995</v>
      </c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227.17700000000002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>
        <v>16.666</v>
      </c>
      <c r="G15" s="71">
        <v>18.873999999999999</v>
      </c>
      <c r="H15" s="71">
        <v>11.849</v>
      </c>
      <c r="I15" s="71">
        <v>12.621</v>
      </c>
      <c r="J15" s="71">
        <v>5</v>
      </c>
      <c r="K15" s="71">
        <v>5.1429999999999998</v>
      </c>
      <c r="L15" s="71">
        <v>5.0839999999999996</v>
      </c>
      <c r="M15" s="71">
        <v>7.758</v>
      </c>
      <c r="N15" s="71">
        <v>26.834</v>
      </c>
      <c r="O15" s="71">
        <v>34.703000000000003</v>
      </c>
      <c r="P15" s="71">
        <v>23.97</v>
      </c>
      <c r="Q15" s="71">
        <v>34.975999999999999</v>
      </c>
      <c r="R15" s="71">
        <v>20.076000000000001</v>
      </c>
      <c r="S15" s="71">
        <v>34.293999999999997</v>
      </c>
      <c r="T15" s="71">
        <v>33.317999999999998</v>
      </c>
      <c r="U15" s="71">
        <v>10.994999999999999</v>
      </c>
      <c r="V15" s="71">
        <v>5.1020000000000003</v>
      </c>
      <c r="W15" s="71">
        <v>5.2450000000000001</v>
      </c>
      <c r="X15" s="71">
        <v>5.1319999999999997</v>
      </c>
      <c r="Y15" s="71">
        <v>18.074999999999999</v>
      </c>
      <c r="Z15" s="71">
        <v>27.952000000000002</v>
      </c>
      <c r="AA15" s="71">
        <v>18.138999999999999</v>
      </c>
      <c r="AB15" s="71">
        <v>0.02</v>
      </c>
      <c r="AC15" s="71">
        <v>5.0960000000000001</v>
      </c>
      <c r="AD15" s="71">
        <v>15.734999999999999</v>
      </c>
      <c r="AE15" s="71">
        <v>19.492999999999999</v>
      </c>
      <c r="AF15" s="71">
        <v>17.672000000000001</v>
      </c>
      <c r="AG15" s="71">
        <v>20.978999999999999</v>
      </c>
      <c r="AH15" s="71">
        <v>52.075000000000003</v>
      </c>
      <c r="AI15" s="71">
        <v>39.777999999999999</v>
      </c>
      <c r="AJ15" s="71">
        <v>30.367999999999999</v>
      </c>
      <c r="AK15" s="71">
        <v>14.153</v>
      </c>
      <c r="AL15" s="71">
        <v>35.954999999999998</v>
      </c>
      <c r="AM15" s="71">
        <v>33.866999999999997</v>
      </c>
      <c r="AN15" s="71">
        <v>29.262</v>
      </c>
      <c r="AO15" s="71">
        <v>26.856999999999999</v>
      </c>
      <c r="AP15" s="71">
        <v>49.124000000000002</v>
      </c>
      <c r="AQ15" s="71">
        <v>51.231999999999999</v>
      </c>
      <c r="AR15" s="71">
        <v>1.353</v>
      </c>
      <c r="AS15" s="71">
        <v>1.8819999999999999</v>
      </c>
      <c r="AT15" s="71">
        <v>2.0409999999999999</v>
      </c>
      <c r="AU15" s="71">
        <v>2.1419999999999999</v>
      </c>
      <c r="AV15" s="71">
        <v>1.724</v>
      </c>
      <c r="AW15" s="71">
        <v>1.4830000000000001</v>
      </c>
      <c r="AX15" s="71">
        <v>60.701000000000001</v>
      </c>
      <c r="AY15" s="71">
        <v>60.429000000000002</v>
      </c>
      <c r="AZ15" s="71">
        <v>60.808999999999997</v>
      </c>
      <c r="BA15" s="71">
        <v>61.87</v>
      </c>
      <c r="BB15" s="71">
        <v>61.94</v>
      </c>
      <c r="BC15" s="71">
        <v>60.825000000000003</v>
      </c>
      <c r="BD15" s="71">
        <v>59.281999999999996</v>
      </c>
      <c r="BE15" s="71">
        <v>57.204000000000001</v>
      </c>
      <c r="BF15" s="71">
        <v>54.042999999999999</v>
      </c>
      <c r="BG15" s="71">
        <v>50.932000000000002</v>
      </c>
      <c r="BH15" s="71">
        <v>45.695999999999998</v>
      </c>
      <c r="BI15" s="71">
        <v>40.353999999999999</v>
      </c>
      <c r="BJ15" s="71">
        <v>0.73199999999999998</v>
      </c>
      <c r="BK15" s="71">
        <v>3.387</v>
      </c>
      <c r="BL15" s="71">
        <v>6.6349999999999998</v>
      </c>
      <c r="BM15" s="71">
        <v>0.26200000000000001</v>
      </c>
      <c r="BN15" s="71">
        <v>10.638</v>
      </c>
      <c r="BO15" s="71">
        <v>8.4450000000000003</v>
      </c>
      <c r="BP15" s="71">
        <v>28.629000000000001</v>
      </c>
      <c r="BQ15" s="71">
        <v>4.2300000000000004</v>
      </c>
      <c r="BR15" s="71"/>
      <c r="BS15" s="71"/>
      <c r="BT15" s="71">
        <v>15.307</v>
      </c>
      <c r="BU15" s="71"/>
      <c r="BV15" s="71"/>
      <c r="BW15" s="71">
        <v>5.68</v>
      </c>
      <c r="BX15" s="71"/>
      <c r="BY15" s="71">
        <v>5.0279999999999996</v>
      </c>
      <c r="BZ15" s="71">
        <v>5</v>
      </c>
      <c r="CA15" s="71">
        <v>12.564</v>
      </c>
      <c r="CB15" s="71">
        <v>15.28</v>
      </c>
      <c r="CC15" s="71">
        <v>15.468999999999999</v>
      </c>
      <c r="CD15" s="71">
        <v>5</v>
      </c>
      <c r="CE15" s="71">
        <v>5.3959999999999999</v>
      </c>
      <c r="CF15" s="71">
        <v>5.399</v>
      </c>
      <c r="CG15" s="71"/>
      <c r="CH15" s="71">
        <v>5.68</v>
      </c>
      <c r="CI15" s="71">
        <v>5</v>
      </c>
      <c r="CJ15" s="71"/>
      <c r="CK15" s="71"/>
      <c r="CL15" s="71"/>
      <c r="CM15" s="71"/>
      <c r="CN15" s="71">
        <v>5</v>
      </c>
      <c r="CO15" s="71">
        <v>3.5630000000000002</v>
      </c>
      <c r="CP15" s="71">
        <v>10.009</v>
      </c>
      <c r="CQ15" s="71">
        <v>10.279</v>
      </c>
      <c r="CR15" s="71">
        <v>12.404999999999999</v>
      </c>
      <c r="CS15" s="71">
        <v>12.791</v>
      </c>
      <c r="CT15" s="72"/>
      <c r="CU15" s="72"/>
      <c r="CV15" s="72"/>
      <c r="CW15" s="73"/>
      <c r="CX15" s="74">
        <f t="array" ref="CX15">SUMPRODUCT(B15:CW15*0.25)</f>
        <v>431.49749999999989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63</v>
      </c>
      <c r="C18" s="77">
        <f t="shared" ref="C18:BN18" si="0">SUM(C11:C17)</f>
        <v>63</v>
      </c>
      <c r="D18" s="77">
        <f t="shared" si="0"/>
        <v>63</v>
      </c>
      <c r="E18" s="77">
        <f t="shared" si="0"/>
        <v>63</v>
      </c>
      <c r="F18" s="77">
        <f t="shared" si="0"/>
        <v>79.665999999999997</v>
      </c>
      <c r="G18" s="77">
        <f t="shared" si="0"/>
        <v>81.873999999999995</v>
      </c>
      <c r="H18" s="77">
        <f t="shared" si="0"/>
        <v>80.581000000000003</v>
      </c>
      <c r="I18" s="77">
        <f t="shared" si="0"/>
        <v>22.285</v>
      </c>
      <c r="J18" s="77">
        <f t="shared" si="0"/>
        <v>68</v>
      </c>
      <c r="K18" s="77">
        <f t="shared" si="0"/>
        <v>102.428</v>
      </c>
      <c r="L18" s="77">
        <f t="shared" si="0"/>
        <v>68.084000000000003</v>
      </c>
      <c r="M18" s="77">
        <f t="shared" si="0"/>
        <v>24.614999999999998</v>
      </c>
      <c r="N18" s="77">
        <f t="shared" si="0"/>
        <v>26.834</v>
      </c>
      <c r="O18" s="77">
        <f t="shared" si="0"/>
        <v>34.703000000000003</v>
      </c>
      <c r="P18" s="77">
        <f t="shared" si="0"/>
        <v>23.97</v>
      </c>
      <c r="Q18" s="77">
        <f t="shared" si="0"/>
        <v>34.975999999999999</v>
      </c>
      <c r="R18" s="77">
        <f t="shared" si="0"/>
        <v>20.076000000000001</v>
      </c>
      <c r="S18" s="77">
        <f t="shared" si="0"/>
        <v>34.293999999999997</v>
      </c>
      <c r="T18" s="77">
        <f t="shared" si="0"/>
        <v>33.317999999999998</v>
      </c>
      <c r="U18" s="77">
        <f t="shared" si="0"/>
        <v>10.994999999999999</v>
      </c>
      <c r="V18" s="77">
        <f t="shared" si="0"/>
        <v>5.1020000000000003</v>
      </c>
      <c r="W18" s="77">
        <f t="shared" si="0"/>
        <v>5.2450000000000001</v>
      </c>
      <c r="X18" s="77">
        <f t="shared" si="0"/>
        <v>5.1319999999999997</v>
      </c>
      <c r="Y18" s="77">
        <f t="shared" si="0"/>
        <v>18.074999999999999</v>
      </c>
      <c r="Z18" s="77">
        <f t="shared" si="0"/>
        <v>27.952000000000002</v>
      </c>
      <c r="AA18" s="77">
        <f t="shared" si="0"/>
        <v>18.138999999999999</v>
      </c>
      <c r="AB18" s="77">
        <f t="shared" si="0"/>
        <v>0.02</v>
      </c>
      <c r="AC18" s="77">
        <f t="shared" si="0"/>
        <v>5.0960000000000001</v>
      </c>
      <c r="AD18" s="77">
        <f t="shared" si="0"/>
        <v>15.734999999999999</v>
      </c>
      <c r="AE18" s="77">
        <f t="shared" si="0"/>
        <v>19.492999999999999</v>
      </c>
      <c r="AF18" s="77">
        <f t="shared" si="0"/>
        <v>17.672000000000001</v>
      </c>
      <c r="AG18" s="77">
        <f t="shared" si="0"/>
        <v>20.978999999999999</v>
      </c>
      <c r="AH18" s="77">
        <f t="shared" si="0"/>
        <v>52.075000000000003</v>
      </c>
      <c r="AI18" s="77">
        <f t="shared" si="0"/>
        <v>39.777999999999999</v>
      </c>
      <c r="AJ18" s="77">
        <f t="shared" si="0"/>
        <v>30.367999999999999</v>
      </c>
      <c r="AK18" s="77">
        <f t="shared" si="0"/>
        <v>14.153</v>
      </c>
      <c r="AL18" s="77">
        <f t="shared" si="0"/>
        <v>66.954999999999998</v>
      </c>
      <c r="AM18" s="77">
        <f t="shared" si="0"/>
        <v>64.86699999999999</v>
      </c>
      <c r="AN18" s="77">
        <f t="shared" si="0"/>
        <v>60.262</v>
      </c>
      <c r="AO18" s="77">
        <f t="shared" si="0"/>
        <v>57.856999999999999</v>
      </c>
      <c r="AP18" s="77">
        <f t="shared" si="0"/>
        <v>80.123999999999995</v>
      </c>
      <c r="AQ18" s="77">
        <f t="shared" si="0"/>
        <v>82.231999999999999</v>
      </c>
      <c r="AR18" s="77">
        <f t="shared" si="0"/>
        <v>32.353000000000002</v>
      </c>
      <c r="AS18" s="77">
        <f t="shared" si="0"/>
        <v>32.881999999999998</v>
      </c>
      <c r="AT18" s="77">
        <f t="shared" si="0"/>
        <v>33.040999999999997</v>
      </c>
      <c r="AU18" s="77">
        <f t="shared" si="0"/>
        <v>33.142000000000003</v>
      </c>
      <c r="AV18" s="77">
        <f t="shared" si="0"/>
        <v>32.723999999999997</v>
      </c>
      <c r="AW18" s="77">
        <f t="shared" si="0"/>
        <v>32.482999999999997</v>
      </c>
      <c r="AX18" s="77">
        <f t="shared" si="0"/>
        <v>91.700999999999993</v>
      </c>
      <c r="AY18" s="77">
        <f t="shared" si="0"/>
        <v>91.429000000000002</v>
      </c>
      <c r="AZ18" s="77">
        <f t="shared" si="0"/>
        <v>91.808999999999997</v>
      </c>
      <c r="BA18" s="77">
        <f t="shared" si="0"/>
        <v>92.87</v>
      </c>
      <c r="BB18" s="77">
        <f t="shared" si="0"/>
        <v>92.94</v>
      </c>
      <c r="BC18" s="77">
        <f t="shared" si="0"/>
        <v>91.825000000000003</v>
      </c>
      <c r="BD18" s="77">
        <f t="shared" si="0"/>
        <v>90.281999999999996</v>
      </c>
      <c r="BE18" s="77">
        <f t="shared" si="0"/>
        <v>88.204000000000008</v>
      </c>
      <c r="BF18" s="77">
        <f t="shared" si="0"/>
        <v>85.043000000000006</v>
      </c>
      <c r="BG18" s="77">
        <f t="shared" si="0"/>
        <v>81.932000000000002</v>
      </c>
      <c r="BH18" s="77">
        <f t="shared" si="0"/>
        <v>76.695999999999998</v>
      </c>
      <c r="BI18" s="77">
        <f t="shared" si="0"/>
        <v>71.353999999999999</v>
      </c>
      <c r="BJ18" s="77">
        <f t="shared" si="0"/>
        <v>31.731999999999999</v>
      </c>
      <c r="BK18" s="77">
        <f t="shared" si="0"/>
        <v>34.387</v>
      </c>
      <c r="BL18" s="77">
        <f t="shared" si="0"/>
        <v>37.634999999999998</v>
      </c>
      <c r="BM18" s="77">
        <f t="shared" si="0"/>
        <v>31.262</v>
      </c>
      <c r="BN18" s="77">
        <f t="shared" si="0"/>
        <v>10.638</v>
      </c>
      <c r="BO18" s="77">
        <f t="shared" ref="BO18:CW18" si="1">SUM(BO11:BO17)</f>
        <v>8.4450000000000003</v>
      </c>
      <c r="BP18" s="77">
        <f t="shared" si="1"/>
        <v>28.629000000000001</v>
      </c>
      <c r="BQ18" s="77">
        <f t="shared" si="1"/>
        <v>4.2300000000000004</v>
      </c>
      <c r="BR18" s="77">
        <f t="shared" si="1"/>
        <v>0</v>
      </c>
      <c r="BS18" s="77">
        <f t="shared" si="1"/>
        <v>0</v>
      </c>
      <c r="BT18" s="77">
        <f t="shared" si="1"/>
        <v>15.307</v>
      </c>
      <c r="BU18" s="77">
        <f t="shared" si="1"/>
        <v>0</v>
      </c>
      <c r="BV18" s="77">
        <f t="shared" si="1"/>
        <v>0</v>
      </c>
      <c r="BW18" s="77">
        <f t="shared" si="1"/>
        <v>5.68</v>
      </c>
      <c r="BX18" s="77">
        <f t="shared" si="1"/>
        <v>0</v>
      </c>
      <c r="BY18" s="77">
        <f t="shared" si="1"/>
        <v>5.0279999999999996</v>
      </c>
      <c r="BZ18" s="77">
        <f t="shared" si="1"/>
        <v>5</v>
      </c>
      <c r="CA18" s="77">
        <f t="shared" si="1"/>
        <v>12.564</v>
      </c>
      <c r="CB18" s="77">
        <f t="shared" si="1"/>
        <v>15.28</v>
      </c>
      <c r="CC18" s="77">
        <f t="shared" si="1"/>
        <v>15.468999999999999</v>
      </c>
      <c r="CD18" s="77">
        <f t="shared" si="1"/>
        <v>5</v>
      </c>
      <c r="CE18" s="77">
        <f t="shared" si="1"/>
        <v>5.3959999999999999</v>
      </c>
      <c r="CF18" s="77">
        <f t="shared" si="1"/>
        <v>5.399</v>
      </c>
      <c r="CG18" s="77">
        <f t="shared" si="1"/>
        <v>0</v>
      </c>
      <c r="CH18" s="77">
        <f t="shared" si="1"/>
        <v>5.68</v>
      </c>
      <c r="CI18" s="77">
        <f t="shared" si="1"/>
        <v>5</v>
      </c>
      <c r="CJ18" s="77">
        <f t="shared" si="1"/>
        <v>0</v>
      </c>
      <c r="CK18" s="77">
        <f t="shared" si="1"/>
        <v>0</v>
      </c>
      <c r="CL18" s="77">
        <f t="shared" si="1"/>
        <v>0</v>
      </c>
      <c r="CM18" s="77">
        <f t="shared" si="1"/>
        <v>0</v>
      </c>
      <c r="CN18" s="77">
        <f t="shared" si="1"/>
        <v>5</v>
      </c>
      <c r="CO18" s="77">
        <f t="shared" si="1"/>
        <v>3.5630000000000002</v>
      </c>
      <c r="CP18" s="77">
        <f t="shared" si="1"/>
        <v>10.700000000000001</v>
      </c>
      <c r="CQ18" s="77">
        <f t="shared" si="1"/>
        <v>10.279</v>
      </c>
      <c r="CR18" s="77">
        <f t="shared" si="1"/>
        <v>12.404999999999999</v>
      </c>
      <c r="CS18" s="77">
        <f t="shared" si="1"/>
        <v>12.791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822.8047499999999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>
        <v>12.048999999999999</v>
      </c>
      <c r="C22" s="94">
        <v>10.839</v>
      </c>
      <c r="D22" s="94">
        <v>10.911</v>
      </c>
      <c r="E22" s="94">
        <v>9.8469999999999995</v>
      </c>
      <c r="F22" s="94">
        <v>15.52</v>
      </c>
      <c r="G22" s="94">
        <v>15.638</v>
      </c>
      <c r="H22" s="94">
        <v>15.583</v>
      </c>
      <c r="I22" s="94">
        <v>15.403</v>
      </c>
      <c r="J22" s="94">
        <v>10.839</v>
      </c>
      <c r="K22" s="94">
        <v>15.375999999999999</v>
      </c>
      <c r="L22" s="94">
        <v>15.298</v>
      </c>
      <c r="M22" s="94">
        <v>15.368</v>
      </c>
      <c r="N22" s="94">
        <v>13.361000000000001</v>
      </c>
      <c r="O22" s="94">
        <v>10.962999999999999</v>
      </c>
      <c r="P22" s="94">
        <v>10.856999999999999</v>
      </c>
      <c r="Q22" s="94">
        <v>11.039</v>
      </c>
      <c r="R22" s="94">
        <v>15.395</v>
      </c>
      <c r="S22" s="94">
        <v>13.505000000000001</v>
      </c>
      <c r="T22" s="94">
        <v>15.471</v>
      </c>
      <c r="U22" s="94">
        <v>15.352</v>
      </c>
      <c r="V22" s="94">
        <v>11.613</v>
      </c>
      <c r="W22" s="94">
        <v>11.895</v>
      </c>
      <c r="X22" s="94">
        <v>11.996</v>
      </c>
      <c r="Y22" s="94">
        <v>11.853</v>
      </c>
      <c r="Z22" s="94">
        <v>13.932</v>
      </c>
      <c r="AA22" s="94">
        <v>13.944000000000001</v>
      </c>
      <c r="AB22" s="94">
        <v>9.1389999999999993</v>
      </c>
      <c r="AC22" s="94">
        <v>9.0570000000000004</v>
      </c>
      <c r="AD22" s="94">
        <v>10.337</v>
      </c>
      <c r="AE22" s="94">
        <v>7.9950000000000001</v>
      </c>
      <c r="AF22" s="94"/>
      <c r="AG22" s="94"/>
      <c r="AH22" s="94">
        <v>9.7149999999999999</v>
      </c>
      <c r="AI22" s="94">
        <v>9.7270000000000003</v>
      </c>
      <c r="AJ22" s="94">
        <v>2.64</v>
      </c>
      <c r="AK22" s="94">
        <v>2.64</v>
      </c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>
        <v>1.4</v>
      </c>
      <c r="BO22" s="94">
        <v>1.4</v>
      </c>
      <c r="BP22" s="94">
        <v>1.5</v>
      </c>
      <c r="BQ22" s="94">
        <v>9.4</v>
      </c>
      <c r="BR22" s="94">
        <v>1.5</v>
      </c>
      <c r="BS22" s="94">
        <v>9.7780000000000005</v>
      </c>
      <c r="BT22" s="94">
        <v>10.93</v>
      </c>
      <c r="BU22" s="94">
        <v>11.183999999999999</v>
      </c>
      <c r="BV22" s="94">
        <v>1.7</v>
      </c>
      <c r="BW22" s="94">
        <v>11.154999999999999</v>
      </c>
      <c r="BX22" s="94">
        <v>11.003</v>
      </c>
      <c r="BY22" s="94">
        <v>11.334</v>
      </c>
      <c r="BZ22" s="94">
        <v>11.539</v>
      </c>
      <c r="CA22" s="94">
        <v>11.683999999999999</v>
      </c>
      <c r="CB22" s="94">
        <v>11.667</v>
      </c>
      <c r="CC22" s="94">
        <v>11.510999999999999</v>
      </c>
      <c r="CD22" s="94">
        <v>11.513999999999999</v>
      </c>
      <c r="CE22" s="94">
        <v>11.404</v>
      </c>
      <c r="CF22" s="94">
        <v>11.565</v>
      </c>
      <c r="CG22" s="94">
        <v>6.5140000000000002</v>
      </c>
      <c r="CH22" s="94">
        <v>11.335000000000001</v>
      </c>
      <c r="CI22" s="94">
        <v>11.452999999999999</v>
      </c>
      <c r="CJ22" s="94">
        <v>6.6660000000000004</v>
      </c>
      <c r="CK22" s="94">
        <v>1.7</v>
      </c>
      <c r="CL22" s="94">
        <v>1.7</v>
      </c>
      <c r="CM22" s="94">
        <v>2.88</v>
      </c>
      <c r="CN22" s="94">
        <v>11.170999999999999</v>
      </c>
      <c r="CO22" s="94">
        <v>11.118</v>
      </c>
      <c r="CP22" s="94">
        <v>15.266999999999999</v>
      </c>
      <c r="CQ22" s="94">
        <v>15.282999999999999</v>
      </c>
      <c r="CR22" s="94">
        <v>15.185</v>
      </c>
      <c r="CS22" s="94">
        <v>14.981</v>
      </c>
      <c r="CT22" s="95"/>
      <c r="CU22" s="95"/>
      <c r="CV22" s="95"/>
      <c r="CW22" s="96"/>
      <c r="CX22" s="97">
        <f t="array" ref="CX22">SUMPRODUCT(B22:CW22*0.25)</f>
        <v>173.37950000000004</v>
      </c>
    </row>
    <row r="23" spans="1:102" ht="24.95" customHeight="1" x14ac:dyDescent="0.2">
      <c r="A23" s="92" t="s">
        <v>19</v>
      </c>
      <c r="B23" s="98">
        <v>7.5860000000000003</v>
      </c>
      <c r="C23" s="99">
        <v>6.6539999999999999</v>
      </c>
      <c r="D23" s="99">
        <v>6.5830000000000002</v>
      </c>
      <c r="E23" s="99">
        <v>7.4909999999999997</v>
      </c>
      <c r="F23" s="99">
        <v>23.39</v>
      </c>
      <c r="G23" s="99">
        <v>23.152000000000001</v>
      </c>
      <c r="H23" s="99">
        <v>19.798999999999999</v>
      </c>
      <c r="I23" s="99">
        <v>21.446000000000002</v>
      </c>
      <c r="J23" s="99">
        <v>11.545999999999999</v>
      </c>
      <c r="K23" s="99">
        <v>20.143000000000001</v>
      </c>
      <c r="L23" s="99">
        <v>18.545000000000002</v>
      </c>
      <c r="M23" s="99">
        <v>18.815000000000001</v>
      </c>
      <c r="N23" s="99">
        <v>15.010999999999999</v>
      </c>
      <c r="O23" s="99">
        <v>11.664999999999999</v>
      </c>
      <c r="P23" s="99">
        <v>7.0949999999999998</v>
      </c>
      <c r="Q23" s="99">
        <v>11.452999999999999</v>
      </c>
      <c r="R23" s="99">
        <v>50.59</v>
      </c>
      <c r="S23" s="99">
        <v>16.521000000000001</v>
      </c>
      <c r="T23" s="99">
        <v>20.036999999999999</v>
      </c>
      <c r="U23" s="99">
        <v>18.866</v>
      </c>
      <c r="V23" s="99">
        <v>10.475</v>
      </c>
      <c r="W23" s="99">
        <v>12.012</v>
      </c>
      <c r="X23" s="99">
        <v>10.773999999999999</v>
      </c>
      <c r="Y23" s="99">
        <v>11.942</v>
      </c>
      <c r="Z23" s="99">
        <v>67.756</v>
      </c>
      <c r="AA23" s="99">
        <v>15.135999999999999</v>
      </c>
      <c r="AB23" s="99">
        <v>4.968</v>
      </c>
      <c r="AC23" s="99">
        <v>6.05</v>
      </c>
      <c r="AD23" s="99">
        <v>9.4260000000000002</v>
      </c>
      <c r="AE23" s="99">
        <v>8.3420000000000005</v>
      </c>
      <c r="AF23" s="99"/>
      <c r="AG23" s="99"/>
      <c r="AH23" s="99">
        <v>13.743</v>
      </c>
      <c r="AI23" s="99">
        <v>13.819000000000001</v>
      </c>
      <c r="AJ23" s="99">
        <v>5.508</v>
      </c>
      <c r="AK23" s="99">
        <v>5.5149999999999997</v>
      </c>
      <c r="AL23" s="99"/>
      <c r="AM23" s="99"/>
      <c r="AN23" s="99"/>
      <c r="AO23" s="99"/>
      <c r="AP23" s="99"/>
      <c r="AQ23" s="99"/>
      <c r="AR23" s="99">
        <v>0.22700000000000001</v>
      </c>
      <c r="AS23" s="99">
        <v>0.22800000000000001</v>
      </c>
      <c r="AT23" s="99"/>
      <c r="AU23" s="99"/>
      <c r="AV23" s="99"/>
      <c r="AW23" s="99"/>
      <c r="AX23" s="99"/>
      <c r="AY23" s="99"/>
      <c r="AZ23" s="99"/>
      <c r="BA23" s="99"/>
      <c r="BB23" s="99">
        <v>0.22800000000000001</v>
      </c>
      <c r="BC23" s="99"/>
      <c r="BD23" s="99"/>
      <c r="BE23" s="99"/>
      <c r="BF23" s="99"/>
      <c r="BG23" s="99"/>
      <c r="BH23" s="99"/>
      <c r="BI23" s="99"/>
      <c r="BJ23" s="99">
        <v>0.69899999999999995</v>
      </c>
      <c r="BK23" s="99">
        <v>0.46600000000000003</v>
      </c>
      <c r="BL23" s="99">
        <v>0.46600000000000003</v>
      </c>
      <c r="BM23" s="99"/>
      <c r="BN23" s="99">
        <v>1.6</v>
      </c>
      <c r="BO23" s="99">
        <v>1.6</v>
      </c>
      <c r="BP23" s="99">
        <v>3.7</v>
      </c>
      <c r="BQ23" s="99">
        <v>8.0809999999999995</v>
      </c>
      <c r="BR23" s="99">
        <v>4.2169999999999996</v>
      </c>
      <c r="BS23" s="99">
        <v>7.6989999999999998</v>
      </c>
      <c r="BT23" s="99">
        <v>67.688000000000002</v>
      </c>
      <c r="BU23" s="99">
        <v>8.8770000000000007</v>
      </c>
      <c r="BV23" s="99">
        <v>0.6</v>
      </c>
      <c r="BW23" s="99">
        <v>15.148999999999999</v>
      </c>
      <c r="BX23" s="99">
        <v>8.0809999999999995</v>
      </c>
      <c r="BY23" s="99">
        <v>15.566000000000001</v>
      </c>
      <c r="BZ23" s="99">
        <v>13.329000000000001</v>
      </c>
      <c r="CA23" s="99">
        <v>18.311</v>
      </c>
      <c r="CB23" s="99">
        <v>18.355</v>
      </c>
      <c r="CC23" s="99">
        <v>19.117999999999999</v>
      </c>
      <c r="CD23" s="99">
        <v>17.108000000000001</v>
      </c>
      <c r="CE23" s="99">
        <v>17.062000000000001</v>
      </c>
      <c r="CF23" s="99">
        <v>16.818999999999999</v>
      </c>
      <c r="CG23" s="99">
        <v>9.6379999999999999</v>
      </c>
      <c r="CH23" s="99">
        <v>16.885000000000002</v>
      </c>
      <c r="CI23" s="99">
        <v>15.180999999999999</v>
      </c>
      <c r="CJ23" s="99">
        <v>9.5120000000000005</v>
      </c>
      <c r="CK23" s="99">
        <v>2.2999999999999998</v>
      </c>
      <c r="CL23" s="99">
        <v>1.5</v>
      </c>
      <c r="CM23" s="99">
        <v>2.468</v>
      </c>
      <c r="CN23" s="99">
        <v>10.02</v>
      </c>
      <c r="CO23" s="99">
        <v>10.036</v>
      </c>
      <c r="CP23" s="99">
        <v>87.903999999999996</v>
      </c>
      <c r="CQ23" s="99">
        <v>86.826999999999998</v>
      </c>
      <c r="CR23" s="99">
        <v>86.79</v>
      </c>
      <c r="CS23" s="99">
        <v>84.995999999999995</v>
      </c>
      <c r="CT23" s="100"/>
      <c r="CU23" s="100"/>
      <c r="CV23" s="100"/>
      <c r="CW23" s="96"/>
      <c r="CX23" s="97">
        <f t="array" ref="CX23">SUMPRODUCT(B23:CW23*0.25)</f>
        <v>305.29624999999999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19.634999999999998</v>
      </c>
      <c r="C28" s="107">
        <f t="shared" ref="C28:BN28" si="2">SUM(C21:C27)</f>
        <v>17.493000000000002</v>
      </c>
      <c r="D28" s="107">
        <f t="shared" si="2"/>
        <v>17.494</v>
      </c>
      <c r="E28" s="107">
        <f t="shared" si="2"/>
        <v>17.338000000000001</v>
      </c>
      <c r="F28" s="107">
        <f t="shared" si="2"/>
        <v>38.909999999999997</v>
      </c>
      <c r="G28" s="107">
        <f t="shared" si="2"/>
        <v>38.79</v>
      </c>
      <c r="H28" s="107">
        <f t="shared" si="2"/>
        <v>35.381999999999998</v>
      </c>
      <c r="I28" s="107">
        <f t="shared" si="2"/>
        <v>36.849000000000004</v>
      </c>
      <c r="J28" s="107">
        <f t="shared" si="2"/>
        <v>22.384999999999998</v>
      </c>
      <c r="K28" s="107">
        <f t="shared" si="2"/>
        <v>35.518999999999998</v>
      </c>
      <c r="L28" s="107">
        <f t="shared" si="2"/>
        <v>33.843000000000004</v>
      </c>
      <c r="M28" s="107">
        <f t="shared" si="2"/>
        <v>34.183</v>
      </c>
      <c r="N28" s="107">
        <f t="shared" si="2"/>
        <v>28.372</v>
      </c>
      <c r="O28" s="107">
        <f t="shared" si="2"/>
        <v>22.628</v>
      </c>
      <c r="P28" s="107">
        <f t="shared" si="2"/>
        <v>17.951999999999998</v>
      </c>
      <c r="Q28" s="107">
        <f t="shared" si="2"/>
        <v>22.491999999999997</v>
      </c>
      <c r="R28" s="107">
        <f t="shared" si="2"/>
        <v>65.984999999999999</v>
      </c>
      <c r="S28" s="107">
        <f t="shared" si="2"/>
        <v>30.026000000000003</v>
      </c>
      <c r="T28" s="107">
        <f t="shared" si="2"/>
        <v>35.507999999999996</v>
      </c>
      <c r="U28" s="107">
        <f t="shared" si="2"/>
        <v>34.218000000000004</v>
      </c>
      <c r="V28" s="107">
        <f t="shared" si="2"/>
        <v>22.088000000000001</v>
      </c>
      <c r="W28" s="107">
        <f t="shared" si="2"/>
        <v>23.907</v>
      </c>
      <c r="X28" s="107">
        <f t="shared" si="2"/>
        <v>22.77</v>
      </c>
      <c r="Y28" s="107">
        <f t="shared" si="2"/>
        <v>23.795000000000002</v>
      </c>
      <c r="Z28" s="107">
        <f t="shared" si="2"/>
        <v>81.688000000000002</v>
      </c>
      <c r="AA28" s="107">
        <f t="shared" si="2"/>
        <v>29.08</v>
      </c>
      <c r="AB28" s="107">
        <f t="shared" si="2"/>
        <v>14.106999999999999</v>
      </c>
      <c r="AC28" s="107">
        <f t="shared" si="2"/>
        <v>15.106999999999999</v>
      </c>
      <c r="AD28" s="107">
        <f t="shared" si="2"/>
        <v>19.762999999999998</v>
      </c>
      <c r="AE28" s="107">
        <f t="shared" si="2"/>
        <v>16.337</v>
      </c>
      <c r="AF28" s="107">
        <f t="shared" si="2"/>
        <v>0</v>
      </c>
      <c r="AG28" s="107">
        <f t="shared" si="2"/>
        <v>0</v>
      </c>
      <c r="AH28" s="107">
        <f t="shared" si="2"/>
        <v>23.457999999999998</v>
      </c>
      <c r="AI28" s="107">
        <f t="shared" si="2"/>
        <v>23.545999999999999</v>
      </c>
      <c r="AJ28" s="107">
        <f t="shared" si="2"/>
        <v>8.1479999999999997</v>
      </c>
      <c r="AK28" s="107">
        <f t="shared" si="2"/>
        <v>8.1549999999999994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0.22700000000000001</v>
      </c>
      <c r="AS28" s="107">
        <f t="shared" si="2"/>
        <v>0.22800000000000001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0</v>
      </c>
      <c r="AY28" s="107">
        <f t="shared" si="2"/>
        <v>0</v>
      </c>
      <c r="AZ28" s="107">
        <f t="shared" si="2"/>
        <v>0</v>
      </c>
      <c r="BA28" s="107">
        <f t="shared" si="2"/>
        <v>0</v>
      </c>
      <c r="BB28" s="107">
        <f t="shared" si="2"/>
        <v>0.22800000000000001</v>
      </c>
      <c r="BC28" s="107">
        <f t="shared" si="2"/>
        <v>0</v>
      </c>
      <c r="BD28" s="107">
        <f t="shared" si="2"/>
        <v>0</v>
      </c>
      <c r="BE28" s="107">
        <f t="shared" si="2"/>
        <v>0</v>
      </c>
      <c r="BF28" s="107">
        <f t="shared" si="2"/>
        <v>0</v>
      </c>
      <c r="BG28" s="107">
        <f t="shared" si="2"/>
        <v>0</v>
      </c>
      <c r="BH28" s="107">
        <f t="shared" si="2"/>
        <v>0</v>
      </c>
      <c r="BI28" s="107">
        <f t="shared" si="2"/>
        <v>0</v>
      </c>
      <c r="BJ28" s="107">
        <f t="shared" si="2"/>
        <v>0.69899999999999995</v>
      </c>
      <c r="BK28" s="107">
        <f t="shared" si="2"/>
        <v>0.46600000000000003</v>
      </c>
      <c r="BL28" s="107">
        <f t="shared" si="2"/>
        <v>0.46600000000000003</v>
      </c>
      <c r="BM28" s="107">
        <f t="shared" si="2"/>
        <v>0</v>
      </c>
      <c r="BN28" s="107">
        <f t="shared" si="2"/>
        <v>3</v>
      </c>
      <c r="BO28" s="107">
        <f t="shared" ref="BO28:CW28" si="3">SUM(BO21:BO27)</f>
        <v>3</v>
      </c>
      <c r="BP28" s="107">
        <f t="shared" si="3"/>
        <v>5.2</v>
      </c>
      <c r="BQ28" s="107">
        <f t="shared" si="3"/>
        <v>17.481000000000002</v>
      </c>
      <c r="BR28" s="107">
        <f t="shared" si="3"/>
        <v>5.7169999999999996</v>
      </c>
      <c r="BS28" s="107">
        <f t="shared" si="3"/>
        <v>17.477</v>
      </c>
      <c r="BT28" s="107">
        <f t="shared" si="3"/>
        <v>78.617999999999995</v>
      </c>
      <c r="BU28" s="107">
        <f t="shared" si="3"/>
        <v>20.061</v>
      </c>
      <c r="BV28" s="107">
        <f t="shared" si="3"/>
        <v>2.2999999999999998</v>
      </c>
      <c r="BW28" s="107">
        <f t="shared" si="3"/>
        <v>26.303999999999998</v>
      </c>
      <c r="BX28" s="107">
        <f t="shared" si="3"/>
        <v>19.084</v>
      </c>
      <c r="BY28" s="107">
        <f t="shared" si="3"/>
        <v>26.9</v>
      </c>
      <c r="BZ28" s="107">
        <f t="shared" si="3"/>
        <v>24.868000000000002</v>
      </c>
      <c r="CA28" s="107">
        <f t="shared" si="3"/>
        <v>29.994999999999997</v>
      </c>
      <c r="CB28" s="107">
        <f t="shared" si="3"/>
        <v>30.021999999999998</v>
      </c>
      <c r="CC28" s="107">
        <f t="shared" si="3"/>
        <v>30.628999999999998</v>
      </c>
      <c r="CD28" s="107">
        <f t="shared" si="3"/>
        <v>28.622</v>
      </c>
      <c r="CE28" s="107">
        <f t="shared" si="3"/>
        <v>28.466000000000001</v>
      </c>
      <c r="CF28" s="107">
        <f t="shared" si="3"/>
        <v>28.384</v>
      </c>
      <c r="CG28" s="107">
        <f t="shared" si="3"/>
        <v>16.152000000000001</v>
      </c>
      <c r="CH28" s="107">
        <f t="shared" si="3"/>
        <v>28.220000000000002</v>
      </c>
      <c r="CI28" s="107">
        <f t="shared" si="3"/>
        <v>26.634</v>
      </c>
      <c r="CJ28" s="107">
        <f t="shared" si="3"/>
        <v>16.178000000000001</v>
      </c>
      <c r="CK28" s="107">
        <f t="shared" si="3"/>
        <v>4</v>
      </c>
      <c r="CL28" s="107">
        <f t="shared" si="3"/>
        <v>3.2</v>
      </c>
      <c r="CM28" s="107">
        <f t="shared" si="3"/>
        <v>5.3479999999999999</v>
      </c>
      <c r="CN28" s="107">
        <f t="shared" si="3"/>
        <v>21.190999999999999</v>
      </c>
      <c r="CO28" s="107">
        <f t="shared" si="3"/>
        <v>21.154</v>
      </c>
      <c r="CP28" s="107">
        <f t="shared" si="3"/>
        <v>103.17099999999999</v>
      </c>
      <c r="CQ28" s="107">
        <f t="shared" si="3"/>
        <v>102.11</v>
      </c>
      <c r="CR28" s="107">
        <f t="shared" si="3"/>
        <v>101.97500000000001</v>
      </c>
      <c r="CS28" s="107">
        <f t="shared" si="3"/>
        <v>99.97699999999999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478.67574999999999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82.635000000000005</v>
      </c>
      <c r="C32" s="94">
        <v>80.492999999999995</v>
      </c>
      <c r="D32" s="94">
        <v>80.494</v>
      </c>
      <c r="E32" s="94">
        <v>80.337999999999994</v>
      </c>
      <c r="F32" s="94">
        <v>118.57599999999999</v>
      </c>
      <c r="G32" s="94">
        <v>120.664</v>
      </c>
      <c r="H32" s="94">
        <v>115.96299999999999</v>
      </c>
      <c r="I32" s="94">
        <v>59.134</v>
      </c>
      <c r="J32" s="94">
        <v>90.385000000000005</v>
      </c>
      <c r="K32" s="94">
        <v>137.947</v>
      </c>
      <c r="L32" s="94">
        <v>101.92700000000001</v>
      </c>
      <c r="M32" s="94">
        <v>58.798000000000002</v>
      </c>
      <c r="N32" s="94">
        <v>55.206000000000003</v>
      </c>
      <c r="O32" s="94">
        <v>57.331000000000003</v>
      </c>
      <c r="P32" s="94">
        <v>41.921999999999997</v>
      </c>
      <c r="Q32" s="94">
        <v>57.468000000000004</v>
      </c>
      <c r="R32" s="94">
        <v>86.061000000000007</v>
      </c>
      <c r="S32" s="94">
        <v>64.319999999999993</v>
      </c>
      <c r="T32" s="94">
        <v>68.825999999999993</v>
      </c>
      <c r="U32" s="94">
        <v>45.213000000000001</v>
      </c>
      <c r="V32" s="94">
        <v>27.19</v>
      </c>
      <c r="W32" s="94">
        <v>29.152000000000001</v>
      </c>
      <c r="X32" s="94">
        <v>27.902000000000001</v>
      </c>
      <c r="Y32" s="94">
        <v>41.87</v>
      </c>
      <c r="Z32" s="94">
        <v>109.64</v>
      </c>
      <c r="AA32" s="94">
        <v>47.219000000000001</v>
      </c>
      <c r="AB32" s="94">
        <v>14.127000000000001</v>
      </c>
      <c r="AC32" s="94">
        <v>20.202999999999999</v>
      </c>
      <c r="AD32" s="94">
        <v>35.497999999999998</v>
      </c>
      <c r="AE32" s="94">
        <v>35.83</v>
      </c>
      <c r="AF32" s="94">
        <v>17.672000000000001</v>
      </c>
      <c r="AG32" s="94">
        <v>20.978999999999999</v>
      </c>
      <c r="AH32" s="94">
        <v>75.533000000000001</v>
      </c>
      <c r="AI32" s="94">
        <v>63.323999999999998</v>
      </c>
      <c r="AJ32" s="94">
        <v>38.515999999999998</v>
      </c>
      <c r="AK32" s="94">
        <v>22.308</v>
      </c>
      <c r="AL32" s="94">
        <v>66.954999999999998</v>
      </c>
      <c r="AM32" s="94">
        <v>64.867000000000004</v>
      </c>
      <c r="AN32" s="94">
        <v>60.262</v>
      </c>
      <c r="AO32" s="94">
        <v>57.856999999999999</v>
      </c>
      <c r="AP32" s="94">
        <v>80.123999999999995</v>
      </c>
      <c r="AQ32" s="94">
        <v>82.231999999999999</v>
      </c>
      <c r="AR32" s="94">
        <v>32.58</v>
      </c>
      <c r="AS32" s="94">
        <v>33.11</v>
      </c>
      <c r="AT32" s="94">
        <v>33.040999999999997</v>
      </c>
      <c r="AU32" s="94">
        <v>33.142000000000003</v>
      </c>
      <c r="AV32" s="94">
        <v>32.723999999999997</v>
      </c>
      <c r="AW32" s="94">
        <v>32.482999999999997</v>
      </c>
      <c r="AX32" s="94">
        <v>91.700999999999993</v>
      </c>
      <c r="AY32" s="94">
        <v>91.429000000000002</v>
      </c>
      <c r="AZ32" s="94">
        <v>91.808999999999997</v>
      </c>
      <c r="BA32" s="94">
        <v>92.87</v>
      </c>
      <c r="BB32" s="94">
        <v>93.168000000000006</v>
      </c>
      <c r="BC32" s="94">
        <v>91.825000000000003</v>
      </c>
      <c r="BD32" s="94">
        <v>90.281999999999996</v>
      </c>
      <c r="BE32" s="94">
        <v>88.203999999999994</v>
      </c>
      <c r="BF32" s="94">
        <v>85.043000000000006</v>
      </c>
      <c r="BG32" s="94">
        <v>81.932000000000002</v>
      </c>
      <c r="BH32" s="94">
        <v>76.695999999999998</v>
      </c>
      <c r="BI32" s="94">
        <v>71.353999999999999</v>
      </c>
      <c r="BJ32" s="94">
        <v>32.430999999999997</v>
      </c>
      <c r="BK32" s="94">
        <v>34.853000000000002</v>
      </c>
      <c r="BL32" s="94">
        <v>38.100999999999999</v>
      </c>
      <c r="BM32" s="94">
        <v>31.262</v>
      </c>
      <c r="BN32" s="94">
        <v>13.638</v>
      </c>
      <c r="BO32" s="94">
        <v>11.445</v>
      </c>
      <c r="BP32" s="94">
        <v>33.829000000000001</v>
      </c>
      <c r="BQ32" s="94">
        <v>21.710999999999999</v>
      </c>
      <c r="BR32" s="94">
        <v>5.7169999999999996</v>
      </c>
      <c r="BS32" s="94">
        <v>17.477</v>
      </c>
      <c r="BT32" s="94">
        <v>93.924999999999997</v>
      </c>
      <c r="BU32" s="94">
        <v>20.061</v>
      </c>
      <c r="BV32" s="94">
        <v>2.2999999999999998</v>
      </c>
      <c r="BW32" s="94">
        <v>31.984000000000002</v>
      </c>
      <c r="BX32" s="94">
        <v>19.084</v>
      </c>
      <c r="BY32" s="94">
        <v>31.928000000000001</v>
      </c>
      <c r="BZ32" s="94">
        <v>29.867999999999999</v>
      </c>
      <c r="CA32" s="94">
        <v>42.558999999999997</v>
      </c>
      <c r="CB32" s="94">
        <v>45.302</v>
      </c>
      <c r="CC32" s="94">
        <v>46.097999999999999</v>
      </c>
      <c r="CD32" s="94">
        <v>33.622</v>
      </c>
      <c r="CE32" s="94">
        <v>33.862000000000002</v>
      </c>
      <c r="CF32" s="94">
        <v>33.783000000000001</v>
      </c>
      <c r="CG32" s="94">
        <v>16.152000000000001</v>
      </c>
      <c r="CH32" s="94">
        <v>33.9</v>
      </c>
      <c r="CI32" s="94">
        <v>31.634</v>
      </c>
      <c r="CJ32" s="94">
        <v>16.178000000000001</v>
      </c>
      <c r="CK32" s="94">
        <v>4</v>
      </c>
      <c r="CL32" s="94">
        <v>3.2</v>
      </c>
      <c r="CM32" s="94">
        <v>5.3479999999999999</v>
      </c>
      <c r="CN32" s="94">
        <v>26.190999999999999</v>
      </c>
      <c r="CO32" s="94">
        <v>24.716999999999999</v>
      </c>
      <c r="CP32" s="94">
        <v>113.871</v>
      </c>
      <c r="CQ32" s="94">
        <v>112.389</v>
      </c>
      <c r="CR32" s="94">
        <v>114.38</v>
      </c>
      <c r="CS32" s="94">
        <v>112.768</v>
      </c>
      <c r="CT32" s="95"/>
      <c r="CU32" s="95"/>
      <c r="CV32" s="95"/>
      <c r="CW32" s="96"/>
      <c r="CX32" s="97">
        <f t="array" ref="CX32">SUMPRODUCT(B32:CW32*0.25)</f>
        <v>1301.4805000000001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82.635000000000005</v>
      </c>
      <c r="C34" s="77">
        <f t="shared" ref="C34:BN34" si="4">SUM(C31:C33)</f>
        <v>80.492999999999995</v>
      </c>
      <c r="D34" s="77">
        <f t="shared" si="4"/>
        <v>80.494</v>
      </c>
      <c r="E34" s="77">
        <f t="shared" si="4"/>
        <v>80.337999999999994</v>
      </c>
      <c r="F34" s="77">
        <f t="shared" si="4"/>
        <v>118.57599999999999</v>
      </c>
      <c r="G34" s="77">
        <f t="shared" si="4"/>
        <v>120.664</v>
      </c>
      <c r="H34" s="77">
        <f t="shared" si="4"/>
        <v>115.96299999999999</v>
      </c>
      <c r="I34" s="77">
        <f t="shared" si="4"/>
        <v>59.134</v>
      </c>
      <c r="J34" s="77">
        <f t="shared" si="4"/>
        <v>90.385000000000005</v>
      </c>
      <c r="K34" s="77">
        <f t="shared" si="4"/>
        <v>137.947</v>
      </c>
      <c r="L34" s="77">
        <f t="shared" si="4"/>
        <v>101.92700000000001</v>
      </c>
      <c r="M34" s="77">
        <f t="shared" si="4"/>
        <v>58.798000000000002</v>
      </c>
      <c r="N34" s="77">
        <f t="shared" si="4"/>
        <v>55.206000000000003</v>
      </c>
      <c r="O34" s="77">
        <f t="shared" si="4"/>
        <v>57.331000000000003</v>
      </c>
      <c r="P34" s="77">
        <f t="shared" si="4"/>
        <v>41.921999999999997</v>
      </c>
      <c r="Q34" s="77">
        <f t="shared" si="4"/>
        <v>57.468000000000004</v>
      </c>
      <c r="R34" s="77">
        <f t="shared" si="4"/>
        <v>86.061000000000007</v>
      </c>
      <c r="S34" s="77">
        <f t="shared" si="4"/>
        <v>64.319999999999993</v>
      </c>
      <c r="T34" s="77">
        <f t="shared" si="4"/>
        <v>68.825999999999993</v>
      </c>
      <c r="U34" s="77">
        <f t="shared" si="4"/>
        <v>45.213000000000001</v>
      </c>
      <c r="V34" s="77">
        <f t="shared" si="4"/>
        <v>27.19</v>
      </c>
      <c r="W34" s="77">
        <f t="shared" si="4"/>
        <v>29.152000000000001</v>
      </c>
      <c r="X34" s="77">
        <f t="shared" si="4"/>
        <v>27.902000000000001</v>
      </c>
      <c r="Y34" s="77">
        <f t="shared" si="4"/>
        <v>41.87</v>
      </c>
      <c r="Z34" s="77">
        <f t="shared" si="4"/>
        <v>109.64</v>
      </c>
      <c r="AA34" s="77">
        <f t="shared" si="4"/>
        <v>47.219000000000001</v>
      </c>
      <c r="AB34" s="77">
        <f t="shared" si="4"/>
        <v>14.127000000000001</v>
      </c>
      <c r="AC34" s="77">
        <f t="shared" si="4"/>
        <v>20.202999999999999</v>
      </c>
      <c r="AD34" s="77">
        <f t="shared" si="4"/>
        <v>35.497999999999998</v>
      </c>
      <c r="AE34" s="77">
        <f t="shared" si="4"/>
        <v>35.83</v>
      </c>
      <c r="AF34" s="77">
        <f t="shared" si="4"/>
        <v>17.672000000000001</v>
      </c>
      <c r="AG34" s="77">
        <f t="shared" si="4"/>
        <v>20.978999999999999</v>
      </c>
      <c r="AH34" s="77">
        <f t="shared" si="4"/>
        <v>75.533000000000001</v>
      </c>
      <c r="AI34" s="77">
        <f t="shared" si="4"/>
        <v>63.323999999999998</v>
      </c>
      <c r="AJ34" s="77">
        <f t="shared" si="4"/>
        <v>38.515999999999998</v>
      </c>
      <c r="AK34" s="77">
        <f t="shared" si="4"/>
        <v>22.308</v>
      </c>
      <c r="AL34" s="77">
        <f t="shared" si="4"/>
        <v>66.954999999999998</v>
      </c>
      <c r="AM34" s="77">
        <f t="shared" si="4"/>
        <v>64.867000000000004</v>
      </c>
      <c r="AN34" s="77">
        <f t="shared" si="4"/>
        <v>60.262</v>
      </c>
      <c r="AO34" s="77">
        <f t="shared" si="4"/>
        <v>57.856999999999999</v>
      </c>
      <c r="AP34" s="77">
        <f t="shared" si="4"/>
        <v>80.123999999999995</v>
      </c>
      <c r="AQ34" s="77">
        <f t="shared" si="4"/>
        <v>82.231999999999999</v>
      </c>
      <c r="AR34" s="77">
        <f t="shared" si="4"/>
        <v>32.58</v>
      </c>
      <c r="AS34" s="77">
        <f t="shared" si="4"/>
        <v>33.11</v>
      </c>
      <c r="AT34" s="77">
        <f t="shared" si="4"/>
        <v>33.040999999999997</v>
      </c>
      <c r="AU34" s="77">
        <f t="shared" si="4"/>
        <v>33.142000000000003</v>
      </c>
      <c r="AV34" s="77">
        <f t="shared" si="4"/>
        <v>32.723999999999997</v>
      </c>
      <c r="AW34" s="77">
        <f t="shared" si="4"/>
        <v>32.482999999999997</v>
      </c>
      <c r="AX34" s="77">
        <f t="shared" si="4"/>
        <v>91.700999999999993</v>
      </c>
      <c r="AY34" s="77">
        <f t="shared" si="4"/>
        <v>91.429000000000002</v>
      </c>
      <c r="AZ34" s="77">
        <f t="shared" si="4"/>
        <v>91.808999999999997</v>
      </c>
      <c r="BA34" s="77">
        <f t="shared" si="4"/>
        <v>92.87</v>
      </c>
      <c r="BB34" s="77">
        <f t="shared" si="4"/>
        <v>93.168000000000006</v>
      </c>
      <c r="BC34" s="77">
        <f t="shared" si="4"/>
        <v>91.825000000000003</v>
      </c>
      <c r="BD34" s="77">
        <f t="shared" si="4"/>
        <v>90.281999999999996</v>
      </c>
      <c r="BE34" s="77">
        <f t="shared" si="4"/>
        <v>88.203999999999994</v>
      </c>
      <c r="BF34" s="77">
        <f t="shared" si="4"/>
        <v>85.043000000000006</v>
      </c>
      <c r="BG34" s="77">
        <f t="shared" si="4"/>
        <v>81.932000000000002</v>
      </c>
      <c r="BH34" s="77">
        <f t="shared" si="4"/>
        <v>76.695999999999998</v>
      </c>
      <c r="BI34" s="77">
        <f t="shared" si="4"/>
        <v>71.353999999999999</v>
      </c>
      <c r="BJ34" s="77">
        <f t="shared" si="4"/>
        <v>32.430999999999997</v>
      </c>
      <c r="BK34" s="77">
        <f t="shared" si="4"/>
        <v>34.853000000000002</v>
      </c>
      <c r="BL34" s="77">
        <f t="shared" si="4"/>
        <v>38.100999999999999</v>
      </c>
      <c r="BM34" s="77">
        <f t="shared" si="4"/>
        <v>31.262</v>
      </c>
      <c r="BN34" s="77">
        <f t="shared" si="4"/>
        <v>13.638</v>
      </c>
      <c r="BO34" s="77">
        <f t="shared" ref="BO34:CW34" si="5">SUM(BO31:BO33)</f>
        <v>11.445</v>
      </c>
      <c r="BP34" s="77">
        <f t="shared" si="5"/>
        <v>33.829000000000001</v>
      </c>
      <c r="BQ34" s="77">
        <f t="shared" si="5"/>
        <v>21.710999999999999</v>
      </c>
      <c r="BR34" s="77">
        <f t="shared" si="5"/>
        <v>5.7169999999999996</v>
      </c>
      <c r="BS34" s="77">
        <f t="shared" si="5"/>
        <v>17.477</v>
      </c>
      <c r="BT34" s="77">
        <f t="shared" si="5"/>
        <v>93.924999999999997</v>
      </c>
      <c r="BU34" s="77">
        <f t="shared" si="5"/>
        <v>20.061</v>
      </c>
      <c r="BV34" s="77">
        <f t="shared" si="5"/>
        <v>2.2999999999999998</v>
      </c>
      <c r="BW34" s="77">
        <f t="shared" si="5"/>
        <v>31.984000000000002</v>
      </c>
      <c r="BX34" s="77">
        <f t="shared" si="5"/>
        <v>19.084</v>
      </c>
      <c r="BY34" s="77">
        <f t="shared" si="5"/>
        <v>31.928000000000001</v>
      </c>
      <c r="BZ34" s="77">
        <f t="shared" si="5"/>
        <v>29.867999999999999</v>
      </c>
      <c r="CA34" s="77">
        <f t="shared" si="5"/>
        <v>42.558999999999997</v>
      </c>
      <c r="CB34" s="77">
        <f t="shared" si="5"/>
        <v>45.302</v>
      </c>
      <c r="CC34" s="77">
        <f t="shared" si="5"/>
        <v>46.097999999999999</v>
      </c>
      <c r="CD34" s="77">
        <f t="shared" si="5"/>
        <v>33.622</v>
      </c>
      <c r="CE34" s="77">
        <f t="shared" si="5"/>
        <v>33.862000000000002</v>
      </c>
      <c r="CF34" s="77">
        <f t="shared" si="5"/>
        <v>33.783000000000001</v>
      </c>
      <c r="CG34" s="77">
        <f t="shared" si="5"/>
        <v>16.152000000000001</v>
      </c>
      <c r="CH34" s="77">
        <f t="shared" si="5"/>
        <v>33.9</v>
      </c>
      <c r="CI34" s="77">
        <f t="shared" si="5"/>
        <v>31.634</v>
      </c>
      <c r="CJ34" s="77">
        <f t="shared" si="5"/>
        <v>16.178000000000001</v>
      </c>
      <c r="CK34" s="77">
        <f t="shared" si="5"/>
        <v>4</v>
      </c>
      <c r="CL34" s="77">
        <f t="shared" si="5"/>
        <v>3.2</v>
      </c>
      <c r="CM34" s="77">
        <f t="shared" si="5"/>
        <v>5.3479999999999999</v>
      </c>
      <c r="CN34" s="77">
        <f t="shared" si="5"/>
        <v>26.190999999999999</v>
      </c>
      <c r="CO34" s="77">
        <f t="shared" si="5"/>
        <v>24.716999999999999</v>
      </c>
      <c r="CP34" s="77">
        <f t="shared" si="5"/>
        <v>113.871</v>
      </c>
      <c r="CQ34" s="77">
        <f t="shared" si="5"/>
        <v>112.389</v>
      </c>
      <c r="CR34" s="77">
        <f t="shared" si="5"/>
        <v>114.38</v>
      </c>
      <c r="CS34" s="77">
        <f t="shared" si="5"/>
        <v>112.768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1301.4805000000001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>
        <v>14.7</v>
      </c>
      <c r="J39" s="120">
        <v>1</v>
      </c>
      <c r="K39" s="120"/>
      <c r="L39" s="120"/>
      <c r="M39" s="120">
        <v>1.3</v>
      </c>
      <c r="N39" s="120">
        <v>41.6</v>
      </c>
      <c r="O39" s="120">
        <v>51.3</v>
      </c>
      <c r="P39" s="120">
        <v>1.5</v>
      </c>
      <c r="Q39" s="120">
        <v>41.8</v>
      </c>
      <c r="R39" s="120"/>
      <c r="S39" s="120"/>
      <c r="T39" s="120"/>
      <c r="U39" s="120"/>
      <c r="V39" s="120">
        <v>31.3</v>
      </c>
      <c r="W39" s="120">
        <v>39.299999999999997</v>
      </c>
      <c r="X39" s="120">
        <v>32.4</v>
      </c>
      <c r="Y39" s="120">
        <v>41.4</v>
      </c>
      <c r="Z39" s="120"/>
      <c r="AA39" s="120"/>
      <c r="AB39" s="120">
        <v>17.7</v>
      </c>
      <c r="AC39" s="120">
        <v>25.2</v>
      </c>
      <c r="AD39" s="120"/>
      <c r="AE39" s="120"/>
      <c r="AF39" s="120"/>
      <c r="AG39" s="120">
        <v>21.8</v>
      </c>
      <c r="AH39" s="120"/>
      <c r="AI39" s="120"/>
      <c r="AJ39" s="120"/>
      <c r="AK39" s="120"/>
      <c r="AL39" s="120"/>
      <c r="AM39" s="120"/>
      <c r="AN39" s="120"/>
      <c r="AO39" s="120"/>
      <c r="AP39" s="120">
        <v>2.1</v>
      </c>
      <c r="AQ39" s="120">
        <v>3</v>
      </c>
      <c r="AR39" s="120">
        <v>60.4</v>
      </c>
      <c r="AS39" s="120">
        <v>126.7</v>
      </c>
      <c r="AT39" s="120">
        <v>104.3</v>
      </c>
      <c r="AU39" s="120">
        <v>93.9</v>
      </c>
      <c r="AV39" s="120">
        <v>0.5</v>
      </c>
      <c r="AW39" s="120"/>
      <c r="AX39" s="120"/>
      <c r="AY39" s="120"/>
      <c r="AZ39" s="120"/>
      <c r="BA39" s="120"/>
      <c r="BB39" s="120"/>
      <c r="BC39" s="120"/>
      <c r="BD39" s="120"/>
      <c r="BE39" s="120"/>
      <c r="BF39" s="120">
        <v>3.2</v>
      </c>
      <c r="BG39" s="120"/>
      <c r="BH39" s="120"/>
      <c r="BI39" s="120"/>
      <c r="BJ39" s="120"/>
      <c r="BK39" s="120">
        <v>37.1</v>
      </c>
      <c r="BL39" s="120">
        <v>72.900000000000006</v>
      </c>
      <c r="BM39" s="120">
        <v>21.1</v>
      </c>
      <c r="BN39" s="120">
        <v>25.5</v>
      </c>
      <c r="BO39" s="120">
        <v>5.8</v>
      </c>
      <c r="BP39" s="120"/>
      <c r="BQ39" s="120">
        <v>0.4</v>
      </c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>
        <v>12.9</v>
      </c>
      <c r="CL39" s="120">
        <v>13.1</v>
      </c>
      <c r="CM39" s="120">
        <v>8.1</v>
      </c>
      <c r="CN39" s="120"/>
      <c r="CO39" s="120"/>
      <c r="CP39" s="120">
        <v>10.3</v>
      </c>
      <c r="CQ39" s="120">
        <v>10.7</v>
      </c>
      <c r="CR39" s="120">
        <v>8.8000000000000007</v>
      </c>
      <c r="CS39" s="120">
        <v>10.3</v>
      </c>
      <c r="CT39" s="122"/>
      <c r="CU39" s="122"/>
      <c r="CV39" s="122"/>
      <c r="CW39" s="121"/>
      <c r="CX39" s="97">
        <f t="array" ref="CX39">SUMPRODUCT(B39:CW39*0.25)</f>
        <v>248.34999999999997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>
        <v>57</v>
      </c>
      <c r="C41" s="120">
        <v>57</v>
      </c>
      <c r="D41" s="120">
        <v>57</v>
      </c>
      <c r="E41" s="120">
        <v>57</v>
      </c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72.7</v>
      </c>
      <c r="BS41" s="120">
        <v>72.7</v>
      </c>
      <c r="BT41" s="120">
        <v>72.7</v>
      </c>
      <c r="BU41" s="120">
        <v>72.7</v>
      </c>
      <c r="BV41" s="120">
        <v>43.2</v>
      </c>
      <c r="BW41" s="120">
        <v>43.2</v>
      </c>
      <c r="BX41" s="120">
        <v>43.2</v>
      </c>
      <c r="BY41" s="120">
        <v>43.2</v>
      </c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172.90000000000003</v>
      </c>
    </row>
    <row r="42" spans="1:102" ht="30" customHeight="1" thickBot="1" x14ac:dyDescent="0.25">
      <c r="A42" s="105" t="s">
        <v>49</v>
      </c>
      <c r="B42" s="106">
        <f>SUM(B37:B41)</f>
        <v>57</v>
      </c>
      <c r="C42" s="107">
        <f t="shared" ref="C42:BN42" si="6">SUM(C37:C41)</f>
        <v>57</v>
      </c>
      <c r="D42" s="107">
        <f t="shared" si="6"/>
        <v>57</v>
      </c>
      <c r="E42" s="107">
        <f t="shared" si="6"/>
        <v>57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14.7</v>
      </c>
      <c r="J42" s="107">
        <f t="shared" si="6"/>
        <v>1</v>
      </c>
      <c r="K42" s="107">
        <f t="shared" si="6"/>
        <v>0</v>
      </c>
      <c r="L42" s="107">
        <f t="shared" si="6"/>
        <v>0</v>
      </c>
      <c r="M42" s="107">
        <f t="shared" si="6"/>
        <v>1.3</v>
      </c>
      <c r="N42" s="107">
        <f t="shared" si="6"/>
        <v>41.6</v>
      </c>
      <c r="O42" s="107">
        <f t="shared" si="6"/>
        <v>51.3</v>
      </c>
      <c r="P42" s="107">
        <f t="shared" si="6"/>
        <v>1.5</v>
      </c>
      <c r="Q42" s="107">
        <f t="shared" si="6"/>
        <v>41.8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31.3</v>
      </c>
      <c r="W42" s="107">
        <f t="shared" si="6"/>
        <v>39.299999999999997</v>
      </c>
      <c r="X42" s="107">
        <f t="shared" si="6"/>
        <v>32.4</v>
      </c>
      <c r="Y42" s="107">
        <f t="shared" si="6"/>
        <v>41.4</v>
      </c>
      <c r="Z42" s="107">
        <f t="shared" si="6"/>
        <v>0</v>
      </c>
      <c r="AA42" s="107">
        <f t="shared" si="6"/>
        <v>0</v>
      </c>
      <c r="AB42" s="107">
        <f t="shared" si="6"/>
        <v>17.7</v>
      </c>
      <c r="AC42" s="107">
        <f t="shared" si="6"/>
        <v>25.2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21.8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2.1</v>
      </c>
      <c r="AQ42" s="107">
        <f t="shared" si="6"/>
        <v>3</v>
      </c>
      <c r="AR42" s="107">
        <f t="shared" si="6"/>
        <v>60.4</v>
      </c>
      <c r="AS42" s="107">
        <f t="shared" si="6"/>
        <v>126.7</v>
      </c>
      <c r="AT42" s="107">
        <f t="shared" si="6"/>
        <v>104.3</v>
      </c>
      <c r="AU42" s="107">
        <f t="shared" si="6"/>
        <v>93.9</v>
      </c>
      <c r="AV42" s="107">
        <f t="shared" si="6"/>
        <v>0.5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3.2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37.1</v>
      </c>
      <c r="BL42" s="107">
        <f t="shared" si="6"/>
        <v>72.900000000000006</v>
      </c>
      <c r="BM42" s="107">
        <f t="shared" si="6"/>
        <v>21.1</v>
      </c>
      <c r="BN42" s="107">
        <f t="shared" si="6"/>
        <v>25.5</v>
      </c>
      <c r="BO42" s="107">
        <f t="shared" ref="BO42:CW42" si="7">SUM(BO37:BO41)</f>
        <v>5.8</v>
      </c>
      <c r="BP42" s="107">
        <f t="shared" si="7"/>
        <v>0</v>
      </c>
      <c r="BQ42" s="107">
        <f t="shared" si="7"/>
        <v>0.4</v>
      </c>
      <c r="BR42" s="107">
        <f t="shared" si="7"/>
        <v>72.7</v>
      </c>
      <c r="BS42" s="107">
        <f t="shared" si="7"/>
        <v>72.7</v>
      </c>
      <c r="BT42" s="107">
        <f t="shared" si="7"/>
        <v>72.7</v>
      </c>
      <c r="BU42" s="107">
        <f t="shared" si="7"/>
        <v>72.7</v>
      </c>
      <c r="BV42" s="107">
        <f t="shared" si="7"/>
        <v>43.2</v>
      </c>
      <c r="BW42" s="107">
        <f t="shared" si="7"/>
        <v>43.2</v>
      </c>
      <c r="BX42" s="107">
        <f t="shared" si="7"/>
        <v>43.2</v>
      </c>
      <c r="BY42" s="107">
        <f t="shared" si="7"/>
        <v>43.2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12.9</v>
      </c>
      <c r="CL42" s="107">
        <f t="shared" si="7"/>
        <v>13.1</v>
      </c>
      <c r="CM42" s="107">
        <f t="shared" si="7"/>
        <v>8.1</v>
      </c>
      <c r="CN42" s="107">
        <f t="shared" si="7"/>
        <v>0</v>
      </c>
      <c r="CO42" s="107">
        <f t="shared" si="7"/>
        <v>0</v>
      </c>
      <c r="CP42" s="107">
        <f t="shared" si="7"/>
        <v>10.3</v>
      </c>
      <c r="CQ42" s="107">
        <f t="shared" si="7"/>
        <v>10.7</v>
      </c>
      <c r="CR42" s="107">
        <f t="shared" si="7"/>
        <v>8.8000000000000007</v>
      </c>
      <c r="CS42" s="107">
        <f t="shared" si="7"/>
        <v>10.3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421.25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>
        <v>14.7</v>
      </c>
      <c r="J47" s="120">
        <v>1</v>
      </c>
      <c r="K47" s="120"/>
      <c r="L47" s="120"/>
      <c r="M47" s="120">
        <v>1.3</v>
      </c>
      <c r="N47" s="120">
        <v>41.6</v>
      </c>
      <c r="O47" s="120">
        <v>51.3</v>
      </c>
      <c r="P47" s="120">
        <v>1.5</v>
      </c>
      <c r="Q47" s="120">
        <v>41.8</v>
      </c>
      <c r="R47" s="120"/>
      <c r="S47" s="120"/>
      <c r="T47" s="120"/>
      <c r="U47" s="120"/>
      <c r="V47" s="120">
        <v>31.3</v>
      </c>
      <c r="W47" s="120">
        <v>39.299999999999997</v>
      </c>
      <c r="X47" s="120">
        <v>32.4</v>
      </c>
      <c r="Y47" s="120">
        <v>41.4</v>
      </c>
      <c r="Z47" s="120"/>
      <c r="AA47" s="120"/>
      <c r="AB47" s="120">
        <v>17.7</v>
      </c>
      <c r="AC47" s="120">
        <v>25.2</v>
      </c>
      <c r="AD47" s="120"/>
      <c r="AE47" s="120"/>
      <c r="AF47" s="120"/>
      <c r="AG47" s="120">
        <v>21.8</v>
      </c>
      <c r="AH47" s="120"/>
      <c r="AI47" s="120"/>
      <c r="AJ47" s="120"/>
      <c r="AK47" s="120"/>
      <c r="AL47" s="120"/>
      <c r="AM47" s="120"/>
      <c r="AN47" s="120"/>
      <c r="AO47" s="120"/>
      <c r="AP47" s="120">
        <v>2.1</v>
      </c>
      <c r="AQ47" s="120">
        <v>3</v>
      </c>
      <c r="AR47" s="120">
        <v>60.4</v>
      </c>
      <c r="AS47" s="120">
        <v>126.7</v>
      </c>
      <c r="AT47" s="120">
        <v>104.3</v>
      </c>
      <c r="AU47" s="120">
        <v>93.9</v>
      </c>
      <c r="AV47" s="120">
        <v>0.5</v>
      </c>
      <c r="AW47" s="120"/>
      <c r="AX47" s="120"/>
      <c r="AY47" s="120"/>
      <c r="AZ47" s="120"/>
      <c r="BA47" s="120"/>
      <c r="BB47" s="120"/>
      <c r="BC47" s="120"/>
      <c r="BD47" s="120"/>
      <c r="BE47" s="120"/>
      <c r="BF47" s="120">
        <v>3.2</v>
      </c>
      <c r="BG47" s="120"/>
      <c r="BH47" s="120"/>
      <c r="BI47" s="120"/>
      <c r="BJ47" s="120"/>
      <c r="BK47" s="120">
        <v>37.1</v>
      </c>
      <c r="BL47" s="120">
        <v>72.900000000000006</v>
      </c>
      <c r="BM47" s="120">
        <v>21.1</v>
      </c>
      <c r="BN47" s="120">
        <v>25.5</v>
      </c>
      <c r="BO47" s="120">
        <v>5.8</v>
      </c>
      <c r="BP47" s="120"/>
      <c r="BQ47" s="120">
        <v>0.4</v>
      </c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>
        <v>12.9</v>
      </c>
      <c r="CL47" s="120">
        <v>13.1</v>
      </c>
      <c r="CM47" s="120">
        <v>8.1</v>
      </c>
      <c r="CN47" s="120"/>
      <c r="CO47" s="120"/>
      <c r="CP47" s="120">
        <v>10.3</v>
      </c>
      <c r="CQ47" s="120">
        <v>10.7</v>
      </c>
      <c r="CR47" s="120">
        <v>8.8000000000000007</v>
      </c>
      <c r="CS47" s="120">
        <v>10.3</v>
      </c>
      <c r="CT47" s="122"/>
      <c r="CU47" s="122"/>
      <c r="CV47" s="122"/>
      <c r="CW47" s="121"/>
      <c r="CX47" s="97">
        <f t="array" ref="CX47">SUMPRODUCT(B47:CW47*0.25)</f>
        <v>248.34999999999997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57</v>
      </c>
      <c r="C49" s="120">
        <v>57</v>
      </c>
      <c r="D49" s="120">
        <v>57</v>
      </c>
      <c r="E49" s="120">
        <v>57</v>
      </c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72.7</v>
      </c>
      <c r="BS49" s="120">
        <v>72.7</v>
      </c>
      <c r="BT49" s="120">
        <v>72.7</v>
      </c>
      <c r="BU49" s="120">
        <v>72.7</v>
      </c>
      <c r="BV49" s="120">
        <v>43.2</v>
      </c>
      <c r="BW49" s="120">
        <v>43.2</v>
      </c>
      <c r="BX49" s="120">
        <v>43.2</v>
      </c>
      <c r="BY49" s="120">
        <v>43.2</v>
      </c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172.90000000000003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57</v>
      </c>
      <c r="C51" s="107">
        <f t="shared" ref="C51:BN51" si="8">SUM(C45:C50)</f>
        <v>57</v>
      </c>
      <c r="D51" s="107">
        <f t="shared" si="8"/>
        <v>57</v>
      </c>
      <c r="E51" s="107">
        <f t="shared" si="8"/>
        <v>57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14.7</v>
      </c>
      <c r="J51" s="107">
        <f t="shared" si="8"/>
        <v>1</v>
      </c>
      <c r="K51" s="107">
        <f t="shared" si="8"/>
        <v>0</v>
      </c>
      <c r="L51" s="107">
        <f t="shared" si="8"/>
        <v>0</v>
      </c>
      <c r="M51" s="107">
        <f t="shared" si="8"/>
        <v>1.3</v>
      </c>
      <c r="N51" s="107">
        <f t="shared" si="8"/>
        <v>41.6</v>
      </c>
      <c r="O51" s="107">
        <f t="shared" si="8"/>
        <v>51.3</v>
      </c>
      <c r="P51" s="107">
        <f t="shared" si="8"/>
        <v>1.5</v>
      </c>
      <c r="Q51" s="107">
        <f t="shared" si="8"/>
        <v>41.8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31.3</v>
      </c>
      <c r="W51" s="107">
        <f t="shared" si="8"/>
        <v>39.299999999999997</v>
      </c>
      <c r="X51" s="107">
        <f t="shared" si="8"/>
        <v>32.4</v>
      </c>
      <c r="Y51" s="107">
        <f t="shared" si="8"/>
        <v>41.4</v>
      </c>
      <c r="Z51" s="107">
        <f t="shared" si="8"/>
        <v>0</v>
      </c>
      <c r="AA51" s="107">
        <f t="shared" si="8"/>
        <v>0</v>
      </c>
      <c r="AB51" s="107">
        <f t="shared" si="8"/>
        <v>17.7</v>
      </c>
      <c r="AC51" s="107">
        <f t="shared" si="8"/>
        <v>25.2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21.8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2.1</v>
      </c>
      <c r="AQ51" s="107">
        <f t="shared" si="8"/>
        <v>3</v>
      </c>
      <c r="AR51" s="107">
        <f t="shared" si="8"/>
        <v>60.4</v>
      </c>
      <c r="AS51" s="107">
        <f t="shared" si="8"/>
        <v>126.7</v>
      </c>
      <c r="AT51" s="107">
        <f t="shared" si="8"/>
        <v>104.3</v>
      </c>
      <c r="AU51" s="107">
        <f t="shared" si="8"/>
        <v>93.9</v>
      </c>
      <c r="AV51" s="107">
        <f t="shared" si="8"/>
        <v>0.5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3.2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37.1</v>
      </c>
      <c r="BL51" s="107">
        <f t="shared" si="8"/>
        <v>72.900000000000006</v>
      </c>
      <c r="BM51" s="107">
        <f t="shared" si="8"/>
        <v>21.1</v>
      </c>
      <c r="BN51" s="107">
        <f t="shared" si="8"/>
        <v>25.5</v>
      </c>
      <c r="BO51" s="107">
        <f t="shared" ref="BO51:CW51" si="9">SUM(BO45:BO50)</f>
        <v>5.8</v>
      </c>
      <c r="BP51" s="107">
        <f t="shared" si="9"/>
        <v>0</v>
      </c>
      <c r="BQ51" s="107">
        <f t="shared" si="9"/>
        <v>0.4</v>
      </c>
      <c r="BR51" s="107">
        <f t="shared" si="9"/>
        <v>72.7</v>
      </c>
      <c r="BS51" s="107">
        <f t="shared" si="9"/>
        <v>72.7</v>
      </c>
      <c r="BT51" s="107">
        <f t="shared" si="9"/>
        <v>72.7</v>
      </c>
      <c r="BU51" s="107">
        <f t="shared" si="9"/>
        <v>72.7</v>
      </c>
      <c r="BV51" s="107">
        <f t="shared" si="9"/>
        <v>43.2</v>
      </c>
      <c r="BW51" s="107">
        <f t="shared" si="9"/>
        <v>43.2</v>
      </c>
      <c r="BX51" s="107">
        <f t="shared" si="9"/>
        <v>43.2</v>
      </c>
      <c r="BY51" s="107">
        <f t="shared" si="9"/>
        <v>43.2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12.9</v>
      </c>
      <c r="CL51" s="107">
        <f t="shared" si="9"/>
        <v>13.1</v>
      </c>
      <c r="CM51" s="107">
        <f t="shared" si="9"/>
        <v>8.1</v>
      </c>
      <c r="CN51" s="107">
        <f t="shared" si="9"/>
        <v>0</v>
      </c>
      <c r="CO51" s="107">
        <f t="shared" si="9"/>
        <v>0</v>
      </c>
      <c r="CP51" s="107">
        <f t="shared" si="9"/>
        <v>10.3</v>
      </c>
      <c r="CQ51" s="107">
        <f t="shared" si="9"/>
        <v>10.7</v>
      </c>
      <c r="CR51" s="107">
        <f t="shared" si="9"/>
        <v>8.8000000000000007</v>
      </c>
      <c r="CS51" s="107">
        <f t="shared" si="9"/>
        <v>10.3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421.25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139.63499999999999</v>
      </c>
      <c r="C54" s="107">
        <f t="shared" ref="C54:BN54" si="12">C18+C28+C42</f>
        <v>137.49299999999999</v>
      </c>
      <c r="D54" s="107">
        <f t="shared" si="12"/>
        <v>137.494</v>
      </c>
      <c r="E54" s="107">
        <f t="shared" si="12"/>
        <v>137.33799999999999</v>
      </c>
      <c r="F54" s="107">
        <f t="shared" si="12"/>
        <v>118.57599999999999</v>
      </c>
      <c r="G54" s="107">
        <f t="shared" si="12"/>
        <v>120.66399999999999</v>
      </c>
      <c r="H54" s="107">
        <f t="shared" si="12"/>
        <v>115.96299999999999</v>
      </c>
      <c r="I54" s="107">
        <f t="shared" si="12"/>
        <v>73.834000000000003</v>
      </c>
      <c r="J54" s="107">
        <f t="shared" si="12"/>
        <v>91.384999999999991</v>
      </c>
      <c r="K54" s="107">
        <f t="shared" si="12"/>
        <v>137.947</v>
      </c>
      <c r="L54" s="107">
        <f t="shared" si="12"/>
        <v>101.92700000000001</v>
      </c>
      <c r="M54" s="107">
        <f t="shared" si="12"/>
        <v>60.097999999999999</v>
      </c>
      <c r="N54" s="107">
        <f t="shared" si="12"/>
        <v>96.806000000000012</v>
      </c>
      <c r="O54" s="107">
        <f t="shared" si="12"/>
        <v>108.631</v>
      </c>
      <c r="P54" s="107">
        <f t="shared" si="12"/>
        <v>43.421999999999997</v>
      </c>
      <c r="Q54" s="107">
        <f t="shared" si="12"/>
        <v>99.268000000000001</v>
      </c>
      <c r="R54" s="107">
        <f t="shared" si="12"/>
        <v>86.061000000000007</v>
      </c>
      <c r="S54" s="107">
        <f t="shared" si="12"/>
        <v>64.319999999999993</v>
      </c>
      <c r="T54" s="107">
        <f t="shared" si="12"/>
        <v>68.825999999999993</v>
      </c>
      <c r="U54" s="107">
        <f t="shared" si="12"/>
        <v>45.213000000000001</v>
      </c>
      <c r="V54" s="107">
        <f t="shared" si="12"/>
        <v>58.49</v>
      </c>
      <c r="W54" s="107">
        <f t="shared" si="12"/>
        <v>68.451999999999998</v>
      </c>
      <c r="X54" s="107">
        <f t="shared" si="12"/>
        <v>60.302</v>
      </c>
      <c r="Y54" s="107">
        <f t="shared" si="12"/>
        <v>83.27000000000001</v>
      </c>
      <c r="Z54" s="107">
        <f t="shared" si="12"/>
        <v>109.64</v>
      </c>
      <c r="AA54" s="107">
        <f t="shared" si="12"/>
        <v>47.218999999999994</v>
      </c>
      <c r="AB54" s="107">
        <f t="shared" si="12"/>
        <v>31.826999999999998</v>
      </c>
      <c r="AC54" s="107">
        <f t="shared" si="12"/>
        <v>45.402999999999999</v>
      </c>
      <c r="AD54" s="107">
        <f t="shared" si="12"/>
        <v>35.497999999999998</v>
      </c>
      <c r="AE54" s="107">
        <f t="shared" si="12"/>
        <v>35.83</v>
      </c>
      <c r="AF54" s="107">
        <f t="shared" si="12"/>
        <v>17.672000000000001</v>
      </c>
      <c r="AG54" s="107">
        <f t="shared" si="12"/>
        <v>42.778999999999996</v>
      </c>
      <c r="AH54" s="107">
        <f t="shared" si="12"/>
        <v>75.533000000000001</v>
      </c>
      <c r="AI54" s="107">
        <f t="shared" si="12"/>
        <v>63.323999999999998</v>
      </c>
      <c r="AJ54" s="107">
        <f t="shared" si="12"/>
        <v>38.515999999999998</v>
      </c>
      <c r="AK54" s="107">
        <f t="shared" si="12"/>
        <v>22.308</v>
      </c>
      <c r="AL54" s="107">
        <f t="shared" si="12"/>
        <v>66.954999999999998</v>
      </c>
      <c r="AM54" s="107">
        <f t="shared" si="12"/>
        <v>64.86699999999999</v>
      </c>
      <c r="AN54" s="107">
        <f t="shared" si="12"/>
        <v>60.262</v>
      </c>
      <c r="AO54" s="107">
        <f t="shared" si="12"/>
        <v>57.856999999999999</v>
      </c>
      <c r="AP54" s="107">
        <f t="shared" si="12"/>
        <v>82.22399999999999</v>
      </c>
      <c r="AQ54" s="107">
        <f t="shared" si="12"/>
        <v>85.231999999999999</v>
      </c>
      <c r="AR54" s="107">
        <f t="shared" si="12"/>
        <v>92.97999999999999</v>
      </c>
      <c r="AS54" s="107">
        <f t="shared" si="12"/>
        <v>159.81</v>
      </c>
      <c r="AT54" s="107">
        <f t="shared" si="12"/>
        <v>137.34100000000001</v>
      </c>
      <c r="AU54" s="107">
        <f t="shared" si="12"/>
        <v>127.042</v>
      </c>
      <c r="AV54" s="107">
        <f t="shared" si="12"/>
        <v>33.223999999999997</v>
      </c>
      <c r="AW54" s="107">
        <f t="shared" si="12"/>
        <v>32.482999999999997</v>
      </c>
      <c r="AX54" s="107">
        <f t="shared" si="12"/>
        <v>91.700999999999993</v>
      </c>
      <c r="AY54" s="107">
        <f t="shared" si="12"/>
        <v>91.429000000000002</v>
      </c>
      <c r="AZ54" s="107">
        <f t="shared" si="12"/>
        <v>91.808999999999997</v>
      </c>
      <c r="BA54" s="107">
        <f t="shared" si="12"/>
        <v>92.87</v>
      </c>
      <c r="BB54" s="107">
        <f t="shared" si="12"/>
        <v>93.167999999999992</v>
      </c>
      <c r="BC54" s="107">
        <f t="shared" si="12"/>
        <v>91.825000000000003</v>
      </c>
      <c r="BD54" s="107">
        <f t="shared" si="12"/>
        <v>90.281999999999996</v>
      </c>
      <c r="BE54" s="107">
        <f t="shared" si="12"/>
        <v>88.204000000000008</v>
      </c>
      <c r="BF54" s="107">
        <f t="shared" si="12"/>
        <v>88.243000000000009</v>
      </c>
      <c r="BG54" s="107">
        <f t="shared" si="12"/>
        <v>81.932000000000002</v>
      </c>
      <c r="BH54" s="107">
        <f t="shared" si="12"/>
        <v>76.695999999999998</v>
      </c>
      <c r="BI54" s="107">
        <f t="shared" si="12"/>
        <v>71.353999999999999</v>
      </c>
      <c r="BJ54" s="107">
        <f t="shared" si="12"/>
        <v>32.430999999999997</v>
      </c>
      <c r="BK54" s="107">
        <f t="shared" si="12"/>
        <v>71.953000000000003</v>
      </c>
      <c r="BL54" s="107">
        <f t="shared" si="12"/>
        <v>111.001</v>
      </c>
      <c r="BM54" s="107">
        <f t="shared" si="12"/>
        <v>52.362000000000002</v>
      </c>
      <c r="BN54" s="107">
        <f t="shared" si="12"/>
        <v>39.137999999999998</v>
      </c>
      <c r="BO54" s="107">
        <f t="shared" ref="BO54:CX54" si="13">BO18+BO28+BO42</f>
        <v>17.245000000000001</v>
      </c>
      <c r="BP54" s="107">
        <f t="shared" si="13"/>
        <v>33.829000000000001</v>
      </c>
      <c r="BQ54" s="107">
        <f t="shared" si="13"/>
        <v>22.111000000000001</v>
      </c>
      <c r="BR54" s="107">
        <f t="shared" si="13"/>
        <v>78.417000000000002</v>
      </c>
      <c r="BS54" s="107">
        <f t="shared" si="13"/>
        <v>90.177000000000007</v>
      </c>
      <c r="BT54" s="107">
        <f t="shared" si="13"/>
        <v>166.625</v>
      </c>
      <c r="BU54" s="107">
        <f t="shared" si="13"/>
        <v>92.760999999999996</v>
      </c>
      <c r="BV54" s="107">
        <f t="shared" si="13"/>
        <v>45.5</v>
      </c>
      <c r="BW54" s="107">
        <f t="shared" si="13"/>
        <v>75.183999999999997</v>
      </c>
      <c r="BX54" s="107">
        <f t="shared" si="13"/>
        <v>62.284000000000006</v>
      </c>
      <c r="BY54" s="107">
        <f t="shared" si="13"/>
        <v>75.128</v>
      </c>
      <c r="BZ54" s="107">
        <f t="shared" si="13"/>
        <v>29.868000000000002</v>
      </c>
      <c r="CA54" s="107">
        <f t="shared" si="13"/>
        <v>42.558999999999997</v>
      </c>
      <c r="CB54" s="107">
        <f t="shared" si="13"/>
        <v>45.302</v>
      </c>
      <c r="CC54" s="107">
        <f t="shared" si="13"/>
        <v>46.097999999999999</v>
      </c>
      <c r="CD54" s="107">
        <f t="shared" si="13"/>
        <v>33.622</v>
      </c>
      <c r="CE54" s="107">
        <f t="shared" si="13"/>
        <v>33.862000000000002</v>
      </c>
      <c r="CF54" s="107">
        <f t="shared" si="13"/>
        <v>33.783000000000001</v>
      </c>
      <c r="CG54" s="107">
        <f t="shared" si="13"/>
        <v>16.152000000000001</v>
      </c>
      <c r="CH54" s="107">
        <f t="shared" si="13"/>
        <v>33.900000000000006</v>
      </c>
      <c r="CI54" s="107">
        <f t="shared" si="13"/>
        <v>31.634</v>
      </c>
      <c r="CJ54" s="107">
        <f t="shared" si="13"/>
        <v>16.178000000000001</v>
      </c>
      <c r="CK54" s="107">
        <f t="shared" si="13"/>
        <v>16.899999999999999</v>
      </c>
      <c r="CL54" s="107">
        <f t="shared" si="13"/>
        <v>16.3</v>
      </c>
      <c r="CM54" s="107">
        <f t="shared" si="13"/>
        <v>13.448</v>
      </c>
      <c r="CN54" s="107">
        <f t="shared" si="13"/>
        <v>26.190999999999999</v>
      </c>
      <c r="CO54" s="107">
        <f t="shared" si="13"/>
        <v>24.716999999999999</v>
      </c>
      <c r="CP54" s="107">
        <f t="shared" si="13"/>
        <v>124.17099999999999</v>
      </c>
      <c r="CQ54" s="107">
        <f t="shared" si="13"/>
        <v>123.089</v>
      </c>
      <c r="CR54" s="107">
        <f t="shared" si="13"/>
        <v>123.18</v>
      </c>
      <c r="CS54" s="107">
        <f t="shared" si="13"/>
        <v>123.06799999999998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1722.7304999999999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46264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26.1</v>
      </c>
      <c r="C5" s="25">
        <v>28.5</v>
      </c>
      <c r="D5" s="25">
        <v>29.6</v>
      </c>
      <c r="E5" s="25">
        <v>29.8</v>
      </c>
      <c r="F5" s="25">
        <v>-109.2</v>
      </c>
      <c r="G5" s="25">
        <v>-111.8</v>
      </c>
      <c r="H5" s="25">
        <v>-102.8</v>
      </c>
      <c r="I5" s="25">
        <v>-49.3</v>
      </c>
      <c r="J5" s="25">
        <v>1</v>
      </c>
      <c r="K5" s="25">
        <v>-1.7</v>
      </c>
      <c r="L5" s="25">
        <v>-10.6</v>
      </c>
      <c r="M5" s="25">
        <v>1.3</v>
      </c>
      <c r="N5" s="25">
        <v>41.6</v>
      </c>
      <c r="O5" s="25">
        <v>51.3</v>
      </c>
      <c r="P5" s="25">
        <v>1.5</v>
      </c>
      <c r="Q5" s="25">
        <v>41.8</v>
      </c>
      <c r="R5" s="25">
        <v>-81.099999999999994</v>
      </c>
      <c r="S5" s="25">
        <v>-62.3</v>
      </c>
      <c r="T5" s="25">
        <v>-66.5</v>
      </c>
      <c r="U5" s="25">
        <v>-40.1</v>
      </c>
      <c r="V5" s="25">
        <v>31.3</v>
      </c>
      <c r="W5" s="25">
        <v>39.299999999999997</v>
      </c>
      <c r="X5" s="25">
        <v>32.4</v>
      </c>
      <c r="Y5" s="25">
        <v>41.4</v>
      </c>
      <c r="Z5" s="25">
        <v>-108.7</v>
      </c>
      <c r="AA5" s="25">
        <v>-40.9</v>
      </c>
      <c r="AB5" s="25">
        <v>17.7</v>
      </c>
      <c r="AC5" s="25">
        <v>25.2</v>
      </c>
      <c r="AD5" s="25">
        <v>-28.4</v>
      </c>
      <c r="AE5" s="25">
        <v>-28.8</v>
      </c>
      <c r="AF5" s="25">
        <v>-9.3000000000000007</v>
      </c>
      <c r="AG5" s="25">
        <v>21.8</v>
      </c>
      <c r="AH5" s="25">
        <v>-74.8</v>
      </c>
      <c r="AI5" s="25">
        <v>-63</v>
      </c>
      <c r="AJ5" s="25">
        <v>-37.799999999999997</v>
      </c>
      <c r="AK5" s="25">
        <v>-21.8</v>
      </c>
      <c r="AL5" s="25">
        <v>-53.9</v>
      </c>
      <c r="AM5" s="25">
        <v>-48.7</v>
      </c>
      <c r="AN5" s="25">
        <v>-48</v>
      </c>
      <c r="AO5" s="25">
        <v>-57.4</v>
      </c>
      <c r="AP5" s="25">
        <v>2.1</v>
      </c>
      <c r="AQ5" s="25">
        <v>3</v>
      </c>
      <c r="AR5" s="25">
        <v>60.4</v>
      </c>
      <c r="AS5" s="25">
        <v>126.7</v>
      </c>
      <c r="AT5" s="25">
        <v>104.3</v>
      </c>
      <c r="AU5" s="25">
        <v>93.9</v>
      </c>
      <c r="AV5" s="25">
        <v>0.5</v>
      </c>
      <c r="AW5" s="25">
        <v>-32.1</v>
      </c>
      <c r="AX5" s="25">
        <v>-35.200000000000003</v>
      </c>
      <c r="AY5" s="25">
        <v>-2.5</v>
      </c>
      <c r="AZ5" s="25">
        <v>-20.8</v>
      </c>
      <c r="BA5" s="25">
        <v>-8.3000000000000007</v>
      </c>
      <c r="BB5" s="25">
        <v>-43.2</v>
      </c>
      <c r="BC5" s="25">
        <v>-39.299999999999997</v>
      </c>
      <c r="BD5" s="25">
        <v>-2</v>
      </c>
      <c r="BE5" s="25">
        <v>-0.3</v>
      </c>
      <c r="BF5" s="25">
        <v>3.2</v>
      </c>
      <c r="BG5" s="25">
        <v>-11.5</v>
      </c>
      <c r="BH5" s="25">
        <v>-55.4</v>
      </c>
      <c r="BI5" s="25">
        <v>-30.4</v>
      </c>
      <c r="BJ5" s="25">
        <v>-30.9</v>
      </c>
      <c r="BK5" s="25">
        <v>37.1</v>
      </c>
      <c r="BL5" s="25">
        <v>72.900000000000006</v>
      </c>
      <c r="BM5" s="25">
        <v>21.1</v>
      </c>
      <c r="BN5" s="25">
        <v>25.5</v>
      </c>
      <c r="BO5" s="25">
        <v>5.8</v>
      </c>
      <c r="BP5" s="25">
        <v>-33.799999999999997</v>
      </c>
      <c r="BQ5" s="25">
        <v>0.4</v>
      </c>
      <c r="BR5" s="25">
        <v>72.7</v>
      </c>
      <c r="BS5" s="25">
        <v>47.900000000000006</v>
      </c>
      <c r="BT5" s="25">
        <v>-84.399999999999991</v>
      </c>
      <c r="BU5" s="25">
        <v>8.5</v>
      </c>
      <c r="BV5" s="25">
        <v>43.2</v>
      </c>
      <c r="BW5" s="25">
        <v>-15.699999999999996</v>
      </c>
      <c r="BX5" s="25">
        <v>11.900000000000002</v>
      </c>
      <c r="BY5" s="25">
        <v>-16</v>
      </c>
      <c r="BZ5" s="25">
        <v>-11.3</v>
      </c>
      <c r="CA5" s="25">
        <v>-23.4</v>
      </c>
      <c r="CB5" s="25">
        <v>-24.6</v>
      </c>
      <c r="CC5" s="25">
        <v>-24.2</v>
      </c>
      <c r="CD5" s="25">
        <v>-33.299999999999997</v>
      </c>
      <c r="CE5" s="25">
        <v>-33.6</v>
      </c>
      <c r="CF5" s="25">
        <v>-33.4</v>
      </c>
      <c r="CG5" s="25">
        <v>-2.2999999999999998</v>
      </c>
      <c r="CH5" s="25">
        <v>-33.6</v>
      </c>
      <c r="CI5" s="25">
        <v>-31.4</v>
      </c>
      <c r="CJ5" s="25">
        <v>-1.7</v>
      </c>
      <c r="CK5" s="25">
        <v>12.9</v>
      </c>
      <c r="CL5" s="25">
        <v>13.1</v>
      </c>
      <c r="CM5" s="25">
        <v>8.1</v>
      </c>
      <c r="CN5" s="25">
        <v>-24.9</v>
      </c>
      <c r="CO5" s="25">
        <v>-23.4</v>
      </c>
      <c r="CP5" s="25">
        <v>-112.7</v>
      </c>
      <c r="CQ5" s="25">
        <v>-112.3</v>
      </c>
      <c r="CR5" s="25">
        <v>-114.2</v>
      </c>
      <c r="CS5" s="25">
        <v>-112.7</v>
      </c>
      <c r="CT5" s="26"/>
      <c r="CU5" s="26"/>
      <c r="CV5" s="26"/>
      <c r="CW5" s="27"/>
      <c r="CX5" s="132">
        <f t="array" ref="CX5">SUMPRODUCT(B5:CW5*0.25)</f>
        <v>-308.72499999999991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213.13</v>
      </c>
      <c r="C8" s="138">
        <v>210.69</v>
      </c>
      <c r="D8" s="138">
        <v>209.92</v>
      </c>
      <c r="E8" s="138">
        <v>207.1</v>
      </c>
      <c r="F8" s="138">
        <v>202.34</v>
      </c>
      <c r="G8" s="138">
        <v>200.85</v>
      </c>
      <c r="H8" s="138">
        <v>197.04</v>
      </c>
      <c r="I8" s="138">
        <v>170.34</v>
      </c>
      <c r="J8" s="138">
        <v>188.08</v>
      </c>
      <c r="K8" s="138">
        <v>191.01</v>
      </c>
      <c r="L8" s="138">
        <v>184.05</v>
      </c>
      <c r="M8" s="138">
        <v>174.05</v>
      </c>
      <c r="N8" s="138">
        <v>155.19</v>
      </c>
      <c r="O8" s="138">
        <v>150.41999999999999</v>
      </c>
      <c r="P8" s="138">
        <v>169.96</v>
      </c>
      <c r="Q8" s="138">
        <v>154.56</v>
      </c>
      <c r="R8" s="138">
        <v>190.33</v>
      </c>
      <c r="S8" s="138">
        <v>170.59</v>
      </c>
      <c r="T8" s="138">
        <v>174.09</v>
      </c>
      <c r="U8" s="138">
        <v>176.21</v>
      </c>
      <c r="V8" s="138">
        <v>162.22999999999999</v>
      </c>
      <c r="W8" s="138">
        <v>160.52000000000001</v>
      </c>
      <c r="X8" s="138">
        <v>161.76</v>
      </c>
      <c r="Y8" s="138">
        <v>156.38999999999999</v>
      </c>
      <c r="Z8" s="138">
        <v>191.78</v>
      </c>
      <c r="AA8" s="138">
        <v>190.91</v>
      </c>
      <c r="AB8" s="138">
        <v>167.5</v>
      </c>
      <c r="AC8" s="138">
        <v>135.44</v>
      </c>
      <c r="AD8" s="138">
        <v>174.9</v>
      </c>
      <c r="AE8" s="138">
        <v>147.69</v>
      </c>
      <c r="AF8" s="138">
        <v>119.14</v>
      </c>
      <c r="AG8" s="138">
        <v>63.44</v>
      </c>
      <c r="AH8" s="138">
        <v>129.99</v>
      </c>
      <c r="AI8" s="138">
        <v>113.1</v>
      </c>
      <c r="AJ8" s="138">
        <v>57.91</v>
      </c>
      <c r="AK8" s="138">
        <v>12.73</v>
      </c>
      <c r="AL8" s="138">
        <v>22.32</v>
      </c>
      <c r="AM8" s="138">
        <v>10.19</v>
      </c>
      <c r="AN8" s="138">
        <v>5.22</v>
      </c>
      <c r="AO8" s="138">
        <v>4.03</v>
      </c>
      <c r="AP8" s="138">
        <v>3.29</v>
      </c>
      <c r="AQ8" s="138">
        <v>2.96</v>
      </c>
      <c r="AR8" s="138">
        <v>-0.11</v>
      </c>
      <c r="AS8" s="138">
        <v>-0.31</v>
      </c>
      <c r="AT8" s="138">
        <v>0</v>
      </c>
      <c r="AU8" s="138">
        <v>-0.28999999999999998</v>
      </c>
      <c r="AV8" s="138">
        <v>0</v>
      </c>
      <c r="AW8" s="138">
        <v>0</v>
      </c>
      <c r="AX8" s="138">
        <v>1.93</v>
      </c>
      <c r="AY8" s="138">
        <v>3.81</v>
      </c>
      <c r="AZ8" s="138">
        <v>2.2200000000000002</v>
      </c>
      <c r="BA8" s="138">
        <v>3.05</v>
      </c>
      <c r="BB8" s="138">
        <v>1.06</v>
      </c>
      <c r="BC8" s="138">
        <v>1.34</v>
      </c>
      <c r="BD8" s="138">
        <v>2.78</v>
      </c>
      <c r="BE8" s="138">
        <v>2.83</v>
      </c>
      <c r="BF8" s="138">
        <v>3.12</v>
      </c>
      <c r="BG8" s="138">
        <v>2.34</v>
      </c>
      <c r="BH8" s="138">
        <v>1.99</v>
      </c>
      <c r="BI8" s="138">
        <v>2.33</v>
      </c>
      <c r="BJ8" s="138">
        <v>0</v>
      </c>
      <c r="BK8" s="138">
        <v>-1</v>
      </c>
      <c r="BL8" s="138">
        <v>-1.45</v>
      </c>
      <c r="BM8" s="138">
        <v>3.31</v>
      </c>
      <c r="BN8" s="138">
        <v>6.06</v>
      </c>
      <c r="BO8" s="138">
        <v>14.64</v>
      </c>
      <c r="BP8" s="138">
        <v>72.37</v>
      </c>
      <c r="BQ8" s="138">
        <v>158.33000000000001</v>
      </c>
      <c r="BR8" s="138">
        <v>109.56</v>
      </c>
      <c r="BS8" s="138">
        <v>165.98</v>
      </c>
      <c r="BT8" s="138">
        <v>197.99</v>
      </c>
      <c r="BU8" s="138">
        <v>204.85</v>
      </c>
      <c r="BV8" s="138">
        <v>205.78</v>
      </c>
      <c r="BW8" s="138">
        <v>205.82</v>
      </c>
      <c r="BX8" s="138">
        <v>204.12</v>
      </c>
      <c r="BY8" s="138">
        <v>215.9</v>
      </c>
      <c r="BZ8" s="138">
        <v>199.77</v>
      </c>
      <c r="CA8" s="138">
        <v>204.07</v>
      </c>
      <c r="CB8" s="138">
        <v>203.66</v>
      </c>
      <c r="CC8" s="138">
        <v>210.49</v>
      </c>
      <c r="CD8" s="138">
        <v>214.05</v>
      </c>
      <c r="CE8" s="138">
        <v>216.86</v>
      </c>
      <c r="CF8" s="138">
        <v>219.62</v>
      </c>
      <c r="CG8" s="138">
        <v>235.01</v>
      </c>
      <c r="CH8" s="138">
        <v>219.26</v>
      </c>
      <c r="CI8" s="138">
        <v>213.69</v>
      </c>
      <c r="CJ8" s="138">
        <v>225.01</v>
      </c>
      <c r="CK8" s="138">
        <v>194.79</v>
      </c>
      <c r="CL8" s="138">
        <v>195.76</v>
      </c>
      <c r="CM8" s="138">
        <v>192.85</v>
      </c>
      <c r="CN8" s="138">
        <v>218.38</v>
      </c>
      <c r="CO8" s="138">
        <v>214.16</v>
      </c>
      <c r="CP8" s="138">
        <v>219.35</v>
      </c>
      <c r="CQ8" s="138">
        <v>216.33</v>
      </c>
      <c r="CR8" s="138">
        <v>214.39</v>
      </c>
      <c r="CS8" s="138">
        <v>205.44</v>
      </c>
      <c r="CT8" s="139"/>
      <c r="CU8" s="139"/>
      <c r="CV8" s="139"/>
      <c r="CW8" s="140"/>
      <c r="CX8" s="141">
        <f>IF(SUM(B8:CW8)&lt;&gt;0,AVERAGEIF(B8:CW8,"&lt;&gt;"""),"")</f>
        <v>124.02791666666668</v>
      </c>
    </row>
    <row r="9" spans="1:102" ht="24.95" customHeight="1" thickBot="1" x14ac:dyDescent="0.25">
      <c r="A9" s="133" t="s">
        <v>6</v>
      </c>
      <c r="B9" s="42">
        <v>210.21</v>
      </c>
      <c r="C9" s="43">
        <v>210.21</v>
      </c>
      <c r="D9" s="43">
        <v>210.21</v>
      </c>
      <c r="E9" s="43">
        <v>210.21</v>
      </c>
      <c r="F9" s="43">
        <v>192.64250000000001</v>
      </c>
      <c r="G9" s="43">
        <v>192.64250000000001</v>
      </c>
      <c r="H9" s="43">
        <v>192.64250000000001</v>
      </c>
      <c r="I9" s="43">
        <v>192.64250000000001</v>
      </c>
      <c r="J9" s="43">
        <v>184.29750000000001</v>
      </c>
      <c r="K9" s="43">
        <v>184.29750000000001</v>
      </c>
      <c r="L9" s="43">
        <v>184.29750000000001</v>
      </c>
      <c r="M9" s="43">
        <v>184.29750000000001</v>
      </c>
      <c r="N9" s="43">
        <v>157.5325</v>
      </c>
      <c r="O9" s="43">
        <v>157.5325</v>
      </c>
      <c r="P9" s="43">
        <v>157.5325</v>
      </c>
      <c r="Q9" s="43">
        <v>157.5325</v>
      </c>
      <c r="R9" s="43">
        <v>177.80500000000001</v>
      </c>
      <c r="S9" s="43">
        <v>177.80500000000001</v>
      </c>
      <c r="T9" s="43">
        <v>177.80500000000001</v>
      </c>
      <c r="U9" s="43">
        <v>177.80500000000001</v>
      </c>
      <c r="V9" s="43">
        <v>160.22499999999999</v>
      </c>
      <c r="W9" s="43">
        <v>160.22499999999999</v>
      </c>
      <c r="X9" s="43">
        <v>160.22499999999999</v>
      </c>
      <c r="Y9" s="43">
        <v>160.22499999999999</v>
      </c>
      <c r="Z9" s="43">
        <v>171.4075</v>
      </c>
      <c r="AA9" s="43">
        <v>171.4075</v>
      </c>
      <c r="AB9" s="43">
        <v>171.4075</v>
      </c>
      <c r="AC9" s="43">
        <v>171.4075</v>
      </c>
      <c r="AD9" s="43">
        <v>126.2925</v>
      </c>
      <c r="AE9" s="43">
        <v>126.2925</v>
      </c>
      <c r="AF9" s="43">
        <v>126.2925</v>
      </c>
      <c r="AG9" s="43">
        <v>126.2925</v>
      </c>
      <c r="AH9" s="43">
        <v>78.432500000000005</v>
      </c>
      <c r="AI9" s="43">
        <v>78.432500000000005</v>
      </c>
      <c r="AJ9" s="43">
        <v>78.432500000000005</v>
      </c>
      <c r="AK9" s="43">
        <v>78.432500000000005</v>
      </c>
      <c r="AL9" s="43">
        <v>10.44</v>
      </c>
      <c r="AM9" s="43">
        <v>10.44</v>
      </c>
      <c r="AN9" s="43">
        <v>10.44</v>
      </c>
      <c r="AO9" s="43">
        <v>10.44</v>
      </c>
      <c r="AP9" s="43">
        <v>1.4575</v>
      </c>
      <c r="AQ9" s="43">
        <v>1.4575</v>
      </c>
      <c r="AR9" s="43">
        <v>1.4575</v>
      </c>
      <c r="AS9" s="43">
        <v>1.4575</v>
      </c>
      <c r="AT9" s="43">
        <v>-7.2499999999999995E-2</v>
      </c>
      <c r="AU9" s="43">
        <v>-7.2499999999999995E-2</v>
      </c>
      <c r="AV9" s="43">
        <v>-7.2499999999999995E-2</v>
      </c>
      <c r="AW9" s="43">
        <v>-7.2499999999999995E-2</v>
      </c>
      <c r="AX9" s="43">
        <v>2.7524999999999999</v>
      </c>
      <c r="AY9" s="43">
        <v>2.7524999999999999</v>
      </c>
      <c r="AZ9" s="43">
        <v>2.7524999999999999</v>
      </c>
      <c r="BA9" s="43">
        <v>2.7524999999999999</v>
      </c>
      <c r="BB9" s="43">
        <v>2.0024999999999999</v>
      </c>
      <c r="BC9" s="43">
        <v>2.0024999999999999</v>
      </c>
      <c r="BD9" s="43">
        <v>2.0024999999999999</v>
      </c>
      <c r="BE9" s="43">
        <v>2.0024999999999999</v>
      </c>
      <c r="BF9" s="43">
        <v>2.4449999999999998</v>
      </c>
      <c r="BG9" s="43">
        <v>2.4449999999999998</v>
      </c>
      <c r="BH9" s="43">
        <v>2.4449999999999998</v>
      </c>
      <c r="BI9" s="43">
        <v>2.4449999999999998</v>
      </c>
      <c r="BJ9" s="43">
        <v>0.215</v>
      </c>
      <c r="BK9" s="43">
        <v>0.215</v>
      </c>
      <c r="BL9" s="43">
        <v>0.215</v>
      </c>
      <c r="BM9" s="43">
        <v>0.215</v>
      </c>
      <c r="BN9" s="43">
        <v>62.85</v>
      </c>
      <c r="BO9" s="43">
        <v>62.85</v>
      </c>
      <c r="BP9" s="43">
        <v>62.85</v>
      </c>
      <c r="BQ9" s="43">
        <v>62.85</v>
      </c>
      <c r="BR9" s="43">
        <v>169.595</v>
      </c>
      <c r="BS9" s="43">
        <v>169.595</v>
      </c>
      <c r="BT9" s="43">
        <v>169.595</v>
      </c>
      <c r="BU9" s="43">
        <v>169.595</v>
      </c>
      <c r="BV9" s="43">
        <v>207.905</v>
      </c>
      <c r="BW9" s="43">
        <v>207.905</v>
      </c>
      <c r="BX9" s="43">
        <v>207.905</v>
      </c>
      <c r="BY9" s="43">
        <v>207.905</v>
      </c>
      <c r="BZ9" s="43">
        <v>204.4975</v>
      </c>
      <c r="CA9" s="43">
        <v>204.4975</v>
      </c>
      <c r="CB9" s="43">
        <v>204.4975</v>
      </c>
      <c r="CC9" s="43">
        <v>204.4975</v>
      </c>
      <c r="CD9" s="43">
        <v>221.38499999999999</v>
      </c>
      <c r="CE9" s="43">
        <v>221.38499999999999</v>
      </c>
      <c r="CF9" s="43">
        <v>221.38499999999999</v>
      </c>
      <c r="CG9" s="43">
        <v>221.38499999999999</v>
      </c>
      <c r="CH9" s="43">
        <v>213.1875</v>
      </c>
      <c r="CI9" s="43">
        <v>213.1875</v>
      </c>
      <c r="CJ9" s="43">
        <v>213.1875</v>
      </c>
      <c r="CK9" s="43">
        <v>213.1875</v>
      </c>
      <c r="CL9" s="43">
        <v>205.28749999999999</v>
      </c>
      <c r="CM9" s="43">
        <v>205.28749999999999</v>
      </c>
      <c r="CN9" s="43">
        <v>205.28749999999999</v>
      </c>
      <c r="CO9" s="43">
        <v>205.28749999999999</v>
      </c>
      <c r="CP9" s="43">
        <v>213.8775</v>
      </c>
      <c r="CQ9" s="43">
        <v>213.8775</v>
      </c>
      <c r="CR9" s="43">
        <v>213.8775</v>
      </c>
      <c r="CS9" s="43">
        <v>213.8775</v>
      </c>
      <c r="CT9" s="44"/>
      <c r="CU9" s="44"/>
      <c r="CV9" s="44"/>
      <c r="CW9" s="45"/>
      <c r="CX9" s="142">
        <f>IF(SUM(B9:CW9)&lt;&gt;0,AVERAGEIF(B9:CW9,"&lt;&gt;"""),"")</f>
        <v>124.02791666666667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30.9</v>
      </c>
      <c r="C14" s="149">
        <v>28.5</v>
      </c>
      <c r="D14" s="149">
        <v>27.4</v>
      </c>
      <c r="E14" s="149">
        <v>27.2</v>
      </c>
      <c r="F14" s="149">
        <v>45.2</v>
      </c>
      <c r="G14" s="149">
        <v>47.8</v>
      </c>
      <c r="H14" s="149">
        <v>38.799999999999997</v>
      </c>
      <c r="I14" s="149"/>
      <c r="J14" s="149"/>
      <c r="K14" s="149">
        <v>1.7</v>
      </c>
      <c r="L14" s="149">
        <v>10.6</v>
      </c>
      <c r="M14" s="149"/>
      <c r="N14" s="149"/>
      <c r="O14" s="149"/>
      <c r="P14" s="149"/>
      <c r="Q14" s="149"/>
      <c r="R14" s="149">
        <v>81.099999999999994</v>
      </c>
      <c r="S14" s="149">
        <v>62.3</v>
      </c>
      <c r="T14" s="149">
        <v>66.5</v>
      </c>
      <c r="U14" s="149">
        <v>40.1</v>
      </c>
      <c r="V14" s="149"/>
      <c r="W14" s="149"/>
      <c r="X14" s="149"/>
      <c r="Y14" s="149"/>
      <c r="Z14" s="149">
        <v>108.7</v>
      </c>
      <c r="AA14" s="149">
        <v>40.9</v>
      </c>
      <c r="AB14" s="149"/>
      <c r="AC14" s="149"/>
      <c r="AD14" s="149">
        <v>28.4</v>
      </c>
      <c r="AE14" s="149">
        <v>28.8</v>
      </c>
      <c r="AF14" s="149">
        <v>9.3000000000000007</v>
      </c>
      <c r="AG14" s="149"/>
      <c r="AH14" s="149">
        <v>74.8</v>
      </c>
      <c r="AI14" s="149">
        <v>63</v>
      </c>
      <c r="AJ14" s="149">
        <v>37.799999999999997</v>
      </c>
      <c r="AK14" s="149">
        <v>21.8</v>
      </c>
      <c r="AL14" s="149">
        <v>53.9</v>
      </c>
      <c r="AM14" s="149">
        <v>48.7</v>
      </c>
      <c r="AN14" s="149">
        <v>48</v>
      </c>
      <c r="AO14" s="149">
        <v>57.4</v>
      </c>
      <c r="AP14" s="149"/>
      <c r="AQ14" s="149"/>
      <c r="AR14" s="149"/>
      <c r="AS14" s="149"/>
      <c r="AT14" s="149"/>
      <c r="AU14" s="149"/>
      <c r="AV14" s="149"/>
      <c r="AW14" s="149">
        <v>32.1</v>
      </c>
      <c r="AX14" s="149">
        <v>35.200000000000003</v>
      </c>
      <c r="AY14" s="149">
        <v>2.5</v>
      </c>
      <c r="AZ14" s="149">
        <v>20.8</v>
      </c>
      <c r="BA14" s="149">
        <v>8.3000000000000007</v>
      </c>
      <c r="BB14" s="149">
        <v>43.2</v>
      </c>
      <c r="BC14" s="149">
        <v>39.299999999999997</v>
      </c>
      <c r="BD14" s="149">
        <v>2</v>
      </c>
      <c r="BE14" s="149">
        <v>0.3</v>
      </c>
      <c r="BF14" s="149"/>
      <c r="BG14" s="149">
        <v>11.5</v>
      </c>
      <c r="BH14" s="149">
        <v>55.4</v>
      </c>
      <c r="BI14" s="149">
        <v>30.4</v>
      </c>
      <c r="BJ14" s="149">
        <v>30.9</v>
      </c>
      <c r="BK14" s="149"/>
      <c r="BL14" s="149"/>
      <c r="BM14" s="149"/>
      <c r="BN14" s="149"/>
      <c r="BO14" s="149"/>
      <c r="BP14" s="149">
        <v>33.799999999999997</v>
      </c>
      <c r="BQ14" s="149"/>
      <c r="BR14" s="149"/>
      <c r="BS14" s="149">
        <v>24.8</v>
      </c>
      <c r="BT14" s="149">
        <v>157.1</v>
      </c>
      <c r="BU14" s="149">
        <v>64.2</v>
      </c>
      <c r="BV14" s="149"/>
      <c r="BW14" s="149">
        <v>58.9</v>
      </c>
      <c r="BX14" s="149">
        <v>31.3</v>
      </c>
      <c r="BY14" s="149">
        <v>59.2</v>
      </c>
      <c r="BZ14" s="149">
        <v>11.3</v>
      </c>
      <c r="CA14" s="149">
        <v>23.4</v>
      </c>
      <c r="CB14" s="149">
        <v>24.6</v>
      </c>
      <c r="CC14" s="149">
        <v>24.2</v>
      </c>
      <c r="CD14" s="149">
        <v>33.299999999999997</v>
      </c>
      <c r="CE14" s="149">
        <v>33.6</v>
      </c>
      <c r="CF14" s="149">
        <v>33.4</v>
      </c>
      <c r="CG14" s="149">
        <v>2.2999999999999998</v>
      </c>
      <c r="CH14" s="149">
        <v>33.6</v>
      </c>
      <c r="CI14" s="149">
        <v>31.4</v>
      </c>
      <c r="CJ14" s="149">
        <v>1.7</v>
      </c>
      <c r="CK14" s="149"/>
      <c r="CL14" s="149"/>
      <c r="CM14" s="149"/>
      <c r="CN14" s="149">
        <v>24.9</v>
      </c>
      <c r="CO14" s="149">
        <v>23.4</v>
      </c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542.97500000000002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>
        <v>64</v>
      </c>
      <c r="G16" s="155">
        <v>64</v>
      </c>
      <c r="H16" s="155">
        <v>64</v>
      </c>
      <c r="I16" s="155">
        <v>64</v>
      </c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>
        <v>123</v>
      </c>
      <c r="CQ16" s="155">
        <v>123</v>
      </c>
      <c r="CR16" s="155">
        <v>123</v>
      </c>
      <c r="CS16" s="155">
        <v>123</v>
      </c>
      <c r="CT16" s="156"/>
      <c r="CU16" s="156"/>
      <c r="CV16" s="156"/>
      <c r="CW16" s="157"/>
      <c r="CX16" s="158">
        <f t="array" ref="CX16">SUMPRODUCT(B16:CW16*0.25)</f>
        <v>187</v>
      </c>
    </row>
    <row r="17" spans="1:102" ht="30" customHeight="1" thickBot="1" x14ac:dyDescent="0.25">
      <c r="A17" s="105" t="s">
        <v>54</v>
      </c>
      <c r="B17" s="159">
        <f>SUM(B12:B16)</f>
        <v>30.9</v>
      </c>
      <c r="C17" s="160">
        <f t="shared" ref="C17:BN17" si="0">SUM(C12:C16)</f>
        <v>28.5</v>
      </c>
      <c r="D17" s="160">
        <f t="shared" si="0"/>
        <v>27.4</v>
      </c>
      <c r="E17" s="160">
        <f t="shared" si="0"/>
        <v>27.2</v>
      </c>
      <c r="F17" s="160">
        <f t="shared" si="0"/>
        <v>109.2</v>
      </c>
      <c r="G17" s="160">
        <f t="shared" si="0"/>
        <v>111.8</v>
      </c>
      <c r="H17" s="160">
        <f t="shared" si="0"/>
        <v>102.8</v>
      </c>
      <c r="I17" s="160">
        <f t="shared" si="0"/>
        <v>64</v>
      </c>
      <c r="J17" s="160">
        <f t="shared" si="0"/>
        <v>0</v>
      </c>
      <c r="K17" s="160">
        <f t="shared" si="0"/>
        <v>1.7</v>
      </c>
      <c r="L17" s="160">
        <f t="shared" si="0"/>
        <v>10.6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81.099999999999994</v>
      </c>
      <c r="S17" s="160">
        <f t="shared" si="0"/>
        <v>62.3</v>
      </c>
      <c r="T17" s="160">
        <f t="shared" si="0"/>
        <v>66.5</v>
      </c>
      <c r="U17" s="160">
        <f t="shared" si="0"/>
        <v>40.1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108.7</v>
      </c>
      <c r="AA17" s="160">
        <f t="shared" si="0"/>
        <v>40.9</v>
      </c>
      <c r="AB17" s="160">
        <f t="shared" si="0"/>
        <v>0</v>
      </c>
      <c r="AC17" s="160">
        <f t="shared" si="0"/>
        <v>0</v>
      </c>
      <c r="AD17" s="160">
        <f t="shared" si="0"/>
        <v>28.4</v>
      </c>
      <c r="AE17" s="160">
        <f t="shared" si="0"/>
        <v>28.8</v>
      </c>
      <c r="AF17" s="160">
        <f t="shared" si="0"/>
        <v>9.3000000000000007</v>
      </c>
      <c r="AG17" s="160">
        <f t="shared" si="0"/>
        <v>0</v>
      </c>
      <c r="AH17" s="160">
        <f t="shared" si="0"/>
        <v>74.8</v>
      </c>
      <c r="AI17" s="160">
        <f t="shared" si="0"/>
        <v>63</v>
      </c>
      <c r="AJ17" s="160">
        <f t="shared" si="0"/>
        <v>37.799999999999997</v>
      </c>
      <c r="AK17" s="160">
        <f t="shared" si="0"/>
        <v>21.8</v>
      </c>
      <c r="AL17" s="160">
        <f t="shared" si="0"/>
        <v>53.9</v>
      </c>
      <c r="AM17" s="160">
        <f t="shared" si="0"/>
        <v>48.7</v>
      </c>
      <c r="AN17" s="160">
        <f t="shared" si="0"/>
        <v>48</v>
      </c>
      <c r="AO17" s="160">
        <f t="shared" si="0"/>
        <v>57.4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32.1</v>
      </c>
      <c r="AX17" s="160">
        <f t="shared" si="0"/>
        <v>35.200000000000003</v>
      </c>
      <c r="AY17" s="160">
        <f t="shared" si="0"/>
        <v>2.5</v>
      </c>
      <c r="AZ17" s="160">
        <f t="shared" si="0"/>
        <v>20.8</v>
      </c>
      <c r="BA17" s="160">
        <f t="shared" si="0"/>
        <v>8.3000000000000007</v>
      </c>
      <c r="BB17" s="160">
        <f t="shared" si="0"/>
        <v>43.2</v>
      </c>
      <c r="BC17" s="160">
        <f t="shared" si="0"/>
        <v>39.299999999999997</v>
      </c>
      <c r="BD17" s="160">
        <f t="shared" si="0"/>
        <v>2</v>
      </c>
      <c r="BE17" s="160">
        <f t="shared" si="0"/>
        <v>0.3</v>
      </c>
      <c r="BF17" s="160">
        <f t="shared" si="0"/>
        <v>0</v>
      </c>
      <c r="BG17" s="160">
        <f t="shared" si="0"/>
        <v>11.5</v>
      </c>
      <c r="BH17" s="160">
        <f t="shared" si="0"/>
        <v>55.4</v>
      </c>
      <c r="BI17" s="160">
        <f t="shared" si="0"/>
        <v>30.4</v>
      </c>
      <c r="BJ17" s="160">
        <f t="shared" si="0"/>
        <v>30.9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33.799999999999997</v>
      </c>
      <c r="BQ17" s="160">
        <f t="shared" si="1"/>
        <v>0</v>
      </c>
      <c r="BR17" s="160">
        <f t="shared" si="1"/>
        <v>0</v>
      </c>
      <c r="BS17" s="160">
        <f t="shared" si="1"/>
        <v>24.8</v>
      </c>
      <c r="BT17" s="160">
        <f t="shared" si="1"/>
        <v>157.1</v>
      </c>
      <c r="BU17" s="160">
        <f t="shared" si="1"/>
        <v>64.2</v>
      </c>
      <c r="BV17" s="160">
        <f t="shared" si="1"/>
        <v>0</v>
      </c>
      <c r="BW17" s="160">
        <f t="shared" si="1"/>
        <v>58.9</v>
      </c>
      <c r="BX17" s="160">
        <f t="shared" si="1"/>
        <v>31.3</v>
      </c>
      <c r="BY17" s="160">
        <f t="shared" si="1"/>
        <v>59.2</v>
      </c>
      <c r="BZ17" s="160">
        <f t="shared" si="1"/>
        <v>11.3</v>
      </c>
      <c r="CA17" s="160">
        <f t="shared" si="1"/>
        <v>23.4</v>
      </c>
      <c r="CB17" s="160">
        <f t="shared" si="1"/>
        <v>24.6</v>
      </c>
      <c r="CC17" s="160">
        <f t="shared" si="1"/>
        <v>24.2</v>
      </c>
      <c r="CD17" s="160">
        <f t="shared" si="1"/>
        <v>33.299999999999997</v>
      </c>
      <c r="CE17" s="160">
        <f t="shared" si="1"/>
        <v>33.6</v>
      </c>
      <c r="CF17" s="160">
        <f t="shared" si="1"/>
        <v>33.4</v>
      </c>
      <c r="CG17" s="160">
        <f t="shared" si="1"/>
        <v>2.2999999999999998</v>
      </c>
      <c r="CH17" s="160">
        <f t="shared" si="1"/>
        <v>33.6</v>
      </c>
      <c r="CI17" s="160">
        <f t="shared" si="1"/>
        <v>31.4</v>
      </c>
      <c r="CJ17" s="160">
        <f t="shared" si="1"/>
        <v>1.7</v>
      </c>
      <c r="CK17" s="160">
        <f t="shared" si="1"/>
        <v>0</v>
      </c>
      <c r="CL17" s="160">
        <f t="shared" si="1"/>
        <v>0</v>
      </c>
      <c r="CM17" s="160">
        <f t="shared" si="1"/>
        <v>0</v>
      </c>
      <c r="CN17" s="160">
        <f t="shared" si="1"/>
        <v>24.9</v>
      </c>
      <c r="CO17" s="160">
        <f t="shared" si="1"/>
        <v>23.4</v>
      </c>
      <c r="CP17" s="160">
        <f t="shared" si="1"/>
        <v>123</v>
      </c>
      <c r="CQ17" s="160">
        <f t="shared" si="1"/>
        <v>123</v>
      </c>
      <c r="CR17" s="160">
        <f t="shared" si="1"/>
        <v>123</v>
      </c>
      <c r="CS17" s="160">
        <f t="shared" si="1"/>
        <v>123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729.97500000000002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>
        <v>14.7</v>
      </c>
      <c r="J22" s="149">
        <v>1</v>
      </c>
      <c r="K22" s="149"/>
      <c r="L22" s="149"/>
      <c r="M22" s="149">
        <v>1.3</v>
      </c>
      <c r="N22" s="149">
        <v>41.6</v>
      </c>
      <c r="O22" s="149">
        <v>51.3</v>
      </c>
      <c r="P22" s="149">
        <v>1.5</v>
      </c>
      <c r="Q22" s="149">
        <v>41.8</v>
      </c>
      <c r="R22" s="149"/>
      <c r="S22" s="149"/>
      <c r="T22" s="149"/>
      <c r="U22" s="149"/>
      <c r="V22" s="149">
        <v>31.3</v>
      </c>
      <c r="W22" s="149">
        <v>39.299999999999997</v>
      </c>
      <c r="X22" s="149">
        <v>32.4</v>
      </c>
      <c r="Y22" s="149">
        <v>41.4</v>
      </c>
      <c r="Z22" s="149"/>
      <c r="AA22" s="149"/>
      <c r="AB22" s="149">
        <v>17.7</v>
      </c>
      <c r="AC22" s="149">
        <v>25.2</v>
      </c>
      <c r="AD22" s="149"/>
      <c r="AE22" s="149"/>
      <c r="AF22" s="149"/>
      <c r="AG22" s="149">
        <v>21.8</v>
      </c>
      <c r="AH22" s="149"/>
      <c r="AI22" s="149"/>
      <c r="AJ22" s="149"/>
      <c r="AK22" s="149"/>
      <c r="AL22" s="149"/>
      <c r="AM22" s="149"/>
      <c r="AN22" s="149"/>
      <c r="AO22" s="149"/>
      <c r="AP22" s="149">
        <v>2.1</v>
      </c>
      <c r="AQ22" s="149">
        <v>3</v>
      </c>
      <c r="AR22" s="149">
        <v>60.4</v>
      </c>
      <c r="AS22" s="149">
        <v>126.7</v>
      </c>
      <c r="AT22" s="149">
        <v>104.3</v>
      </c>
      <c r="AU22" s="149">
        <v>93.9</v>
      </c>
      <c r="AV22" s="149">
        <v>0.5</v>
      </c>
      <c r="AW22" s="149"/>
      <c r="AX22" s="149"/>
      <c r="AY22" s="149"/>
      <c r="AZ22" s="149"/>
      <c r="BA22" s="149"/>
      <c r="BB22" s="149"/>
      <c r="BC22" s="149"/>
      <c r="BD22" s="149"/>
      <c r="BE22" s="149"/>
      <c r="BF22" s="149">
        <v>3.2</v>
      </c>
      <c r="BG22" s="149"/>
      <c r="BH22" s="149"/>
      <c r="BI22" s="149"/>
      <c r="BJ22" s="149"/>
      <c r="BK22" s="149">
        <v>37.1</v>
      </c>
      <c r="BL22" s="149">
        <v>72.900000000000006</v>
      </c>
      <c r="BM22" s="149">
        <v>21.1</v>
      </c>
      <c r="BN22" s="149">
        <v>25.5</v>
      </c>
      <c r="BO22" s="149">
        <v>5.8</v>
      </c>
      <c r="BP22" s="149"/>
      <c r="BQ22" s="149">
        <v>0.4</v>
      </c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>
        <v>12.9</v>
      </c>
      <c r="CL22" s="149">
        <v>13.1</v>
      </c>
      <c r="CM22" s="149">
        <v>8.1</v>
      </c>
      <c r="CN22" s="149"/>
      <c r="CO22" s="149"/>
      <c r="CP22" s="149">
        <v>10.3</v>
      </c>
      <c r="CQ22" s="149">
        <v>10.7</v>
      </c>
      <c r="CR22" s="149">
        <v>8.8000000000000007</v>
      </c>
      <c r="CS22" s="149">
        <v>10.3</v>
      </c>
      <c r="CT22" s="150"/>
      <c r="CU22" s="150"/>
      <c r="CV22" s="150"/>
      <c r="CW22" s="151"/>
      <c r="CX22" s="152">
        <f t="array" ref="CX22">SUMPRODUCT(B22:CW22*0.25)</f>
        <v>248.34999999999997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57</v>
      </c>
      <c r="C24" s="155">
        <v>57</v>
      </c>
      <c r="D24" s="155">
        <v>57</v>
      </c>
      <c r="E24" s="155">
        <v>57</v>
      </c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>
        <v>72.7</v>
      </c>
      <c r="BS24" s="155">
        <v>72.7</v>
      </c>
      <c r="BT24" s="155">
        <v>72.7</v>
      </c>
      <c r="BU24" s="155">
        <v>72.7</v>
      </c>
      <c r="BV24" s="155">
        <v>43.2</v>
      </c>
      <c r="BW24" s="155">
        <v>43.2</v>
      </c>
      <c r="BX24" s="155">
        <v>43.2</v>
      </c>
      <c r="BY24" s="155">
        <v>43.2</v>
      </c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172.90000000000003</v>
      </c>
    </row>
    <row r="25" spans="1:102" ht="30" customHeight="1" thickBot="1" x14ac:dyDescent="0.25">
      <c r="A25" s="105" t="s">
        <v>52</v>
      </c>
      <c r="B25" s="159">
        <f>SUM(B20:B24)</f>
        <v>57</v>
      </c>
      <c r="C25" s="160">
        <f t="shared" ref="C25:BN25" si="2">SUM(C20:C24)</f>
        <v>57</v>
      </c>
      <c r="D25" s="160">
        <f t="shared" si="2"/>
        <v>57</v>
      </c>
      <c r="E25" s="160">
        <f t="shared" si="2"/>
        <v>57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14.7</v>
      </c>
      <c r="J25" s="160">
        <f t="shared" si="2"/>
        <v>1</v>
      </c>
      <c r="K25" s="160">
        <f t="shared" si="2"/>
        <v>0</v>
      </c>
      <c r="L25" s="160">
        <f t="shared" si="2"/>
        <v>0</v>
      </c>
      <c r="M25" s="160">
        <f t="shared" si="2"/>
        <v>1.3</v>
      </c>
      <c r="N25" s="160">
        <f t="shared" si="2"/>
        <v>41.6</v>
      </c>
      <c r="O25" s="160">
        <f t="shared" si="2"/>
        <v>51.3</v>
      </c>
      <c r="P25" s="160">
        <f t="shared" si="2"/>
        <v>1.5</v>
      </c>
      <c r="Q25" s="160">
        <f t="shared" si="2"/>
        <v>41.8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31.3</v>
      </c>
      <c r="W25" s="160">
        <f t="shared" si="2"/>
        <v>39.299999999999997</v>
      </c>
      <c r="X25" s="160">
        <f t="shared" si="2"/>
        <v>32.4</v>
      </c>
      <c r="Y25" s="160">
        <f t="shared" si="2"/>
        <v>41.4</v>
      </c>
      <c r="Z25" s="160">
        <f t="shared" si="2"/>
        <v>0</v>
      </c>
      <c r="AA25" s="160">
        <f t="shared" si="2"/>
        <v>0</v>
      </c>
      <c r="AB25" s="160">
        <f t="shared" si="2"/>
        <v>17.7</v>
      </c>
      <c r="AC25" s="160">
        <f t="shared" si="2"/>
        <v>25.2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21.8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2.1</v>
      </c>
      <c r="AQ25" s="160">
        <f t="shared" si="2"/>
        <v>3</v>
      </c>
      <c r="AR25" s="160">
        <f t="shared" si="2"/>
        <v>60.4</v>
      </c>
      <c r="AS25" s="160">
        <f t="shared" si="2"/>
        <v>126.7</v>
      </c>
      <c r="AT25" s="160">
        <f t="shared" si="2"/>
        <v>104.3</v>
      </c>
      <c r="AU25" s="160">
        <f t="shared" si="2"/>
        <v>93.9</v>
      </c>
      <c r="AV25" s="160">
        <f t="shared" si="2"/>
        <v>0.5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3.2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37.1</v>
      </c>
      <c r="BL25" s="160">
        <f t="shared" si="2"/>
        <v>72.900000000000006</v>
      </c>
      <c r="BM25" s="160">
        <f t="shared" si="2"/>
        <v>21.1</v>
      </c>
      <c r="BN25" s="160">
        <f t="shared" si="2"/>
        <v>25.5</v>
      </c>
      <c r="BO25" s="160">
        <f t="shared" ref="BO25:CW25" si="3">SUM(BO20:BO24)</f>
        <v>5.8</v>
      </c>
      <c r="BP25" s="160">
        <f t="shared" si="3"/>
        <v>0</v>
      </c>
      <c r="BQ25" s="160">
        <f t="shared" si="3"/>
        <v>0.4</v>
      </c>
      <c r="BR25" s="160">
        <f t="shared" si="3"/>
        <v>72.7</v>
      </c>
      <c r="BS25" s="160">
        <f t="shared" si="3"/>
        <v>72.7</v>
      </c>
      <c r="BT25" s="160">
        <f t="shared" si="3"/>
        <v>72.7</v>
      </c>
      <c r="BU25" s="160">
        <f t="shared" si="3"/>
        <v>72.7</v>
      </c>
      <c r="BV25" s="160">
        <f t="shared" si="3"/>
        <v>43.2</v>
      </c>
      <c r="BW25" s="160">
        <f t="shared" si="3"/>
        <v>43.2</v>
      </c>
      <c r="BX25" s="160">
        <f t="shared" si="3"/>
        <v>43.2</v>
      </c>
      <c r="BY25" s="160">
        <f t="shared" si="3"/>
        <v>43.2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12.9</v>
      </c>
      <c r="CL25" s="160">
        <f t="shared" si="3"/>
        <v>13.1</v>
      </c>
      <c r="CM25" s="160">
        <f t="shared" si="3"/>
        <v>8.1</v>
      </c>
      <c r="CN25" s="160">
        <f t="shared" si="3"/>
        <v>0</v>
      </c>
      <c r="CO25" s="160">
        <f t="shared" si="3"/>
        <v>0</v>
      </c>
      <c r="CP25" s="160">
        <f t="shared" si="3"/>
        <v>10.3</v>
      </c>
      <c r="CQ25" s="160">
        <f t="shared" si="3"/>
        <v>10.7</v>
      </c>
      <c r="CR25" s="160">
        <f t="shared" si="3"/>
        <v>8.8000000000000007</v>
      </c>
      <c r="CS25" s="160">
        <f t="shared" si="3"/>
        <v>10.3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421.25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2026-08-29T13:23:31Z</dcterms:created>
  <dcterms:modified xsi:type="dcterms:W3CDTF">2026-08-29T13:23:33Z</dcterms:modified>
</cp:coreProperties>
</file>