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<sst xmlns="http://schemas.openxmlformats.org/spreadsheetml/2006/main" count="119" uniqueCount="54">
  <si>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03/02/2025 14:15:22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</si>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</sst>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9E6-4978-B58C-F0F6F60284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9E6-4978-B58C-F0F6F60284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9E6-4978-B58C-F0F6F60284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9E6-4978-B58C-F0F6F60284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9E6-4978-B58C-F0F6F60284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9E6-4978-B58C-F0F6F602847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9E6-4978-B58C-F0F6F602847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701.14699999999993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578.72199999999998</c:v>
                </c:pt>
                <c:pt idx="7">
                  <c:v>616</c:v>
                </c:pt>
                <c:pt idx="8">
                  <c:v>606.11900000000003</c:v>
                </c:pt>
                <c:pt idx="9">
                  <c:v>616</c:v>
                </c:pt>
                <c:pt idx="10">
                  <c:v>616</c:v>
                </c:pt>
                <c:pt idx="11">
                  <c:v>616</c:v>
                </c:pt>
                <c:pt idx="12">
                  <c:v>616</c:v>
                </c:pt>
                <c:pt idx="13">
                  <c:v>302</c:v>
                </c:pt>
                <c:pt idx="14">
                  <c:v>302</c:v>
                </c:pt>
                <c:pt idx="15">
                  <c:v>450</c:v>
                </c:pt>
                <c:pt idx="16">
                  <c:v>616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425.90499999999997</c:v>
                </c:pt>
                <c:pt idx="22">
                  <c:v>347.49299999999999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9E6-4978-B58C-F0F6F602847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100</c:v>
                </c:pt>
                <c:pt idx="1">
                  <c:v>100</c:v>
                </c:pt>
                <c:pt idx="2">
                  <c:v>67.5</c:v>
                </c:pt>
                <c:pt idx="3">
                  <c:v>67.5</c:v>
                </c:pt>
                <c:pt idx="4">
                  <c:v>67.5</c:v>
                </c:pt>
                <c:pt idx="5">
                  <c:v>100</c:v>
                </c:pt>
                <c:pt idx="6">
                  <c:v>133</c:v>
                </c:pt>
                <c:pt idx="7">
                  <c:v>145</c:v>
                </c:pt>
                <c:pt idx="8">
                  <c:v>133</c:v>
                </c:pt>
                <c:pt idx="9">
                  <c:v>133</c:v>
                </c:pt>
                <c:pt idx="10">
                  <c:v>100.5</c:v>
                </c:pt>
                <c:pt idx="11">
                  <c:v>100.5</c:v>
                </c:pt>
                <c:pt idx="12">
                  <c:v>100.5</c:v>
                </c:pt>
                <c:pt idx="13">
                  <c:v>73.5</c:v>
                </c:pt>
                <c:pt idx="14">
                  <c:v>73.5</c:v>
                </c:pt>
                <c:pt idx="15">
                  <c:v>133</c:v>
                </c:pt>
                <c:pt idx="16">
                  <c:v>135.5</c:v>
                </c:pt>
                <c:pt idx="17">
                  <c:v>135.5</c:v>
                </c:pt>
                <c:pt idx="18">
                  <c:v>140.5</c:v>
                </c:pt>
                <c:pt idx="19">
                  <c:v>140.5</c:v>
                </c:pt>
                <c:pt idx="20">
                  <c:v>140.5</c:v>
                </c:pt>
                <c:pt idx="21">
                  <c:v>133</c:v>
                </c:pt>
                <c:pt idx="22">
                  <c:v>100</c:v>
                </c:pt>
                <c:pt idx="23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9E6-4978-B58C-F0F6F602847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4080.8650000000002</c:v>
                </c:pt>
                <c:pt idx="1">
                  <c:v>3178.6220000000003</c:v>
                </c:pt>
                <c:pt idx="2">
                  <c:v>3490.9960000000001</c:v>
                </c:pt>
                <c:pt idx="3">
                  <c:v>3492.5650000000001</c:v>
                </c:pt>
                <c:pt idx="4">
                  <c:v>3491.355</c:v>
                </c:pt>
                <c:pt idx="5">
                  <c:v>3543.1600000000003</c:v>
                </c:pt>
                <c:pt idx="6">
                  <c:v>4000.0240000000003</c:v>
                </c:pt>
                <c:pt idx="7">
                  <c:v>3989.9</c:v>
                </c:pt>
                <c:pt idx="8">
                  <c:v>3876.62</c:v>
                </c:pt>
                <c:pt idx="9">
                  <c:v>3880.8580000000002</c:v>
                </c:pt>
                <c:pt idx="10">
                  <c:v>3591.402</c:v>
                </c:pt>
                <c:pt idx="11">
                  <c:v>3344.4500000000003</c:v>
                </c:pt>
                <c:pt idx="12">
                  <c:v>3169.8020000000001</c:v>
                </c:pt>
                <c:pt idx="13">
                  <c:v>3079.2380000000003</c:v>
                </c:pt>
                <c:pt idx="14">
                  <c:v>3298.9</c:v>
                </c:pt>
                <c:pt idx="15">
                  <c:v>4056.4119999999998</c:v>
                </c:pt>
                <c:pt idx="16">
                  <c:v>4167.8999999999996</c:v>
                </c:pt>
                <c:pt idx="17">
                  <c:v>4096.8999999999996</c:v>
                </c:pt>
                <c:pt idx="18">
                  <c:v>4169.8999999999996</c:v>
                </c:pt>
                <c:pt idx="19">
                  <c:v>4170.8999999999996</c:v>
                </c:pt>
                <c:pt idx="20">
                  <c:v>4173.8999999999996</c:v>
                </c:pt>
                <c:pt idx="21">
                  <c:v>4063.4749999999999</c:v>
                </c:pt>
                <c:pt idx="22">
                  <c:v>3829.9089999999997</c:v>
                </c:pt>
                <c:pt idx="23">
                  <c:v>3018.547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9E6-4978-B58C-F0F6F602847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78</c:v>
                </c:pt>
                <c:pt idx="1">
                  <c:v>535.79999999999995</c:v>
                </c:pt>
                <c:pt idx="2">
                  <c:v>164</c:v>
                </c:pt>
                <c:pt idx="3">
                  <c:v>164</c:v>
                </c:pt>
                <c:pt idx="4">
                  <c:v>164</c:v>
                </c:pt>
                <c:pt idx="5">
                  <c:v>164</c:v>
                </c:pt>
                <c:pt idx="6">
                  <c:v>258</c:v>
                </c:pt>
                <c:pt idx="7">
                  <c:v>171</c:v>
                </c:pt>
                <c:pt idx="8">
                  <c:v>191</c:v>
                </c:pt>
                <c:pt idx="9">
                  <c:v>91</c:v>
                </c:pt>
                <c:pt idx="10">
                  <c:v>99</c:v>
                </c:pt>
                <c:pt idx="11">
                  <c:v>129</c:v>
                </c:pt>
                <c:pt idx="12">
                  <c:v>114</c:v>
                </c:pt>
                <c:pt idx="13">
                  <c:v>104</c:v>
                </c:pt>
                <c:pt idx="14">
                  <c:v>124</c:v>
                </c:pt>
                <c:pt idx="15">
                  <c:v>141</c:v>
                </c:pt>
                <c:pt idx="16">
                  <c:v>176</c:v>
                </c:pt>
                <c:pt idx="17">
                  <c:v>205</c:v>
                </c:pt>
                <c:pt idx="18">
                  <c:v>206</c:v>
                </c:pt>
                <c:pt idx="19">
                  <c:v>182</c:v>
                </c:pt>
                <c:pt idx="20">
                  <c:v>127</c:v>
                </c:pt>
                <c:pt idx="21">
                  <c:v>127</c:v>
                </c:pt>
                <c:pt idx="22">
                  <c:v>103</c:v>
                </c:pt>
                <c:pt idx="23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9E6-4978-B58C-F0F6F602847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1293.1719999999998</c:v>
                </c:pt>
                <c:pt idx="1">
                  <c:v>1482.1369999999999</c:v>
                </c:pt>
                <c:pt idx="2">
                  <c:v>1667.9969999999998</c:v>
                </c:pt>
                <c:pt idx="3">
                  <c:v>1892.8419999999996</c:v>
                </c:pt>
                <c:pt idx="4">
                  <c:v>2160.047</c:v>
                </c:pt>
                <c:pt idx="5">
                  <c:v>2406.1489999999999</c:v>
                </c:pt>
                <c:pt idx="6">
                  <c:v>2707.3830000000007</c:v>
                </c:pt>
                <c:pt idx="7">
                  <c:v>3252.8989999999999</c:v>
                </c:pt>
                <c:pt idx="8">
                  <c:v>4042.1609999999996</c:v>
                </c:pt>
                <c:pt idx="9">
                  <c:v>4735.8110000000006</c:v>
                </c:pt>
                <c:pt idx="10">
                  <c:v>5182.6679999999997</c:v>
                </c:pt>
                <c:pt idx="11">
                  <c:v>5353.2949999999983</c:v>
                </c:pt>
                <c:pt idx="12">
                  <c:v>5364.7690000000011</c:v>
                </c:pt>
                <c:pt idx="13">
                  <c:v>5182.8580000000011</c:v>
                </c:pt>
                <c:pt idx="14">
                  <c:v>4751.7330000000002</c:v>
                </c:pt>
                <c:pt idx="15">
                  <c:v>4018.39</c:v>
                </c:pt>
                <c:pt idx="16">
                  <c:v>3360.3139999999989</c:v>
                </c:pt>
                <c:pt idx="17">
                  <c:v>3148.2779999999993</c:v>
                </c:pt>
                <c:pt idx="18">
                  <c:v>3119.5770000000002</c:v>
                </c:pt>
                <c:pt idx="19">
                  <c:v>3089.3190000000004</c:v>
                </c:pt>
                <c:pt idx="20">
                  <c:v>3050.2089999999994</c:v>
                </c:pt>
                <c:pt idx="21">
                  <c:v>3041.7569999999992</c:v>
                </c:pt>
                <c:pt idx="22">
                  <c:v>3041.1579999999994</c:v>
                </c:pt>
                <c:pt idx="23">
                  <c:v>3030.7789999999995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9E6-4978-B58C-F0F6F602847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22</c:v>
                </c:pt>
                <c:pt idx="1">
                  <c:v>21</c:v>
                </c:pt>
                <c:pt idx="2">
                  <c:v>19</c:v>
                </c:pt>
                <c:pt idx="3">
                  <c:v>16</c:v>
                </c:pt>
                <c:pt idx="4">
                  <c:v>15</c:v>
                </c:pt>
                <c:pt idx="5">
                  <c:v>15</c:v>
                </c:pt>
                <c:pt idx="6">
                  <c:v>17</c:v>
                </c:pt>
                <c:pt idx="7">
                  <c:v>32</c:v>
                </c:pt>
                <c:pt idx="8">
                  <c:v>60</c:v>
                </c:pt>
                <c:pt idx="9">
                  <c:v>85</c:v>
                </c:pt>
                <c:pt idx="10">
                  <c:v>102</c:v>
                </c:pt>
                <c:pt idx="11">
                  <c:v>118</c:v>
                </c:pt>
                <c:pt idx="12">
                  <c:v>137</c:v>
                </c:pt>
                <c:pt idx="13">
                  <c:v>148</c:v>
                </c:pt>
                <c:pt idx="14">
                  <c:v>151</c:v>
                </c:pt>
                <c:pt idx="15">
                  <c:v>147</c:v>
                </c:pt>
                <c:pt idx="16">
                  <c:v>141</c:v>
                </c:pt>
                <c:pt idx="17">
                  <c:v>142</c:v>
                </c:pt>
                <c:pt idx="18">
                  <c:v>144</c:v>
                </c:pt>
                <c:pt idx="19">
                  <c:v>146</c:v>
                </c:pt>
                <c:pt idx="20">
                  <c:v>147</c:v>
                </c:pt>
                <c:pt idx="21">
                  <c:v>147</c:v>
                </c:pt>
                <c:pt idx="22">
                  <c:v>145</c:v>
                </c:pt>
                <c:pt idx="23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9E6-4978-B58C-F0F6F602847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73</c:v>
                </c:pt>
                <c:pt idx="5">
                  <c:v>144</c:v>
                </c:pt>
                <c:pt idx="6">
                  <c:v>244</c:v>
                </c:pt>
                <c:pt idx="7">
                  <c:v>428</c:v>
                </c:pt>
                <c:pt idx="8">
                  <c:v>446</c:v>
                </c:pt>
                <c:pt idx="9">
                  <c:v>98</c:v>
                </c:pt>
                <c:pt idx="10">
                  <c:v>38</c:v>
                </c:pt>
                <c:pt idx="11">
                  <c:v>38</c:v>
                </c:pt>
                <c:pt idx="12">
                  <c:v>38</c:v>
                </c:pt>
                <c:pt idx="13">
                  <c:v>38</c:v>
                </c:pt>
                <c:pt idx="15">
                  <c:v>45</c:v>
                </c:pt>
                <c:pt idx="16">
                  <c:v>335</c:v>
                </c:pt>
                <c:pt idx="17">
                  <c:v>931</c:v>
                </c:pt>
                <c:pt idx="18">
                  <c:v>1148</c:v>
                </c:pt>
                <c:pt idx="19">
                  <c:v>854</c:v>
                </c:pt>
                <c:pt idx="20">
                  <c:v>371</c:v>
                </c:pt>
                <c:pt idx="21">
                  <c:v>316</c:v>
                </c:pt>
                <c:pt idx="22">
                  <c:v>60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9E6-4978-B58C-F0F6F6028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132.4</c:v>
                </c:pt>
                <c:pt idx="1">
                  <c:v>125.54</c:v>
                </c:pt>
                <c:pt idx="2">
                  <c:v>123.18</c:v>
                </c:pt>
                <c:pt idx="3">
                  <c:v>123.99</c:v>
                </c:pt>
                <c:pt idx="4">
                  <c:v>123.25</c:v>
                </c:pt>
                <c:pt idx="5">
                  <c:v>127.63</c:v>
                </c:pt>
                <c:pt idx="6">
                  <c:v>155</c:v>
                </c:pt>
                <c:pt idx="7">
                  <c:v>187.88</c:v>
                </c:pt>
                <c:pt idx="8">
                  <c:v>139.18</c:v>
                </c:pt>
                <c:pt idx="9">
                  <c:v>148.38999999999999</c:v>
                </c:pt>
                <c:pt idx="10">
                  <c:v>131.12</c:v>
                </c:pt>
                <c:pt idx="11">
                  <c:v>126.77</c:v>
                </c:pt>
                <c:pt idx="12">
                  <c:v>105.95</c:v>
                </c:pt>
                <c:pt idx="13">
                  <c:v>113.19</c:v>
                </c:pt>
                <c:pt idx="14">
                  <c:v>120.09</c:v>
                </c:pt>
                <c:pt idx="15">
                  <c:v>143.35</c:v>
                </c:pt>
                <c:pt idx="16">
                  <c:v>162.94999999999999</c:v>
                </c:pt>
                <c:pt idx="17">
                  <c:v>174.08</c:v>
                </c:pt>
                <c:pt idx="18">
                  <c:v>175</c:v>
                </c:pt>
                <c:pt idx="19">
                  <c:v>173.92</c:v>
                </c:pt>
                <c:pt idx="20">
                  <c:v>162.05000000000001</c:v>
                </c:pt>
                <c:pt idx="21">
                  <c:v>136.63999999999999</c:v>
                </c:pt>
                <c:pt idx="22">
                  <c:v>131.34</c:v>
                </c:pt>
                <c:pt idx="23">
                  <c:v>123.98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9E6-4978-B58C-F0F6F6028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132</c:v>
                </c:pt>
                <c:pt idx="1">
                  <c:v>120.5</c:v>
                </c:pt>
                <c:pt idx="2">
                  <c:v>103.5</c:v>
                </c:pt>
                <c:pt idx="3">
                  <c:v>99.5</c:v>
                </c:pt>
                <c:pt idx="4">
                  <c:v>87.5</c:v>
                </c:pt>
                <c:pt idx="5">
                  <c:v>82</c:v>
                </c:pt>
                <c:pt idx="6">
                  <c:v>116</c:v>
                </c:pt>
                <c:pt idx="7">
                  <c:v>132</c:v>
                </c:pt>
                <c:pt idx="8">
                  <c:v>121</c:v>
                </c:pt>
                <c:pt idx="9">
                  <c:v>114.5</c:v>
                </c:pt>
                <c:pt idx="10">
                  <c:v>105</c:v>
                </c:pt>
                <c:pt idx="11">
                  <c:v>100.5</c:v>
                </c:pt>
                <c:pt idx="12">
                  <c:v>89.5</c:v>
                </c:pt>
                <c:pt idx="13">
                  <c:v>80</c:v>
                </c:pt>
                <c:pt idx="14">
                  <c:v>76</c:v>
                </c:pt>
                <c:pt idx="15">
                  <c:v>80</c:v>
                </c:pt>
                <c:pt idx="16">
                  <c:v>145</c:v>
                </c:pt>
                <c:pt idx="17">
                  <c:v>184</c:v>
                </c:pt>
                <c:pt idx="18">
                  <c:v>182</c:v>
                </c:pt>
                <c:pt idx="19">
                  <c:v>146.5</c:v>
                </c:pt>
                <c:pt idx="20">
                  <c:v>108</c:v>
                </c:pt>
                <c:pt idx="21">
                  <c:v>93</c:v>
                </c:pt>
                <c:pt idx="22">
                  <c:v>92.5</c:v>
                </c:pt>
                <c:pt idx="23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D5-4864-8F76-E05DFAEB205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1016.3240000000001</c:v>
                </c:pt>
                <c:pt idx="1">
                  <c:v>1009.106</c:v>
                </c:pt>
                <c:pt idx="2">
                  <c:v>1003.6079999999999</c:v>
                </c:pt>
                <c:pt idx="3">
                  <c:v>967.38200000000006</c:v>
                </c:pt>
                <c:pt idx="4">
                  <c:v>955.71800000000007</c:v>
                </c:pt>
                <c:pt idx="5">
                  <c:v>957.58199999999988</c:v>
                </c:pt>
                <c:pt idx="6">
                  <c:v>963.47</c:v>
                </c:pt>
                <c:pt idx="7">
                  <c:v>959.39200000000005</c:v>
                </c:pt>
                <c:pt idx="8">
                  <c:v>926.14699999999993</c:v>
                </c:pt>
                <c:pt idx="9">
                  <c:v>921.62599999999986</c:v>
                </c:pt>
                <c:pt idx="10">
                  <c:v>932.14799999999991</c:v>
                </c:pt>
                <c:pt idx="11">
                  <c:v>945.33300000000008</c:v>
                </c:pt>
                <c:pt idx="12">
                  <c:v>805.01299999999992</c:v>
                </c:pt>
                <c:pt idx="13">
                  <c:v>806.43700000000001</c:v>
                </c:pt>
                <c:pt idx="14">
                  <c:v>754.23</c:v>
                </c:pt>
                <c:pt idx="15">
                  <c:v>743.06599999999992</c:v>
                </c:pt>
                <c:pt idx="16">
                  <c:v>745.0630000000001</c:v>
                </c:pt>
                <c:pt idx="17">
                  <c:v>765.1</c:v>
                </c:pt>
                <c:pt idx="18">
                  <c:v>794.73099999999999</c:v>
                </c:pt>
                <c:pt idx="19">
                  <c:v>789.56700000000012</c:v>
                </c:pt>
                <c:pt idx="20">
                  <c:v>790.62300000000005</c:v>
                </c:pt>
                <c:pt idx="21">
                  <c:v>862.08899999999994</c:v>
                </c:pt>
                <c:pt idx="22">
                  <c:v>939.51800000000003</c:v>
                </c:pt>
                <c:pt idx="23">
                  <c:v>976.69200000000001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D5-4864-8F76-E05DFAEB205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1019.4160000000001</c:v>
                </c:pt>
                <c:pt idx="1">
                  <c:v>1021.2199999999999</c:v>
                </c:pt>
                <c:pt idx="2">
                  <c:v>1022.487</c:v>
                </c:pt>
                <c:pt idx="3">
                  <c:v>1033.0510000000002</c:v>
                </c:pt>
                <c:pt idx="4">
                  <c:v>1087.2809999999997</c:v>
                </c:pt>
                <c:pt idx="5">
                  <c:v>1233.1200000000001</c:v>
                </c:pt>
                <c:pt idx="6">
                  <c:v>1519.864</c:v>
                </c:pt>
                <c:pt idx="7">
                  <c:v>1675.3419999999999</c:v>
                </c:pt>
                <c:pt idx="8">
                  <c:v>1775.5699999999997</c:v>
                </c:pt>
                <c:pt idx="9">
                  <c:v>1779.6580000000001</c:v>
                </c:pt>
                <c:pt idx="10">
                  <c:v>1749.0360000000003</c:v>
                </c:pt>
                <c:pt idx="11">
                  <c:v>1694.7539999999999</c:v>
                </c:pt>
                <c:pt idx="12">
                  <c:v>1693.827</c:v>
                </c:pt>
                <c:pt idx="13">
                  <c:v>1637.5470000000003</c:v>
                </c:pt>
                <c:pt idx="14">
                  <c:v>1608.0040000000001</c:v>
                </c:pt>
                <c:pt idx="15">
                  <c:v>1591.4350000000002</c:v>
                </c:pt>
                <c:pt idx="16">
                  <c:v>1572.4569999999999</c:v>
                </c:pt>
                <c:pt idx="17">
                  <c:v>1583.4860000000001</c:v>
                </c:pt>
                <c:pt idx="18">
                  <c:v>1550.2410000000002</c:v>
                </c:pt>
                <c:pt idx="19">
                  <c:v>1492.6350000000002</c:v>
                </c:pt>
                <c:pt idx="20">
                  <c:v>1371.2539999999997</c:v>
                </c:pt>
                <c:pt idx="21">
                  <c:v>1219.0260000000001</c:v>
                </c:pt>
                <c:pt idx="22">
                  <c:v>1157.8389999999999</c:v>
                </c:pt>
                <c:pt idx="23">
                  <c:v>1079.5529999999999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D5-4864-8F76-E05DFAEB205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2411.9230000000002</c:v>
                </c:pt>
                <c:pt idx="1">
                  <c:v>2335.7710000000006</c:v>
                </c:pt>
                <c:pt idx="2">
                  <c:v>2238.4470000000001</c:v>
                </c:pt>
                <c:pt idx="3">
                  <c:v>2223.7769999999996</c:v>
                </c:pt>
                <c:pt idx="4">
                  <c:v>2337.6390000000001</c:v>
                </c:pt>
                <c:pt idx="5">
                  <c:v>2659.2339999999999</c:v>
                </c:pt>
                <c:pt idx="6">
                  <c:v>3224.46</c:v>
                </c:pt>
                <c:pt idx="7">
                  <c:v>3627.4059999999995</c:v>
                </c:pt>
                <c:pt idx="8">
                  <c:v>4084.183</c:v>
                </c:pt>
                <c:pt idx="9">
                  <c:v>4341.8850000000011</c:v>
                </c:pt>
                <c:pt idx="10">
                  <c:v>4482.3860000000013</c:v>
                </c:pt>
                <c:pt idx="11">
                  <c:v>4547.5379999999996</c:v>
                </c:pt>
                <c:pt idx="12">
                  <c:v>4530.4309999999996</c:v>
                </c:pt>
                <c:pt idx="13">
                  <c:v>4282.9830000000002</c:v>
                </c:pt>
                <c:pt idx="14">
                  <c:v>4252.491</c:v>
                </c:pt>
                <c:pt idx="15">
                  <c:v>4170.3780000000006</c:v>
                </c:pt>
                <c:pt idx="16">
                  <c:v>4131.1320000000005</c:v>
                </c:pt>
                <c:pt idx="17">
                  <c:v>4487.2449999999999</c:v>
                </c:pt>
                <c:pt idx="18">
                  <c:v>4655.1750000000002</c:v>
                </c:pt>
                <c:pt idx="19">
                  <c:v>4638.2370000000001</c:v>
                </c:pt>
                <c:pt idx="20">
                  <c:v>4320.8000000000011</c:v>
                </c:pt>
                <c:pt idx="21">
                  <c:v>3890.1909999999998</c:v>
                </c:pt>
                <c:pt idx="22">
                  <c:v>3468.9250000000002</c:v>
                </c:pt>
                <c:pt idx="23">
                  <c:v>2938.0599999999995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D5-4864-8F76-E05DFAEB205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221.99999999999997</c:v>
                </c:pt>
                <c:pt idx="1">
                  <c:v>213.99999999999997</c:v>
                </c:pt>
                <c:pt idx="2">
                  <c:v>209</c:v>
                </c:pt>
                <c:pt idx="3">
                  <c:v>207</c:v>
                </c:pt>
                <c:pt idx="4">
                  <c:v>218.00000000000003</c:v>
                </c:pt>
                <c:pt idx="5">
                  <c:v>251.00000000000003</c:v>
                </c:pt>
                <c:pt idx="6">
                  <c:v>300</c:v>
                </c:pt>
                <c:pt idx="7">
                  <c:v>327</c:v>
                </c:pt>
                <c:pt idx="8">
                  <c:v>336.99999999999994</c:v>
                </c:pt>
                <c:pt idx="9">
                  <c:v>329.99999999999994</c:v>
                </c:pt>
                <c:pt idx="10">
                  <c:v>328</c:v>
                </c:pt>
                <c:pt idx="11">
                  <c:v>333</c:v>
                </c:pt>
                <c:pt idx="12">
                  <c:v>329.99999999999994</c:v>
                </c:pt>
                <c:pt idx="13">
                  <c:v>328.99999999999994</c:v>
                </c:pt>
                <c:pt idx="14">
                  <c:v>321</c:v>
                </c:pt>
                <c:pt idx="15">
                  <c:v>327</c:v>
                </c:pt>
                <c:pt idx="16">
                  <c:v>345.99999999999994</c:v>
                </c:pt>
                <c:pt idx="17">
                  <c:v>393</c:v>
                </c:pt>
                <c:pt idx="18">
                  <c:v>404</c:v>
                </c:pt>
                <c:pt idx="19">
                  <c:v>399.00000000000006</c:v>
                </c:pt>
                <c:pt idx="20">
                  <c:v>372.99999999999994</c:v>
                </c:pt>
                <c:pt idx="21">
                  <c:v>338</c:v>
                </c:pt>
                <c:pt idx="22">
                  <c:v>301</c:v>
                </c:pt>
                <c:pt idx="23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D5-4864-8F76-E05DFAEB205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BD5-4864-8F76-E05DFAEB205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BD5-4864-8F76-E05DFAEB205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BD5-4864-8F76-E05DFAEB205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BD5-4864-8F76-E05DFAEB205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9BD5-4864-8F76-E05DFAEB205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1526.5</c:v>
                </c:pt>
                <c:pt idx="1">
                  <c:v>972</c:v>
                </c:pt>
                <c:pt idx="2">
                  <c:v>1187.5</c:v>
                </c:pt>
                <c:pt idx="3">
                  <c:v>1457.2</c:v>
                </c:pt>
                <c:pt idx="4">
                  <c:v>1579.8</c:v>
                </c:pt>
                <c:pt idx="5">
                  <c:v>1484.4</c:v>
                </c:pt>
                <c:pt idx="6">
                  <c:v>1807.9</c:v>
                </c:pt>
                <c:pt idx="7">
                  <c:v>1913.7</c:v>
                </c:pt>
                <c:pt idx="8">
                  <c:v>2111</c:v>
                </c:pt>
                <c:pt idx="9">
                  <c:v>2152</c:v>
                </c:pt>
                <c:pt idx="10">
                  <c:v>2133</c:v>
                </c:pt>
                <c:pt idx="11">
                  <c:v>2078.1</c:v>
                </c:pt>
                <c:pt idx="12">
                  <c:v>2091.3000000000002</c:v>
                </c:pt>
                <c:pt idx="13">
                  <c:v>1791.6</c:v>
                </c:pt>
                <c:pt idx="14">
                  <c:v>1689.4</c:v>
                </c:pt>
                <c:pt idx="15">
                  <c:v>2078.9</c:v>
                </c:pt>
                <c:pt idx="16">
                  <c:v>1987.1</c:v>
                </c:pt>
                <c:pt idx="17">
                  <c:v>1854.8</c:v>
                </c:pt>
                <c:pt idx="18">
                  <c:v>1950.8</c:v>
                </c:pt>
                <c:pt idx="19">
                  <c:v>1725.8</c:v>
                </c:pt>
                <c:pt idx="20">
                  <c:v>1654.9</c:v>
                </c:pt>
                <c:pt idx="21">
                  <c:v>1844.8</c:v>
                </c:pt>
                <c:pt idx="22">
                  <c:v>1659.8</c:v>
                </c:pt>
                <c:pt idx="23">
                  <c:v>1418.5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D5-4864-8F76-E05DFAEB205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6.4630000000000001</c:v>
                </c:pt>
                <c:pt idx="16">
                  <c:v>4.9809999999999999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D5-4864-8F76-E05DFAEB205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BD5-4864-8F76-E05DFAEB205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BD5-4864-8F76-E05DFAEB2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132.4</c:v>
                </c:pt>
                <c:pt idx="1">
                  <c:v>125.54</c:v>
                </c:pt>
                <c:pt idx="2">
                  <c:v>123.18</c:v>
                </c:pt>
                <c:pt idx="3">
                  <c:v>123.99</c:v>
                </c:pt>
                <c:pt idx="4">
                  <c:v>123.25</c:v>
                </c:pt>
                <c:pt idx="5">
                  <c:v>127.63</c:v>
                </c:pt>
                <c:pt idx="6">
                  <c:v>155</c:v>
                </c:pt>
                <c:pt idx="7">
                  <c:v>187.88</c:v>
                </c:pt>
                <c:pt idx="8">
                  <c:v>139.18</c:v>
                </c:pt>
                <c:pt idx="9">
                  <c:v>148.38999999999999</c:v>
                </c:pt>
                <c:pt idx="10">
                  <c:v>131.12</c:v>
                </c:pt>
                <c:pt idx="11">
                  <c:v>126.77</c:v>
                </c:pt>
                <c:pt idx="12">
                  <c:v>105.95</c:v>
                </c:pt>
                <c:pt idx="13">
                  <c:v>113.19</c:v>
                </c:pt>
                <c:pt idx="14">
                  <c:v>120.09</c:v>
                </c:pt>
                <c:pt idx="15">
                  <c:v>143.35</c:v>
                </c:pt>
                <c:pt idx="16">
                  <c:v>162.94999999999999</c:v>
                </c:pt>
                <c:pt idx="17">
                  <c:v>174.08</c:v>
                </c:pt>
                <c:pt idx="18">
                  <c:v>175</c:v>
                </c:pt>
                <c:pt idx="19">
                  <c:v>173.92</c:v>
                </c:pt>
                <c:pt idx="20">
                  <c:v>162.05000000000001</c:v>
                </c:pt>
                <c:pt idx="21">
                  <c:v>136.63999999999999</c:v>
                </c:pt>
                <c:pt idx="22">
                  <c:v>131.34</c:v>
                </c:pt>
                <c:pt idx="23">
                  <c:v>123.98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D5-4864-8F76-E05DFAEB2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6335.1840000000011</v>
      </c>
      <c r="C4" s="18">
        <v>5679.5590000000011</v>
      </c>
      <c r="D4" s="18">
        <v>5771.4930000000022</v>
      </c>
      <c r="E4" s="18">
        <v>5994.9070000000002</v>
      </c>
      <c r="F4" s="18">
        <v>6272.902000000001</v>
      </c>
      <c r="G4" s="18">
        <v>6674.3089999999993</v>
      </c>
      <c r="H4" s="18">
        <v>7938.1290000000008</v>
      </c>
      <c r="I4" s="18">
        <v>8634.7989999999991</v>
      </c>
      <c r="J4" s="18">
        <v>9354.9000000000015</v>
      </c>
      <c r="K4" s="18">
        <v>9639.6689999999999</v>
      </c>
      <c r="L4" s="18">
        <v>9729.5699999999961</v>
      </c>
      <c r="M4" s="18">
        <v>9699.2450000000008</v>
      </c>
      <c r="N4" s="18">
        <v>9540.0710000000017</v>
      </c>
      <c r="O4" s="18">
        <v>8927.5959999999995</v>
      </c>
      <c r="P4" s="18">
        <v>8701.1330000000016</v>
      </c>
      <c r="Q4" s="18">
        <v>8990.8020000000015</v>
      </c>
      <c r="R4" s="18">
        <v>8931.7139999999999</v>
      </c>
      <c r="S4" s="18">
        <v>9274.6780000000017</v>
      </c>
      <c r="T4" s="18">
        <v>9543.976999999999</v>
      </c>
      <c r="U4" s="18">
        <v>9198.719000000001</v>
      </c>
      <c r="V4" s="18">
        <v>8625.6089999999986</v>
      </c>
      <c r="W4" s="18">
        <v>8254.1370000000006</v>
      </c>
      <c r="X4" s="18">
        <v>7626.56</v>
      </c>
      <c r="Y4" s="18">
        <v>6775.326</v>
      </c>
      <c r="Z4" s="19"/>
      <c r="AA4" s="20">
        <f>SUM(B4:Z4)</f>
        <v>196114.98799999998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132.4</v>
      </c>
      <c r="C7" s="28">
        <v>125.54</v>
      </c>
      <c r="D7" s="28">
        <v>123.18</v>
      </c>
      <c r="E7" s="28">
        <v>123.99</v>
      </c>
      <c r="F7" s="28">
        <v>123.25</v>
      </c>
      <c r="G7" s="28">
        <v>127.63</v>
      </c>
      <c r="H7" s="28">
        <v>155</v>
      </c>
      <c r="I7" s="28">
        <v>187.88</v>
      </c>
      <c r="J7" s="28">
        <v>139.18</v>
      </c>
      <c r="K7" s="28">
        <v>148.38999999999999</v>
      </c>
      <c r="L7" s="28">
        <v>131.12</v>
      </c>
      <c r="M7" s="28">
        <v>126.77</v>
      </c>
      <c r="N7" s="28">
        <v>105.95</v>
      </c>
      <c r="O7" s="28">
        <v>113.19</v>
      </c>
      <c r="P7" s="28">
        <v>120.09</v>
      </c>
      <c r="Q7" s="28">
        <v>143.35</v>
      </c>
      <c r="R7" s="28">
        <v>162.94999999999999</v>
      </c>
      <c r="S7" s="28">
        <v>174.08</v>
      </c>
      <c r="T7" s="28">
        <v>175</v>
      </c>
      <c r="U7" s="28">
        <v>173.92</v>
      </c>
      <c r="V7" s="28">
        <v>162.05000000000001</v>
      </c>
      <c r="W7" s="28">
        <v>136.63999999999999</v>
      </c>
      <c r="X7" s="28">
        <v>131.34</v>
      </c>
      <c r="Y7" s="28">
        <v>123.98</v>
      </c>
      <c r="Z7" s="29"/>
      <c r="AA7" s="30">
        <f>IF(SUM(B7:Z7)&lt;&gt;0,AVERAGEIF(B7:Z7,"&lt;&gt;"""),"")</f>
        <v>140.28625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701.14699999999993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578.72199999999998</v>
      </c>
      <c r="I10" s="42">
        <v>616</v>
      </c>
      <c r="J10" s="42">
        <v>606.11900000000003</v>
      </c>
      <c r="K10" s="42">
        <v>616</v>
      </c>
      <c r="L10" s="42">
        <v>616</v>
      </c>
      <c r="M10" s="42">
        <v>616</v>
      </c>
      <c r="N10" s="42">
        <v>616</v>
      </c>
      <c r="O10" s="42">
        <v>302</v>
      </c>
      <c r="P10" s="42">
        <v>302</v>
      </c>
      <c r="Q10" s="42">
        <v>450</v>
      </c>
      <c r="R10" s="42">
        <v>616</v>
      </c>
      <c r="S10" s="42">
        <v>616</v>
      </c>
      <c r="T10" s="42">
        <v>616</v>
      </c>
      <c r="U10" s="42">
        <v>616</v>
      </c>
      <c r="V10" s="42">
        <v>616</v>
      </c>
      <c r="W10" s="42">
        <v>425.90499999999997</v>
      </c>
      <c r="X10" s="42">
        <v>347.49299999999999</v>
      </c>
      <c r="Y10" s="42">
        <v>302</v>
      </c>
      <c r="Z10" s="43"/>
      <c r="AA10" s="44">
        <f t="shared" ref="AA10:AA15" si="0">SUM(B10:Z10)</f>
        <v>11685.386</v>
      </c>
    </row>
    <row r="11" spans="1:27" ht="24.95" customHeight="1" x14ac:dyDescent="0.2">
      <c r="A11" s="45" t="s">
        <v>7</v>
      </c>
      <c r="B11" s="46">
        <v>100</v>
      </c>
      <c r="C11" s="47">
        <v>100</v>
      </c>
      <c r="D11" s="47">
        <v>67.5</v>
      </c>
      <c r="E11" s="47">
        <v>67.5</v>
      </c>
      <c r="F11" s="47">
        <v>67.5</v>
      </c>
      <c r="G11" s="47">
        <v>100</v>
      </c>
      <c r="H11" s="47">
        <v>133</v>
      </c>
      <c r="I11" s="47">
        <v>145</v>
      </c>
      <c r="J11" s="47">
        <v>133</v>
      </c>
      <c r="K11" s="47">
        <v>133</v>
      </c>
      <c r="L11" s="47">
        <v>100.5</v>
      </c>
      <c r="M11" s="47">
        <v>100.5</v>
      </c>
      <c r="N11" s="47">
        <v>100.5</v>
      </c>
      <c r="O11" s="47">
        <v>73.5</v>
      </c>
      <c r="P11" s="47">
        <v>73.5</v>
      </c>
      <c r="Q11" s="47">
        <v>133</v>
      </c>
      <c r="R11" s="47">
        <v>135.5</v>
      </c>
      <c r="S11" s="47">
        <v>135.5</v>
      </c>
      <c r="T11" s="47">
        <v>140.5</v>
      </c>
      <c r="U11" s="47">
        <v>140.5</v>
      </c>
      <c r="V11" s="47">
        <v>140.5</v>
      </c>
      <c r="W11" s="47">
        <v>133</v>
      </c>
      <c r="X11" s="47">
        <v>100</v>
      </c>
      <c r="Y11" s="47">
        <v>100</v>
      </c>
      <c r="Z11" s="48"/>
      <c r="AA11" s="49">
        <f t="shared" si="0"/>
        <v>2653.5</v>
      </c>
    </row>
    <row r="12" spans="1:27" ht="24.95" customHeight="1" x14ac:dyDescent="0.2">
      <c r="A12" s="50" t="s">
        <v>8</v>
      </c>
      <c r="B12" s="51">
        <v>4080.8650000000002</v>
      </c>
      <c r="C12" s="52">
        <v>3178.6220000000003</v>
      </c>
      <c r="D12" s="52">
        <v>3490.9960000000001</v>
      </c>
      <c r="E12" s="52">
        <v>3492.5650000000001</v>
      </c>
      <c r="F12" s="52">
        <v>3491.355</v>
      </c>
      <c r="G12" s="52">
        <v>3543.1600000000003</v>
      </c>
      <c r="H12" s="52">
        <v>4000.0240000000003</v>
      </c>
      <c r="I12" s="52">
        <v>3989.9</v>
      </c>
      <c r="J12" s="52">
        <v>3876.62</v>
      </c>
      <c r="K12" s="52">
        <v>3880.8580000000002</v>
      </c>
      <c r="L12" s="52">
        <v>3591.402</v>
      </c>
      <c r="M12" s="52">
        <v>3344.4500000000003</v>
      </c>
      <c r="N12" s="52">
        <v>3169.8020000000001</v>
      </c>
      <c r="O12" s="52">
        <v>3079.2380000000003</v>
      </c>
      <c r="P12" s="52">
        <v>3298.9</v>
      </c>
      <c r="Q12" s="52">
        <v>4056.4119999999998</v>
      </c>
      <c r="R12" s="52">
        <v>4167.8999999999996</v>
      </c>
      <c r="S12" s="52">
        <v>4096.8999999999996</v>
      </c>
      <c r="T12" s="52">
        <v>4169.8999999999996</v>
      </c>
      <c r="U12" s="52">
        <v>4170.8999999999996</v>
      </c>
      <c r="V12" s="52">
        <v>4173.8999999999996</v>
      </c>
      <c r="W12" s="52">
        <v>4063.4749999999999</v>
      </c>
      <c r="X12" s="52">
        <v>3829.9089999999997</v>
      </c>
      <c r="Y12" s="52">
        <v>3018.547</v>
      </c>
      <c r="Z12" s="53"/>
      <c r="AA12" s="54">
        <f t="shared" si="0"/>
        <v>89256.599999999991</v>
      </c>
    </row>
    <row r="13" spans="1:27" ht="24.95" customHeight="1" x14ac:dyDescent="0.2">
      <c r="A13" s="50" t="s">
        <v>9</v>
      </c>
      <c r="B13" s="51">
        <v>60</v>
      </c>
      <c r="C13" s="52">
        <v>60</v>
      </c>
      <c r="D13" s="52">
        <v>60</v>
      </c>
      <c r="E13" s="52">
        <v>60</v>
      </c>
      <c r="F13" s="52">
        <v>73</v>
      </c>
      <c r="G13" s="52">
        <v>144</v>
      </c>
      <c r="H13" s="52">
        <v>244</v>
      </c>
      <c r="I13" s="52">
        <v>428</v>
      </c>
      <c r="J13" s="52">
        <v>446</v>
      </c>
      <c r="K13" s="52">
        <v>98</v>
      </c>
      <c r="L13" s="52">
        <v>38</v>
      </c>
      <c r="M13" s="52">
        <v>38</v>
      </c>
      <c r="N13" s="52">
        <v>38</v>
      </c>
      <c r="O13" s="52">
        <v>38</v>
      </c>
      <c r="P13" s="52"/>
      <c r="Q13" s="52">
        <v>45</v>
      </c>
      <c r="R13" s="52">
        <v>335</v>
      </c>
      <c r="S13" s="52">
        <v>931</v>
      </c>
      <c r="T13" s="52">
        <v>1148</v>
      </c>
      <c r="U13" s="52">
        <v>854</v>
      </c>
      <c r="V13" s="52">
        <v>371</v>
      </c>
      <c r="W13" s="52">
        <v>316</v>
      </c>
      <c r="X13" s="52">
        <v>60</v>
      </c>
      <c r="Y13" s="52">
        <v>60</v>
      </c>
      <c r="Z13" s="53"/>
      <c r="AA13" s="54">
        <f t="shared" si="0"/>
        <v>5945</v>
      </c>
    </row>
    <row r="14" spans="1:27" ht="24.95" customHeight="1" x14ac:dyDescent="0.2">
      <c r="A14" s="55" t="s">
        <v>10</v>
      </c>
      <c r="B14" s="56">
        <v>1293.1719999999998</v>
      </c>
      <c r="C14" s="57">
        <v>1482.1369999999999</v>
      </c>
      <c r="D14" s="57">
        <v>1667.9969999999998</v>
      </c>
      <c r="E14" s="57">
        <v>1892.8419999999996</v>
      </c>
      <c r="F14" s="57">
        <v>2160.047</v>
      </c>
      <c r="G14" s="57">
        <v>2406.1489999999999</v>
      </c>
      <c r="H14" s="57">
        <v>2707.3830000000007</v>
      </c>
      <c r="I14" s="57">
        <v>3252.8989999999999</v>
      </c>
      <c r="J14" s="57">
        <v>4042.1609999999996</v>
      </c>
      <c r="K14" s="57">
        <v>4735.8110000000006</v>
      </c>
      <c r="L14" s="57">
        <v>5182.6679999999997</v>
      </c>
      <c r="M14" s="57">
        <v>5353.2949999999983</v>
      </c>
      <c r="N14" s="57">
        <v>5364.7690000000011</v>
      </c>
      <c r="O14" s="57">
        <v>5182.8580000000011</v>
      </c>
      <c r="P14" s="57">
        <v>4751.7330000000002</v>
      </c>
      <c r="Q14" s="57">
        <v>4018.39</v>
      </c>
      <c r="R14" s="57">
        <v>3360.3139999999989</v>
      </c>
      <c r="S14" s="57">
        <v>3148.2779999999993</v>
      </c>
      <c r="T14" s="57">
        <v>3119.5770000000002</v>
      </c>
      <c r="U14" s="57">
        <v>3089.3190000000004</v>
      </c>
      <c r="V14" s="57">
        <v>3050.2089999999994</v>
      </c>
      <c r="W14" s="57">
        <v>3041.7569999999992</v>
      </c>
      <c r="X14" s="57">
        <v>3041.1579999999994</v>
      </c>
      <c r="Y14" s="57">
        <v>3030.7789999999995</v>
      </c>
      <c r="Z14" s="58"/>
      <c r="AA14" s="59">
        <f t="shared" si="0"/>
        <v>80375.70199999999</v>
      </c>
    </row>
    <row r="15" spans="1:27" ht="24.95" customHeight="1" x14ac:dyDescent="0.2">
      <c r="A15" s="55" t="s">
        <v>11</v>
      </c>
      <c r="B15" s="56">
        <v>22</v>
      </c>
      <c r="C15" s="57">
        <v>21</v>
      </c>
      <c r="D15" s="57">
        <v>19</v>
      </c>
      <c r="E15" s="57">
        <v>16</v>
      </c>
      <c r="F15" s="57">
        <v>15</v>
      </c>
      <c r="G15" s="57">
        <v>15</v>
      </c>
      <c r="H15" s="57">
        <v>17</v>
      </c>
      <c r="I15" s="57">
        <v>32</v>
      </c>
      <c r="J15" s="57">
        <v>60</v>
      </c>
      <c r="K15" s="57">
        <v>85</v>
      </c>
      <c r="L15" s="57">
        <v>102</v>
      </c>
      <c r="M15" s="57">
        <v>118</v>
      </c>
      <c r="N15" s="57">
        <v>137</v>
      </c>
      <c r="O15" s="57">
        <v>148</v>
      </c>
      <c r="P15" s="57">
        <v>151</v>
      </c>
      <c r="Q15" s="57">
        <v>147</v>
      </c>
      <c r="R15" s="57">
        <v>141</v>
      </c>
      <c r="S15" s="57">
        <v>142</v>
      </c>
      <c r="T15" s="57">
        <v>144</v>
      </c>
      <c r="U15" s="57">
        <v>146</v>
      </c>
      <c r="V15" s="57">
        <v>147</v>
      </c>
      <c r="W15" s="57">
        <v>147</v>
      </c>
      <c r="X15" s="57">
        <v>145</v>
      </c>
      <c r="Y15" s="57">
        <v>143</v>
      </c>
      <c r="Z15" s="58"/>
      <c r="AA15" s="59">
        <f t="shared" si="0"/>
        <v>2260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6257.1840000000002</v>
      </c>
      <c r="C16" s="62">
        <f t="shared" si="1"/>
        <v>5143.759</v>
      </c>
      <c r="D16" s="62">
        <f t="shared" si="1"/>
        <v>5607.4930000000004</v>
      </c>
      <c r="E16" s="62">
        <f t="shared" si="1"/>
        <v>5830.9069999999992</v>
      </c>
      <c r="F16" s="62">
        <f t="shared" si="1"/>
        <v>6108.902</v>
      </c>
      <c r="G16" s="62">
        <f t="shared" si="1"/>
        <v>6510.3090000000002</v>
      </c>
      <c r="H16" s="62">
        <f t="shared" si="1"/>
        <v>7680.1290000000008</v>
      </c>
      <c r="I16" s="62">
        <f t="shared" si="1"/>
        <v>8463.7989999999991</v>
      </c>
      <c r="J16" s="62">
        <f t="shared" si="1"/>
        <v>9163.9</v>
      </c>
      <c r="K16" s="62">
        <f t="shared" si="1"/>
        <v>9548.6690000000017</v>
      </c>
      <c r="L16" s="62">
        <f t="shared" si="1"/>
        <v>9630.57</v>
      </c>
      <c r="M16" s="62">
        <f t="shared" si="1"/>
        <v>9570.244999999999</v>
      </c>
      <c r="N16" s="62">
        <f t="shared" si="1"/>
        <v>9426.0710000000017</v>
      </c>
      <c r="O16" s="62">
        <f t="shared" si="1"/>
        <v>8823.5960000000014</v>
      </c>
      <c r="P16" s="62">
        <f t="shared" si="1"/>
        <v>8577.1329999999998</v>
      </c>
      <c r="Q16" s="62">
        <f t="shared" si="1"/>
        <v>8849.8019999999997</v>
      </c>
      <c r="R16" s="62">
        <f t="shared" si="1"/>
        <v>8755.7139999999981</v>
      </c>
      <c r="S16" s="62">
        <f t="shared" si="1"/>
        <v>9069.6779999999999</v>
      </c>
      <c r="T16" s="62">
        <f t="shared" si="1"/>
        <v>9337.976999999999</v>
      </c>
      <c r="U16" s="62">
        <f t="shared" si="1"/>
        <v>9016.719000000001</v>
      </c>
      <c r="V16" s="62">
        <f t="shared" si="1"/>
        <v>8498.6089999999986</v>
      </c>
      <c r="W16" s="62">
        <f t="shared" si="1"/>
        <v>8127.1369999999988</v>
      </c>
      <c r="X16" s="62">
        <f t="shared" si="1"/>
        <v>7523.5599999999995</v>
      </c>
      <c r="Y16" s="62">
        <f t="shared" si="1"/>
        <v>6654.3259999999991</v>
      </c>
      <c r="Z16" s="63" t="str">
        <f t="shared" si="1"/>
        <v/>
      </c>
      <c r="AA16" s="64">
        <f>SUM(AA10:AA15)</f>
        <v>192176.18799999997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1674.9</v>
      </c>
      <c r="C29" s="72">
        <v>1731.9</v>
      </c>
      <c r="D29" s="72">
        <v>1784.4</v>
      </c>
      <c r="E29" s="72">
        <v>1878.4</v>
      </c>
      <c r="F29" s="72">
        <v>2010.4</v>
      </c>
      <c r="G29" s="72">
        <v>2238.9</v>
      </c>
      <c r="H29" s="72">
        <v>2554.9</v>
      </c>
      <c r="I29" s="72">
        <v>2820.9</v>
      </c>
      <c r="J29" s="72">
        <v>3155.9</v>
      </c>
      <c r="K29" s="72">
        <v>3335.9</v>
      </c>
      <c r="L29" s="72">
        <v>3408.4</v>
      </c>
      <c r="M29" s="72">
        <v>3382.4</v>
      </c>
      <c r="N29" s="72">
        <v>3397.4</v>
      </c>
      <c r="O29" s="72">
        <v>3290.4</v>
      </c>
      <c r="P29" s="72">
        <v>3242.4</v>
      </c>
      <c r="Q29" s="72">
        <v>3168.9</v>
      </c>
      <c r="R29" s="72">
        <v>2996.4</v>
      </c>
      <c r="S29" s="72">
        <v>3257.4</v>
      </c>
      <c r="T29" s="72">
        <v>3520.4</v>
      </c>
      <c r="U29" s="72">
        <v>3217.4</v>
      </c>
      <c r="V29" s="72">
        <v>2732.4</v>
      </c>
      <c r="W29" s="72">
        <v>2732.9</v>
      </c>
      <c r="X29" s="72">
        <v>2598.9</v>
      </c>
      <c r="Y29" s="72">
        <v>2450.9</v>
      </c>
      <c r="Z29" s="73"/>
      <c r="AA29" s="74">
        <f>SUM(B29:Z29)</f>
        <v>66583.10000000002</v>
      </c>
    </row>
    <row r="30" spans="1:27" ht="24.95" customHeight="1" x14ac:dyDescent="0.2">
      <c r="A30" s="75" t="s">
        <v>24</v>
      </c>
      <c r="B30" s="76">
        <v>2036.2840000000001</v>
      </c>
      <c r="C30" s="77">
        <v>1375.8589999999999</v>
      </c>
      <c r="D30" s="77">
        <v>1673.0930000000001</v>
      </c>
      <c r="E30" s="77">
        <v>1802.5070000000001</v>
      </c>
      <c r="F30" s="77">
        <v>1948.502</v>
      </c>
      <c r="G30" s="77">
        <v>2061.4090000000001</v>
      </c>
      <c r="H30" s="77">
        <v>2425.2289999999998</v>
      </c>
      <c r="I30" s="77">
        <v>2805.8989999999999</v>
      </c>
      <c r="J30" s="77">
        <v>3248</v>
      </c>
      <c r="K30" s="77">
        <v>3454.7689999999998</v>
      </c>
      <c r="L30" s="77">
        <v>3482.17</v>
      </c>
      <c r="M30" s="77">
        <v>3527.8449999999998</v>
      </c>
      <c r="N30" s="77">
        <v>3353.6709999999998</v>
      </c>
      <c r="O30" s="77">
        <v>3146.1959999999999</v>
      </c>
      <c r="P30" s="77">
        <v>2870.7330000000002</v>
      </c>
      <c r="Q30" s="77">
        <v>3193.902</v>
      </c>
      <c r="R30" s="77">
        <v>2907.3139999999999</v>
      </c>
      <c r="S30" s="77">
        <v>3062.2779999999998</v>
      </c>
      <c r="T30" s="77">
        <v>2995.5770000000002</v>
      </c>
      <c r="U30" s="77">
        <v>2953.319</v>
      </c>
      <c r="V30" s="77">
        <v>2865.2089999999998</v>
      </c>
      <c r="W30" s="77">
        <v>2693.2370000000001</v>
      </c>
      <c r="X30" s="77">
        <v>2349.66</v>
      </c>
      <c r="Y30" s="77">
        <v>2040.4259999999999</v>
      </c>
      <c r="Z30" s="78"/>
      <c r="AA30" s="79">
        <f>SUM(B30:Z30)</f>
        <v>64273.088000000011</v>
      </c>
    </row>
    <row r="31" spans="1:27" ht="24.95" customHeight="1" x14ac:dyDescent="0.2">
      <c r="A31" s="82" t="s">
        <v>25</v>
      </c>
      <c r="B31" s="80">
        <v>2624</v>
      </c>
      <c r="C31" s="81">
        <v>2200</v>
      </c>
      <c r="D31" s="81">
        <v>2314</v>
      </c>
      <c r="E31" s="81">
        <v>2314</v>
      </c>
      <c r="F31" s="81">
        <v>2314</v>
      </c>
      <c r="G31" s="81">
        <v>2374</v>
      </c>
      <c r="H31" s="81">
        <v>2958</v>
      </c>
      <c r="I31" s="81">
        <v>3008</v>
      </c>
      <c r="J31" s="81">
        <v>2951</v>
      </c>
      <c r="K31" s="81">
        <v>2849</v>
      </c>
      <c r="L31" s="81">
        <v>2839</v>
      </c>
      <c r="M31" s="81">
        <v>2789</v>
      </c>
      <c r="N31" s="81">
        <v>2789</v>
      </c>
      <c r="O31" s="81">
        <v>2491</v>
      </c>
      <c r="P31" s="81">
        <v>2588</v>
      </c>
      <c r="Q31" s="81">
        <v>2628</v>
      </c>
      <c r="R31" s="81">
        <v>3028</v>
      </c>
      <c r="S31" s="81">
        <v>2955</v>
      </c>
      <c r="T31" s="81">
        <v>3028</v>
      </c>
      <c r="U31" s="81">
        <v>3028</v>
      </c>
      <c r="V31" s="81">
        <v>3028</v>
      </c>
      <c r="W31" s="81">
        <v>2828</v>
      </c>
      <c r="X31" s="81">
        <v>2678</v>
      </c>
      <c r="Y31" s="81">
        <v>2284</v>
      </c>
      <c r="Z31" s="83"/>
      <c r="AA31" s="84">
        <f>SUM(B31:Z31)</f>
        <v>64887</v>
      </c>
    </row>
    <row r="32" spans="1:27" ht="30" customHeight="1" thickBot="1" x14ac:dyDescent="0.25">
      <c r="A32" s="60" t="s">
        <v>26</v>
      </c>
      <c r="B32" s="61">
        <f>IF(LEN(B$2)&gt;0,SUM(B29:B31),"")</f>
        <v>6335.1840000000002</v>
      </c>
      <c r="C32" s="62">
        <f t="shared" ref="C32:Z32" si="4">IF(LEN(C$2)&gt;0,SUM(C29:C31),"")</f>
        <v>5307.759</v>
      </c>
      <c r="D32" s="62">
        <f t="shared" si="4"/>
        <v>5771.4930000000004</v>
      </c>
      <c r="E32" s="62">
        <f t="shared" si="4"/>
        <v>5994.9070000000002</v>
      </c>
      <c r="F32" s="62">
        <f t="shared" si="4"/>
        <v>6272.902</v>
      </c>
      <c r="G32" s="62">
        <f t="shared" si="4"/>
        <v>6674.3090000000002</v>
      </c>
      <c r="H32" s="62">
        <f t="shared" si="4"/>
        <v>7938.1289999999999</v>
      </c>
      <c r="I32" s="62">
        <f t="shared" si="4"/>
        <v>8634.7989999999991</v>
      </c>
      <c r="J32" s="62">
        <f t="shared" si="4"/>
        <v>9354.9</v>
      </c>
      <c r="K32" s="62">
        <f t="shared" si="4"/>
        <v>9639.6689999999999</v>
      </c>
      <c r="L32" s="62">
        <f t="shared" si="4"/>
        <v>9729.57</v>
      </c>
      <c r="M32" s="62">
        <f t="shared" si="4"/>
        <v>9699.244999999999</v>
      </c>
      <c r="N32" s="62">
        <f t="shared" si="4"/>
        <v>9540.0709999999999</v>
      </c>
      <c r="O32" s="62">
        <f t="shared" si="4"/>
        <v>8927.5959999999995</v>
      </c>
      <c r="P32" s="62">
        <f t="shared" si="4"/>
        <v>8701.1329999999998</v>
      </c>
      <c r="Q32" s="62">
        <f t="shared" si="4"/>
        <v>8990.8019999999997</v>
      </c>
      <c r="R32" s="62">
        <f t="shared" si="4"/>
        <v>8931.7139999999999</v>
      </c>
      <c r="S32" s="62">
        <f t="shared" si="4"/>
        <v>9274.6779999999999</v>
      </c>
      <c r="T32" s="62">
        <f t="shared" si="4"/>
        <v>9543.9770000000008</v>
      </c>
      <c r="U32" s="62">
        <f t="shared" si="4"/>
        <v>9198.719000000001</v>
      </c>
      <c r="V32" s="62">
        <f t="shared" si="4"/>
        <v>8625.6090000000004</v>
      </c>
      <c r="W32" s="62">
        <f t="shared" si="4"/>
        <v>8254.1370000000006</v>
      </c>
      <c r="X32" s="62">
        <f t="shared" si="4"/>
        <v>7626.5599999999995</v>
      </c>
      <c r="Y32" s="62">
        <f t="shared" si="4"/>
        <v>6775.326</v>
      </c>
      <c r="Z32" s="63" t="str">
        <f t="shared" si="4"/>
        <v/>
      </c>
      <c r="AA32" s="64">
        <f>SUM(AA29:AA31)</f>
        <v>195743.18800000002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18</v>
      </c>
      <c r="C35" s="95">
        <v>83</v>
      </c>
      <c r="D35" s="95">
        <v>83</v>
      </c>
      <c r="E35" s="95">
        <v>83</v>
      </c>
      <c r="F35" s="95">
        <v>83</v>
      </c>
      <c r="G35" s="95">
        <v>83</v>
      </c>
      <c r="H35" s="95">
        <v>177</v>
      </c>
      <c r="I35" s="95">
        <v>101</v>
      </c>
      <c r="J35" s="95">
        <v>121</v>
      </c>
      <c r="K35" s="95">
        <v>41</v>
      </c>
      <c r="L35" s="95">
        <v>41</v>
      </c>
      <c r="M35" s="95">
        <v>51</v>
      </c>
      <c r="N35" s="95">
        <v>56</v>
      </c>
      <c r="O35" s="95">
        <v>46</v>
      </c>
      <c r="P35" s="95">
        <v>46</v>
      </c>
      <c r="Q35" s="95">
        <v>71</v>
      </c>
      <c r="R35" s="95">
        <v>106</v>
      </c>
      <c r="S35" s="95">
        <v>121</v>
      </c>
      <c r="T35" s="95">
        <v>122</v>
      </c>
      <c r="U35" s="95">
        <v>98</v>
      </c>
      <c r="V35" s="95">
        <v>41</v>
      </c>
      <c r="W35" s="95">
        <v>41</v>
      </c>
      <c r="X35" s="95">
        <v>41</v>
      </c>
      <c r="Y35" s="95">
        <v>41</v>
      </c>
      <c r="Z35" s="96"/>
      <c r="AA35" s="74">
        <f t="shared" ref="AA35:AA40" si="5">SUM(B35:Z35)</f>
        <v>1795</v>
      </c>
    </row>
    <row r="36" spans="1:27" ht="24.95" customHeight="1" x14ac:dyDescent="0.2">
      <c r="A36" s="97" t="s">
        <v>29</v>
      </c>
      <c r="B36" s="98">
        <v>10</v>
      </c>
      <c r="C36" s="99">
        <v>31</v>
      </c>
      <c r="D36" s="99">
        <v>31</v>
      </c>
      <c r="E36" s="99">
        <v>31</v>
      </c>
      <c r="F36" s="99">
        <v>31</v>
      </c>
      <c r="G36" s="99">
        <v>31</v>
      </c>
      <c r="H36" s="99">
        <v>31</v>
      </c>
      <c r="I36" s="99">
        <v>20</v>
      </c>
      <c r="J36" s="99">
        <v>20</v>
      </c>
      <c r="K36" s="99"/>
      <c r="L36" s="99">
        <v>8</v>
      </c>
      <c r="M36" s="99">
        <v>28</v>
      </c>
      <c r="N36" s="99">
        <v>8</v>
      </c>
      <c r="O36" s="99">
        <v>8</v>
      </c>
      <c r="P36" s="99">
        <v>28</v>
      </c>
      <c r="Q36" s="99">
        <v>20</v>
      </c>
      <c r="R36" s="99">
        <v>20</v>
      </c>
      <c r="S36" s="99">
        <v>34</v>
      </c>
      <c r="T36" s="99">
        <v>34</v>
      </c>
      <c r="U36" s="99">
        <v>34</v>
      </c>
      <c r="V36" s="99">
        <v>36</v>
      </c>
      <c r="W36" s="99">
        <v>36</v>
      </c>
      <c r="X36" s="99">
        <v>12</v>
      </c>
      <c r="Y36" s="99">
        <v>30</v>
      </c>
      <c r="Z36" s="100"/>
      <c r="AA36" s="79">
        <f t="shared" si="5"/>
        <v>572</v>
      </c>
    </row>
    <row r="37" spans="1:27" ht="24.95" customHeight="1" x14ac:dyDescent="0.2">
      <c r="A37" s="97" t="s">
        <v>30</v>
      </c>
      <c r="B37" s="98"/>
      <c r="C37" s="99">
        <v>371.8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371.8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78</v>
      </c>
      <c r="C40" s="88">
        <f t="shared" si="6"/>
        <v>535.79999999999995</v>
      </c>
      <c r="D40" s="88">
        <f t="shared" si="6"/>
        <v>164</v>
      </c>
      <c r="E40" s="88">
        <f t="shared" si="6"/>
        <v>164</v>
      </c>
      <c r="F40" s="88">
        <f t="shared" si="6"/>
        <v>164</v>
      </c>
      <c r="G40" s="88">
        <f t="shared" si="6"/>
        <v>164</v>
      </c>
      <c r="H40" s="88">
        <f t="shared" si="6"/>
        <v>258</v>
      </c>
      <c r="I40" s="88">
        <f t="shared" si="6"/>
        <v>171</v>
      </c>
      <c r="J40" s="88">
        <f t="shared" si="6"/>
        <v>191</v>
      </c>
      <c r="K40" s="88">
        <f t="shared" si="6"/>
        <v>91</v>
      </c>
      <c r="L40" s="88">
        <f t="shared" si="6"/>
        <v>99</v>
      </c>
      <c r="M40" s="88">
        <f t="shared" si="6"/>
        <v>129</v>
      </c>
      <c r="N40" s="88">
        <f t="shared" si="6"/>
        <v>114</v>
      </c>
      <c r="O40" s="88">
        <f t="shared" si="6"/>
        <v>104</v>
      </c>
      <c r="P40" s="88">
        <f t="shared" si="6"/>
        <v>124</v>
      </c>
      <c r="Q40" s="88">
        <f t="shared" si="6"/>
        <v>141</v>
      </c>
      <c r="R40" s="88">
        <f t="shared" si="6"/>
        <v>176</v>
      </c>
      <c r="S40" s="88">
        <f t="shared" si="6"/>
        <v>205</v>
      </c>
      <c r="T40" s="88">
        <f t="shared" si="6"/>
        <v>206</v>
      </c>
      <c r="U40" s="88">
        <f t="shared" si="6"/>
        <v>182</v>
      </c>
      <c r="V40" s="88">
        <f t="shared" si="6"/>
        <v>127</v>
      </c>
      <c r="W40" s="88">
        <f t="shared" si="6"/>
        <v>127</v>
      </c>
      <c r="X40" s="88">
        <f t="shared" si="6"/>
        <v>103</v>
      </c>
      <c r="Y40" s="88">
        <f t="shared" si="6"/>
        <v>121</v>
      </c>
      <c r="Z40" s="89" t="str">
        <f t="shared" si="6"/>
        <v/>
      </c>
      <c r="AA40" s="90">
        <f t="shared" si="5"/>
        <v>3938.8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371.8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371.8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371.8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371.8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6335.1840000000002</v>
      </c>
      <c r="C52" s="88">
        <f t="shared" si="10"/>
        <v>5679.5590000000002</v>
      </c>
      <c r="D52" s="88">
        <f t="shared" si="10"/>
        <v>5771.4930000000004</v>
      </c>
      <c r="E52" s="88">
        <f t="shared" si="10"/>
        <v>5994.9069999999992</v>
      </c>
      <c r="F52" s="88">
        <f t="shared" si="10"/>
        <v>6272.902</v>
      </c>
      <c r="G52" s="88">
        <f t="shared" si="10"/>
        <v>6674.3090000000002</v>
      </c>
      <c r="H52" s="88">
        <f t="shared" si="10"/>
        <v>7938.1290000000008</v>
      </c>
      <c r="I52" s="88">
        <f t="shared" si="10"/>
        <v>8634.7989999999991</v>
      </c>
      <c r="J52" s="88">
        <f t="shared" si="10"/>
        <v>9354.9</v>
      </c>
      <c r="K52" s="88">
        <f t="shared" si="10"/>
        <v>9639.6690000000017</v>
      </c>
      <c r="L52" s="88">
        <f t="shared" si="10"/>
        <v>9729.57</v>
      </c>
      <c r="M52" s="88">
        <f t="shared" si="10"/>
        <v>9699.244999999999</v>
      </c>
      <c r="N52" s="88">
        <f t="shared" si="10"/>
        <v>9540.0710000000017</v>
      </c>
      <c r="O52" s="88">
        <f t="shared" si="10"/>
        <v>8927.5960000000014</v>
      </c>
      <c r="P52" s="88">
        <f t="shared" si="10"/>
        <v>8701.1329999999998</v>
      </c>
      <c r="Q52" s="88">
        <f t="shared" si="10"/>
        <v>8990.8019999999997</v>
      </c>
      <c r="R52" s="88">
        <f t="shared" si="10"/>
        <v>8931.7139999999981</v>
      </c>
      <c r="S52" s="88">
        <f t="shared" si="10"/>
        <v>9274.6779999999999</v>
      </c>
      <c r="T52" s="88">
        <f t="shared" si="10"/>
        <v>9543.976999999999</v>
      </c>
      <c r="U52" s="88">
        <f t="shared" si="10"/>
        <v>9198.719000000001</v>
      </c>
      <c r="V52" s="88">
        <f t="shared" si="10"/>
        <v>8625.6089999999986</v>
      </c>
      <c r="W52" s="88">
        <f t="shared" si="10"/>
        <v>8254.1369999999988</v>
      </c>
      <c r="X52" s="88">
        <f t="shared" si="10"/>
        <v>7626.5599999999995</v>
      </c>
      <c r="Y52" s="88">
        <f t="shared" si="10"/>
        <v>6775.3259999999991</v>
      </c>
      <c r="Z52" s="89" t="str">
        <f t="shared" si="10"/>
        <v/>
      </c>
      <c r="AA52" s="104">
        <f>SUM(B52:Z52)</f>
        <v>196114.98799999998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6335.1630000000014</v>
      </c>
      <c r="C4" s="18">
        <v>5679.5970000000007</v>
      </c>
      <c r="D4" s="18">
        <v>5771.5420000000013</v>
      </c>
      <c r="E4" s="18">
        <v>5994.91</v>
      </c>
      <c r="F4" s="18">
        <v>6272.9380000000001</v>
      </c>
      <c r="G4" s="18">
        <v>6674.3360000000011</v>
      </c>
      <c r="H4" s="18">
        <v>7938.157000000002</v>
      </c>
      <c r="I4" s="18">
        <v>8634.840000000002</v>
      </c>
      <c r="J4" s="18">
        <v>9354.9000000000015</v>
      </c>
      <c r="K4" s="18">
        <v>9639.6690000000017</v>
      </c>
      <c r="L4" s="18">
        <v>9729.5700000000015</v>
      </c>
      <c r="M4" s="18">
        <v>9699.2249999999985</v>
      </c>
      <c r="N4" s="18">
        <v>9540.0710000000036</v>
      </c>
      <c r="O4" s="18">
        <v>8927.5669999999973</v>
      </c>
      <c r="P4" s="18">
        <v>8701.1249999999964</v>
      </c>
      <c r="Q4" s="18">
        <v>8990.7790000000005</v>
      </c>
      <c r="R4" s="18">
        <v>8931.733000000002</v>
      </c>
      <c r="S4" s="18">
        <v>9274.6309999999976</v>
      </c>
      <c r="T4" s="18">
        <v>9543.9469999999965</v>
      </c>
      <c r="U4" s="18">
        <v>9198.7389999999978</v>
      </c>
      <c r="V4" s="18">
        <v>8625.5769999999993</v>
      </c>
      <c r="W4" s="18">
        <v>8254.1060000000034</v>
      </c>
      <c r="X4" s="18">
        <v>7626.5820000000003</v>
      </c>
      <c r="Y4" s="18">
        <v>6775.3050000000003</v>
      </c>
      <c r="Z4" s="19"/>
      <c r="AA4" s="20">
        <f>SUM(B4:Z4)</f>
        <v>196115.00899999996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132.4</v>
      </c>
      <c r="C7" s="28">
        <v>125.54</v>
      </c>
      <c r="D7" s="28">
        <v>123.18</v>
      </c>
      <c r="E7" s="28">
        <v>123.99</v>
      </c>
      <c r="F7" s="28">
        <v>123.25</v>
      </c>
      <c r="G7" s="28">
        <v>127.63</v>
      </c>
      <c r="H7" s="28">
        <v>155</v>
      </c>
      <c r="I7" s="28">
        <v>187.88</v>
      </c>
      <c r="J7" s="28">
        <v>139.18</v>
      </c>
      <c r="K7" s="28">
        <v>148.38999999999999</v>
      </c>
      <c r="L7" s="28">
        <v>131.12</v>
      </c>
      <c r="M7" s="28">
        <v>126.77</v>
      </c>
      <c r="N7" s="28">
        <v>105.95</v>
      </c>
      <c r="O7" s="28">
        <v>113.19</v>
      </c>
      <c r="P7" s="28">
        <v>120.09</v>
      </c>
      <c r="Q7" s="28">
        <v>143.35</v>
      </c>
      <c r="R7" s="28">
        <v>162.94999999999999</v>
      </c>
      <c r="S7" s="28">
        <v>174.08</v>
      </c>
      <c r="T7" s="28">
        <v>175</v>
      </c>
      <c r="U7" s="28">
        <v>173.92</v>
      </c>
      <c r="V7" s="28">
        <v>162.05000000000001</v>
      </c>
      <c r="W7" s="28">
        <v>136.63999999999999</v>
      </c>
      <c r="X7" s="28">
        <v>131.34</v>
      </c>
      <c r="Y7" s="28">
        <v>123.98</v>
      </c>
      <c r="Z7" s="29"/>
      <c r="AA7" s="30">
        <f>IF(SUM(B7:Z7)&lt;&gt;0,AVERAGEIF(B7:Z7,"&lt;&gt;"""),"")</f>
        <v>140.28625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6.4630000000000001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4.9809999999999999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102.444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6.4630000000000001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4.9809999999999999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102.444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1016.3240000000001</v>
      </c>
      <c r="C19" s="72">
        <v>1009.106</v>
      </c>
      <c r="D19" s="72">
        <v>1003.6079999999999</v>
      </c>
      <c r="E19" s="72">
        <v>967.38200000000006</v>
      </c>
      <c r="F19" s="72">
        <v>955.71800000000007</v>
      </c>
      <c r="G19" s="72">
        <v>957.58199999999988</v>
      </c>
      <c r="H19" s="72">
        <v>963.47</v>
      </c>
      <c r="I19" s="72">
        <v>959.39200000000005</v>
      </c>
      <c r="J19" s="72">
        <v>926.14699999999993</v>
      </c>
      <c r="K19" s="72">
        <v>921.62599999999986</v>
      </c>
      <c r="L19" s="72">
        <v>932.14799999999991</v>
      </c>
      <c r="M19" s="72">
        <v>945.33300000000008</v>
      </c>
      <c r="N19" s="72">
        <v>805.01299999999992</v>
      </c>
      <c r="O19" s="72">
        <v>806.43700000000001</v>
      </c>
      <c r="P19" s="72">
        <v>754.23</v>
      </c>
      <c r="Q19" s="72">
        <v>743.06599999999992</v>
      </c>
      <c r="R19" s="72">
        <v>745.0630000000001</v>
      </c>
      <c r="S19" s="72">
        <v>765.1</v>
      </c>
      <c r="T19" s="72">
        <v>794.73099999999999</v>
      </c>
      <c r="U19" s="72">
        <v>789.56700000000012</v>
      </c>
      <c r="V19" s="72">
        <v>790.62300000000005</v>
      </c>
      <c r="W19" s="72">
        <v>862.08899999999994</v>
      </c>
      <c r="X19" s="72">
        <v>939.51800000000003</v>
      </c>
      <c r="Y19" s="72">
        <v>976.69200000000001</v>
      </c>
      <c r="Z19" s="73"/>
      <c r="AA19" s="74">
        <f t="shared" ref="AA19:AA25" si="2">SUM(B19:Z19)</f>
        <v>21329.964999999997</v>
      </c>
    </row>
    <row r="20" spans="1:27" ht="24.95" customHeight="1" x14ac:dyDescent="0.2">
      <c r="A20" s="75" t="s">
        <v>15</v>
      </c>
      <c r="B20" s="76">
        <v>1019.4160000000001</v>
      </c>
      <c r="C20" s="77">
        <v>1021.2199999999999</v>
      </c>
      <c r="D20" s="77">
        <v>1022.487</v>
      </c>
      <c r="E20" s="77">
        <v>1033.0510000000002</v>
      </c>
      <c r="F20" s="77">
        <v>1087.2809999999997</v>
      </c>
      <c r="G20" s="77">
        <v>1233.1200000000001</v>
      </c>
      <c r="H20" s="77">
        <v>1519.864</v>
      </c>
      <c r="I20" s="77">
        <v>1675.3419999999999</v>
      </c>
      <c r="J20" s="77">
        <v>1775.5699999999997</v>
      </c>
      <c r="K20" s="77">
        <v>1779.6580000000001</v>
      </c>
      <c r="L20" s="77">
        <v>1749.0360000000003</v>
      </c>
      <c r="M20" s="77">
        <v>1694.7539999999999</v>
      </c>
      <c r="N20" s="77">
        <v>1693.827</v>
      </c>
      <c r="O20" s="77">
        <v>1637.5470000000003</v>
      </c>
      <c r="P20" s="77">
        <v>1608.0040000000001</v>
      </c>
      <c r="Q20" s="77">
        <v>1591.4350000000002</v>
      </c>
      <c r="R20" s="77">
        <v>1572.4569999999999</v>
      </c>
      <c r="S20" s="77">
        <v>1583.4860000000001</v>
      </c>
      <c r="T20" s="77">
        <v>1550.2410000000002</v>
      </c>
      <c r="U20" s="77">
        <v>1492.6350000000002</v>
      </c>
      <c r="V20" s="77">
        <v>1371.2539999999997</v>
      </c>
      <c r="W20" s="77">
        <v>1219.0260000000001</v>
      </c>
      <c r="X20" s="77">
        <v>1157.8389999999999</v>
      </c>
      <c r="Y20" s="77">
        <v>1079.5529999999999</v>
      </c>
      <c r="Z20" s="78"/>
      <c r="AA20" s="79">
        <f t="shared" si="2"/>
        <v>34168.103000000003</v>
      </c>
    </row>
    <row r="21" spans="1:27" ht="24.95" customHeight="1" x14ac:dyDescent="0.2">
      <c r="A21" s="75" t="s">
        <v>16</v>
      </c>
      <c r="B21" s="80">
        <v>2411.9230000000002</v>
      </c>
      <c r="C21" s="81">
        <v>2335.7710000000006</v>
      </c>
      <c r="D21" s="81">
        <v>2238.4470000000001</v>
      </c>
      <c r="E21" s="81">
        <v>2223.7769999999996</v>
      </c>
      <c r="F21" s="81">
        <v>2337.6390000000001</v>
      </c>
      <c r="G21" s="81">
        <v>2659.2339999999999</v>
      </c>
      <c r="H21" s="81">
        <v>3224.46</v>
      </c>
      <c r="I21" s="81">
        <v>3627.4059999999995</v>
      </c>
      <c r="J21" s="81">
        <v>4084.183</v>
      </c>
      <c r="K21" s="81">
        <v>4341.8850000000011</v>
      </c>
      <c r="L21" s="81">
        <v>4482.3860000000013</v>
      </c>
      <c r="M21" s="81">
        <v>4547.5379999999996</v>
      </c>
      <c r="N21" s="81">
        <v>4530.4309999999996</v>
      </c>
      <c r="O21" s="81">
        <v>4282.9830000000002</v>
      </c>
      <c r="P21" s="81">
        <v>4252.491</v>
      </c>
      <c r="Q21" s="81">
        <v>4170.3780000000006</v>
      </c>
      <c r="R21" s="81">
        <v>4131.1320000000005</v>
      </c>
      <c r="S21" s="81">
        <v>4487.2449999999999</v>
      </c>
      <c r="T21" s="81">
        <v>4655.1750000000002</v>
      </c>
      <c r="U21" s="81">
        <v>4638.2370000000001</v>
      </c>
      <c r="V21" s="81">
        <v>4320.8000000000011</v>
      </c>
      <c r="W21" s="81">
        <v>3890.1909999999998</v>
      </c>
      <c r="X21" s="81">
        <v>3468.9250000000002</v>
      </c>
      <c r="Y21" s="81">
        <v>2938.0599999999995</v>
      </c>
      <c r="Z21" s="78"/>
      <c r="AA21" s="79">
        <f t="shared" si="2"/>
        <v>88280.697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132</v>
      </c>
      <c r="C23" s="77">
        <v>120.5</v>
      </c>
      <c r="D23" s="77">
        <v>103.5</v>
      </c>
      <c r="E23" s="77">
        <v>99.5</v>
      </c>
      <c r="F23" s="77">
        <v>87.5</v>
      </c>
      <c r="G23" s="77">
        <v>82</v>
      </c>
      <c r="H23" s="77">
        <v>116</v>
      </c>
      <c r="I23" s="77">
        <v>132</v>
      </c>
      <c r="J23" s="77">
        <v>121</v>
      </c>
      <c r="K23" s="77">
        <v>114.5</v>
      </c>
      <c r="L23" s="77">
        <v>105</v>
      </c>
      <c r="M23" s="77">
        <v>100.5</v>
      </c>
      <c r="N23" s="77">
        <v>89.5</v>
      </c>
      <c r="O23" s="77">
        <v>80</v>
      </c>
      <c r="P23" s="77">
        <v>76</v>
      </c>
      <c r="Q23" s="77">
        <v>80</v>
      </c>
      <c r="R23" s="77">
        <v>145</v>
      </c>
      <c r="S23" s="77">
        <v>184</v>
      </c>
      <c r="T23" s="77">
        <v>182</v>
      </c>
      <c r="U23" s="77">
        <v>146.5</v>
      </c>
      <c r="V23" s="77">
        <v>108</v>
      </c>
      <c r="W23" s="77">
        <v>93</v>
      </c>
      <c r="X23" s="77">
        <v>92.5</v>
      </c>
      <c r="Y23" s="77">
        <v>88.5</v>
      </c>
      <c r="Z23" s="77"/>
      <c r="AA23" s="79">
        <f t="shared" si="2"/>
        <v>2679</v>
      </c>
    </row>
    <row r="24" spans="1:27" ht="24.95" customHeight="1" x14ac:dyDescent="0.2">
      <c r="A24" s="85" t="s">
        <v>19</v>
      </c>
      <c r="B24" s="77">
        <v>221.99999999999997</v>
      </c>
      <c r="C24" s="77">
        <v>213.99999999999997</v>
      </c>
      <c r="D24" s="77">
        <v>209</v>
      </c>
      <c r="E24" s="77">
        <v>207</v>
      </c>
      <c r="F24" s="77">
        <v>218.00000000000003</v>
      </c>
      <c r="G24" s="77">
        <v>251.00000000000003</v>
      </c>
      <c r="H24" s="77">
        <v>300</v>
      </c>
      <c r="I24" s="77">
        <v>327</v>
      </c>
      <c r="J24" s="77">
        <v>336.99999999999994</v>
      </c>
      <c r="K24" s="77">
        <v>329.99999999999994</v>
      </c>
      <c r="L24" s="77">
        <v>328</v>
      </c>
      <c r="M24" s="77">
        <v>333</v>
      </c>
      <c r="N24" s="77">
        <v>329.99999999999994</v>
      </c>
      <c r="O24" s="77">
        <v>328.99999999999994</v>
      </c>
      <c r="P24" s="77">
        <v>321</v>
      </c>
      <c r="Q24" s="77">
        <v>327</v>
      </c>
      <c r="R24" s="77">
        <v>345.99999999999994</v>
      </c>
      <c r="S24" s="77">
        <v>393</v>
      </c>
      <c r="T24" s="77">
        <v>404</v>
      </c>
      <c r="U24" s="77">
        <v>399.00000000000006</v>
      </c>
      <c r="V24" s="77">
        <v>372.99999999999994</v>
      </c>
      <c r="W24" s="77">
        <v>338</v>
      </c>
      <c r="X24" s="77">
        <v>301</v>
      </c>
      <c r="Y24" s="77">
        <v>267</v>
      </c>
      <c r="Z24" s="77"/>
      <c r="AA24" s="79">
        <f t="shared" si="2"/>
        <v>7404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4801.6630000000005</v>
      </c>
      <c r="C26" s="88">
        <f t="shared" ref="C26:Z26" si="3">IF(LEN(C$2)&gt;0,SUM(C19:C25),"")</f>
        <v>4700.5970000000007</v>
      </c>
      <c r="D26" s="88">
        <f t="shared" si="3"/>
        <v>4577.0419999999995</v>
      </c>
      <c r="E26" s="88">
        <f t="shared" si="3"/>
        <v>4530.71</v>
      </c>
      <c r="F26" s="88">
        <f t="shared" si="3"/>
        <v>4686.1379999999999</v>
      </c>
      <c r="G26" s="88">
        <f t="shared" si="3"/>
        <v>5182.9359999999997</v>
      </c>
      <c r="H26" s="88">
        <f t="shared" si="3"/>
        <v>6123.7939999999999</v>
      </c>
      <c r="I26" s="88">
        <f t="shared" si="3"/>
        <v>6721.1399999999994</v>
      </c>
      <c r="J26" s="88">
        <f t="shared" si="3"/>
        <v>7243.9</v>
      </c>
      <c r="K26" s="88">
        <f t="shared" si="3"/>
        <v>7487.6690000000017</v>
      </c>
      <c r="L26" s="88">
        <f t="shared" si="3"/>
        <v>7596.5700000000015</v>
      </c>
      <c r="M26" s="88">
        <f t="shared" si="3"/>
        <v>7621.125</v>
      </c>
      <c r="N26" s="88">
        <f t="shared" si="3"/>
        <v>7448.7709999999997</v>
      </c>
      <c r="O26" s="88">
        <f t="shared" si="3"/>
        <v>7135.9670000000006</v>
      </c>
      <c r="P26" s="88">
        <f t="shared" si="3"/>
        <v>7011.7250000000004</v>
      </c>
      <c r="Q26" s="88">
        <f t="shared" si="3"/>
        <v>6911.8790000000008</v>
      </c>
      <c r="R26" s="88">
        <f t="shared" si="3"/>
        <v>6939.652</v>
      </c>
      <c r="S26" s="88">
        <f t="shared" si="3"/>
        <v>7412.8310000000001</v>
      </c>
      <c r="T26" s="88">
        <f t="shared" si="3"/>
        <v>7586.1470000000008</v>
      </c>
      <c r="U26" s="88">
        <f t="shared" si="3"/>
        <v>7465.9390000000003</v>
      </c>
      <c r="V26" s="88">
        <f t="shared" si="3"/>
        <v>6963.6770000000006</v>
      </c>
      <c r="W26" s="88">
        <f t="shared" si="3"/>
        <v>6402.3059999999996</v>
      </c>
      <c r="X26" s="88">
        <f t="shared" si="3"/>
        <v>5959.7820000000002</v>
      </c>
      <c r="Y26" s="88">
        <f t="shared" si="3"/>
        <v>5349.8049999999994</v>
      </c>
      <c r="Z26" s="89" t="str">
        <f t="shared" si="3"/>
        <v/>
      </c>
      <c r="AA26" s="90">
        <f>SUM(AA19:AA25)</f>
        <v>153861.76500000001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600</v>
      </c>
      <c r="C29" s="72">
        <v>580.5</v>
      </c>
      <c r="D29" s="72">
        <v>558.5</v>
      </c>
      <c r="E29" s="72">
        <v>552.5</v>
      </c>
      <c r="F29" s="72">
        <v>551.5</v>
      </c>
      <c r="G29" s="72">
        <v>564</v>
      </c>
      <c r="H29" s="72">
        <v>667</v>
      </c>
      <c r="I29" s="72">
        <v>744</v>
      </c>
      <c r="J29" s="72">
        <v>743</v>
      </c>
      <c r="K29" s="72">
        <v>748.5</v>
      </c>
      <c r="L29" s="72">
        <v>762</v>
      </c>
      <c r="M29" s="72">
        <v>752.5</v>
      </c>
      <c r="N29" s="72">
        <v>738.5</v>
      </c>
      <c r="O29" s="72">
        <v>743</v>
      </c>
      <c r="P29" s="72">
        <v>721</v>
      </c>
      <c r="Q29" s="72">
        <v>727</v>
      </c>
      <c r="R29" s="72">
        <v>735</v>
      </c>
      <c r="S29" s="72">
        <v>791</v>
      </c>
      <c r="T29" s="72">
        <v>810</v>
      </c>
      <c r="U29" s="72">
        <v>754.5</v>
      </c>
      <c r="V29" s="72">
        <v>687</v>
      </c>
      <c r="W29" s="72">
        <v>672</v>
      </c>
      <c r="X29" s="72">
        <v>634.5</v>
      </c>
      <c r="Y29" s="72">
        <v>596.5</v>
      </c>
      <c r="Z29" s="73"/>
      <c r="AA29" s="74">
        <f>SUM(B29:Z29)</f>
        <v>16434</v>
      </c>
    </row>
    <row r="30" spans="1:27" ht="24.95" customHeight="1" x14ac:dyDescent="0.2">
      <c r="A30" s="75" t="s">
        <v>24</v>
      </c>
      <c r="B30" s="76">
        <v>4865.6629999999996</v>
      </c>
      <c r="C30" s="77">
        <v>4599.0969999999998</v>
      </c>
      <c r="D30" s="77">
        <v>4446.5420000000004</v>
      </c>
      <c r="E30" s="77">
        <v>4398.21</v>
      </c>
      <c r="F30" s="77">
        <v>4564.6379999999999</v>
      </c>
      <c r="G30" s="77">
        <v>5042.9359999999997</v>
      </c>
      <c r="H30" s="77">
        <v>6086.2569999999996</v>
      </c>
      <c r="I30" s="77">
        <v>6620.14</v>
      </c>
      <c r="J30" s="77">
        <v>7144.9</v>
      </c>
      <c r="K30" s="77">
        <v>7464.1689999999999</v>
      </c>
      <c r="L30" s="77">
        <v>7567.57</v>
      </c>
      <c r="M30" s="77">
        <v>7581.625</v>
      </c>
      <c r="N30" s="77">
        <v>7444.2709999999997</v>
      </c>
      <c r="O30" s="77">
        <v>7118.9669999999996</v>
      </c>
      <c r="P30" s="77">
        <v>6996.7250000000004</v>
      </c>
      <c r="Q30" s="77">
        <v>6902.8789999999999</v>
      </c>
      <c r="R30" s="77">
        <v>6880.6329999999998</v>
      </c>
      <c r="S30" s="77">
        <v>7294.8310000000001</v>
      </c>
      <c r="T30" s="77">
        <v>7461.1469999999999</v>
      </c>
      <c r="U30" s="77">
        <v>7369.4390000000003</v>
      </c>
      <c r="V30" s="77">
        <v>6944.6769999999997</v>
      </c>
      <c r="W30" s="77">
        <v>6378.3059999999996</v>
      </c>
      <c r="X30" s="77">
        <v>6049.2820000000002</v>
      </c>
      <c r="Y30" s="77">
        <v>5467.3050000000003</v>
      </c>
      <c r="Z30" s="78"/>
      <c r="AA30" s="79">
        <f>SUM(B30:Z30)</f>
        <v>152690.20900000003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5465.6629999999996</v>
      </c>
      <c r="C32" s="62">
        <f t="shared" ref="C32:Z32" si="4">IF(LEN(C$2)&gt;0,SUM(C29:C31),"")</f>
        <v>5179.5969999999998</v>
      </c>
      <c r="D32" s="62">
        <f t="shared" si="4"/>
        <v>5005.0420000000004</v>
      </c>
      <c r="E32" s="62">
        <f t="shared" si="4"/>
        <v>4950.71</v>
      </c>
      <c r="F32" s="62">
        <f t="shared" si="4"/>
        <v>5116.1379999999999</v>
      </c>
      <c r="G32" s="62">
        <f t="shared" si="4"/>
        <v>5606.9359999999997</v>
      </c>
      <c r="H32" s="62">
        <f t="shared" si="4"/>
        <v>6753.2569999999996</v>
      </c>
      <c r="I32" s="62">
        <f t="shared" si="4"/>
        <v>7364.14</v>
      </c>
      <c r="J32" s="62">
        <f t="shared" si="4"/>
        <v>7887.9</v>
      </c>
      <c r="K32" s="62">
        <f t="shared" si="4"/>
        <v>8212.6689999999999</v>
      </c>
      <c r="L32" s="62">
        <f t="shared" si="4"/>
        <v>8329.57</v>
      </c>
      <c r="M32" s="62">
        <f t="shared" si="4"/>
        <v>8334.125</v>
      </c>
      <c r="N32" s="62">
        <f t="shared" si="4"/>
        <v>8182.7709999999997</v>
      </c>
      <c r="O32" s="62">
        <f t="shared" si="4"/>
        <v>7861.9669999999996</v>
      </c>
      <c r="P32" s="62">
        <f t="shared" si="4"/>
        <v>7717.7250000000004</v>
      </c>
      <c r="Q32" s="62">
        <f t="shared" si="4"/>
        <v>7629.8789999999999</v>
      </c>
      <c r="R32" s="62">
        <f t="shared" si="4"/>
        <v>7615.6329999999998</v>
      </c>
      <c r="S32" s="62">
        <f t="shared" si="4"/>
        <v>8085.8310000000001</v>
      </c>
      <c r="T32" s="62">
        <f t="shared" si="4"/>
        <v>8271.1470000000008</v>
      </c>
      <c r="U32" s="62">
        <f t="shared" si="4"/>
        <v>8123.9390000000003</v>
      </c>
      <c r="V32" s="62">
        <f t="shared" si="4"/>
        <v>7631.6769999999997</v>
      </c>
      <c r="W32" s="62">
        <f t="shared" si="4"/>
        <v>7050.3059999999996</v>
      </c>
      <c r="X32" s="62">
        <f t="shared" si="4"/>
        <v>6683.7820000000002</v>
      </c>
      <c r="Y32" s="62">
        <f t="shared" si="4"/>
        <v>6063.8050000000003</v>
      </c>
      <c r="Z32" s="63" t="str">
        <f t="shared" si="4"/>
        <v/>
      </c>
      <c r="AA32" s="64">
        <f>SUM(AA29:AA31)</f>
        <v>169124.20900000003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177</v>
      </c>
      <c r="C35" s="95">
        <v>171</v>
      </c>
      <c r="D35" s="95">
        <v>168</v>
      </c>
      <c r="E35" s="95">
        <v>168</v>
      </c>
      <c r="F35" s="95">
        <v>164</v>
      </c>
      <c r="G35" s="95">
        <v>165</v>
      </c>
      <c r="H35" s="95">
        <v>198</v>
      </c>
      <c r="I35" s="95">
        <v>193</v>
      </c>
      <c r="J35" s="95">
        <v>194</v>
      </c>
      <c r="K35" s="95">
        <v>255</v>
      </c>
      <c r="L35" s="95">
        <v>255</v>
      </c>
      <c r="M35" s="95">
        <v>255</v>
      </c>
      <c r="N35" s="95">
        <v>256</v>
      </c>
      <c r="O35" s="95">
        <v>248</v>
      </c>
      <c r="P35" s="95">
        <v>248</v>
      </c>
      <c r="Q35" s="95">
        <v>268</v>
      </c>
      <c r="R35" s="95">
        <v>221</v>
      </c>
      <c r="S35" s="95">
        <v>206</v>
      </c>
      <c r="T35" s="95">
        <v>218</v>
      </c>
      <c r="U35" s="95">
        <v>191</v>
      </c>
      <c r="V35" s="95">
        <v>201</v>
      </c>
      <c r="W35" s="95">
        <v>181</v>
      </c>
      <c r="X35" s="95">
        <v>237</v>
      </c>
      <c r="Y35" s="95">
        <v>255</v>
      </c>
      <c r="Z35" s="96"/>
      <c r="AA35" s="74">
        <f t="shared" ref="AA35:AA40" si="5">SUM(B35:Z35)</f>
        <v>5093</v>
      </c>
    </row>
    <row r="36" spans="1:27" ht="24.95" customHeight="1" x14ac:dyDescent="0.2">
      <c r="A36" s="97" t="s">
        <v>42</v>
      </c>
      <c r="B36" s="98">
        <v>460</v>
      </c>
      <c r="C36" s="99">
        <v>301</v>
      </c>
      <c r="D36" s="99">
        <v>253</v>
      </c>
      <c r="E36" s="99">
        <v>245</v>
      </c>
      <c r="F36" s="99">
        <v>259</v>
      </c>
      <c r="G36" s="99">
        <v>252</v>
      </c>
      <c r="H36" s="99">
        <v>425</v>
      </c>
      <c r="I36" s="99">
        <v>450</v>
      </c>
      <c r="J36" s="99">
        <v>450</v>
      </c>
      <c r="K36" s="99">
        <v>450</v>
      </c>
      <c r="L36" s="99">
        <v>458</v>
      </c>
      <c r="M36" s="99">
        <v>458</v>
      </c>
      <c r="N36" s="99">
        <v>458</v>
      </c>
      <c r="O36" s="99">
        <v>458</v>
      </c>
      <c r="P36" s="99">
        <v>458</v>
      </c>
      <c r="Q36" s="99">
        <v>450</v>
      </c>
      <c r="R36" s="99">
        <v>450</v>
      </c>
      <c r="S36" s="99">
        <v>460</v>
      </c>
      <c r="T36" s="99">
        <v>460</v>
      </c>
      <c r="U36" s="99">
        <v>460</v>
      </c>
      <c r="V36" s="99">
        <v>460</v>
      </c>
      <c r="W36" s="99">
        <v>460</v>
      </c>
      <c r="X36" s="99">
        <v>460</v>
      </c>
      <c r="Y36" s="99">
        <v>452</v>
      </c>
      <c r="Z36" s="100"/>
      <c r="AA36" s="79">
        <f t="shared" si="5"/>
        <v>9947</v>
      </c>
    </row>
    <row r="37" spans="1:27" ht="24.95" customHeight="1" x14ac:dyDescent="0.2">
      <c r="A37" s="97" t="s">
        <v>43</v>
      </c>
      <c r="B37" s="98">
        <v>369.5</v>
      </c>
      <c r="C37" s="99"/>
      <c r="D37" s="99">
        <v>266.5</v>
      </c>
      <c r="E37" s="99">
        <v>544.20000000000005</v>
      </c>
      <c r="F37" s="99">
        <v>656.8</v>
      </c>
      <c r="G37" s="99">
        <v>567.4</v>
      </c>
      <c r="H37" s="99">
        <v>1034</v>
      </c>
      <c r="I37" s="99">
        <v>954</v>
      </c>
      <c r="J37" s="99">
        <v>967</v>
      </c>
      <c r="K37" s="99">
        <v>927</v>
      </c>
      <c r="L37" s="99">
        <v>900</v>
      </c>
      <c r="M37" s="99">
        <v>865.1</v>
      </c>
      <c r="N37" s="99">
        <v>857.3</v>
      </c>
      <c r="O37" s="99">
        <v>565.6</v>
      </c>
      <c r="P37" s="99">
        <v>483.4</v>
      </c>
      <c r="Q37" s="99">
        <v>860.9</v>
      </c>
      <c r="R37" s="99">
        <v>938</v>
      </c>
      <c r="S37" s="99">
        <v>972</v>
      </c>
      <c r="T37" s="99">
        <v>772.8</v>
      </c>
      <c r="U37" s="99">
        <v>729.8</v>
      </c>
      <c r="V37" s="99">
        <v>959.4</v>
      </c>
      <c r="W37" s="99">
        <v>703.8</v>
      </c>
      <c r="X37" s="99">
        <v>442.8</v>
      </c>
      <c r="Y37" s="99">
        <v>211.5</v>
      </c>
      <c r="Z37" s="100"/>
      <c r="AA37" s="79">
        <f t="shared" si="5"/>
        <v>16548.799999999996</v>
      </c>
    </row>
    <row r="38" spans="1:27" ht="24.95" customHeight="1" x14ac:dyDescent="0.2">
      <c r="A38" s="97" t="s">
        <v>44</v>
      </c>
      <c r="B38" s="98">
        <v>20</v>
      </c>
      <c r="C38" s="99"/>
      <c r="D38" s="99"/>
      <c r="E38" s="99"/>
      <c r="F38" s="99"/>
      <c r="G38" s="99"/>
      <c r="H38" s="99"/>
      <c r="I38" s="99"/>
      <c r="J38" s="99"/>
      <c r="K38" s="99">
        <v>20</v>
      </c>
      <c r="L38" s="99">
        <v>20</v>
      </c>
      <c r="M38" s="99"/>
      <c r="N38" s="99">
        <v>20</v>
      </c>
      <c r="O38" s="99">
        <v>20</v>
      </c>
      <c r="P38" s="99"/>
      <c r="Q38" s="99"/>
      <c r="R38" s="99"/>
      <c r="S38" s="99"/>
      <c r="T38" s="99"/>
      <c r="U38" s="99"/>
      <c r="V38" s="99"/>
      <c r="W38" s="99"/>
      <c r="X38" s="99">
        <v>20</v>
      </c>
      <c r="Y38" s="99"/>
      <c r="Z38" s="100"/>
      <c r="AA38" s="79">
        <f t="shared" si="5"/>
        <v>120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150.9</v>
      </c>
      <c r="I39" s="99">
        <v>316.7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378.1</v>
      </c>
      <c r="S39" s="99">
        <v>216.8</v>
      </c>
      <c r="T39" s="99">
        <v>500</v>
      </c>
      <c r="U39" s="99">
        <v>345</v>
      </c>
      <c r="V39" s="99">
        <v>34.5</v>
      </c>
      <c r="W39" s="99">
        <v>500</v>
      </c>
      <c r="X39" s="99">
        <v>500</v>
      </c>
      <c r="Y39" s="99">
        <v>500</v>
      </c>
      <c r="Z39" s="100"/>
      <c r="AA39" s="79">
        <f t="shared" si="5"/>
        <v>10442</v>
      </c>
    </row>
    <row r="40" spans="1:27" ht="30" customHeight="1" thickBot="1" x14ac:dyDescent="0.25">
      <c r="A40" s="86" t="s">
        <v>46</v>
      </c>
      <c r="B40" s="87">
        <f>IF(LEN(B$2)&gt;0,SUM(B35:B39),"")</f>
        <v>1526.5</v>
      </c>
      <c r="C40" s="88">
        <f t="shared" ref="C40:Z40" si="6">IF(LEN(C$2)&gt;0,SUM(C35:C39),"")</f>
        <v>972</v>
      </c>
      <c r="D40" s="88">
        <f t="shared" si="6"/>
        <v>1187.5</v>
      </c>
      <c r="E40" s="88">
        <f t="shared" si="6"/>
        <v>1457.2</v>
      </c>
      <c r="F40" s="88">
        <f t="shared" si="6"/>
        <v>1579.8</v>
      </c>
      <c r="G40" s="88">
        <f t="shared" si="6"/>
        <v>1484.4</v>
      </c>
      <c r="H40" s="88">
        <f t="shared" si="6"/>
        <v>1807.9</v>
      </c>
      <c r="I40" s="88">
        <f t="shared" si="6"/>
        <v>1913.7</v>
      </c>
      <c r="J40" s="88">
        <f t="shared" si="6"/>
        <v>2111</v>
      </c>
      <c r="K40" s="88">
        <f t="shared" si="6"/>
        <v>2152</v>
      </c>
      <c r="L40" s="88">
        <f t="shared" si="6"/>
        <v>2133</v>
      </c>
      <c r="M40" s="88">
        <f t="shared" si="6"/>
        <v>2078.1</v>
      </c>
      <c r="N40" s="88">
        <f t="shared" si="6"/>
        <v>2091.3000000000002</v>
      </c>
      <c r="O40" s="88">
        <f t="shared" si="6"/>
        <v>1791.6</v>
      </c>
      <c r="P40" s="88">
        <f t="shared" si="6"/>
        <v>1689.4</v>
      </c>
      <c r="Q40" s="88">
        <f t="shared" si="6"/>
        <v>2078.9</v>
      </c>
      <c r="R40" s="88">
        <f t="shared" si="6"/>
        <v>1987.1</v>
      </c>
      <c r="S40" s="88">
        <f t="shared" si="6"/>
        <v>1854.8</v>
      </c>
      <c r="T40" s="88">
        <f t="shared" si="6"/>
        <v>1950.8</v>
      </c>
      <c r="U40" s="88">
        <f t="shared" si="6"/>
        <v>1725.8</v>
      </c>
      <c r="V40" s="88">
        <f t="shared" si="6"/>
        <v>1654.9</v>
      </c>
      <c r="W40" s="88">
        <f t="shared" si="6"/>
        <v>1844.8</v>
      </c>
      <c r="X40" s="88">
        <f t="shared" si="6"/>
        <v>1659.8</v>
      </c>
      <c r="Y40" s="88">
        <f t="shared" si="6"/>
        <v>1418.5</v>
      </c>
      <c r="Z40" s="89" t="str">
        <f t="shared" si="6"/>
        <v/>
      </c>
      <c r="AA40" s="90">
        <f t="shared" si="5"/>
        <v>42150.80000000001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369.5</v>
      </c>
      <c r="C45" s="99"/>
      <c r="D45" s="99">
        <v>266.5</v>
      </c>
      <c r="E45" s="99">
        <v>544.20000000000005</v>
      </c>
      <c r="F45" s="99">
        <v>656.8</v>
      </c>
      <c r="G45" s="99">
        <v>567.4</v>
      </c>
      <c r="H45" s="99">
        <v>1034</v>
      </c>
      <c r="I45" s="99">
        <v>954</v>
      </c>
      <c r="J45" s="99">
        <v>967</v>
      </c>
      <c r="K45" s="99">
        <v>927</v>
      </c>
      <c r="L45" s="99">
        <v>900</v>
      </c>
      <c r="M45" s="99">
        <v>865.1</v>
      </c>
      <c r="N45" s="99">
        <v>857.3</v>
      </c>
      <c r="O45" s="99">
        <v>565.6</v>
      </c>
      <c r="P45" s="99">
        <v>483.4</v>
      </c>
      <c r="Q45" s="99">
        <v>860.9</v>
      </c>
      <c r="R45" s="99">
        <v>938</v>
      </c>
      <c r="S45" s="99">
        <v>972</v>
      </c>
      <c r="T45" s="99">
        <v>772.8</v>
      </c>
      <c r="U45" s="99">
        <v>729.8</v>
      </c>
      <c r="V45" s="99">
        <v>959.4</v>
      </c>
      <c r="W45" s="99">
        <v>703.8</v>
      </c>
      <c r="X45" s="99">
        <v>442.8</v>
      </c>
      <c r="Y45" s="99">
        <v>211.5</v>
      </c>
      <c r="Z45" s="100"/>
      <c r="AA45" s="79">
        <f t="shared" si="7"/>
        <v>16548.799999999996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150.9</v>
      </c>
      <c r="I47" s="99">
        <v>316.7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378.1</v>
      </c>
      <c r="S47" s="99">
        <v>216.8</v>
      </c>
      <c r="T47" s="99">
        <v>500</v>
      </c>
      <c r="U47" s="99">
        <v>345</v>
      </c>
      <c r="V47" s="99">
        <v>34.5</v>
      </c>
      <c r="W47" s="99">
        <v>500</v>
      </c>
      <c r="X47" s="99">
        <v>500</v>
      </c>
      <c r="Y47" s="99">
        <v>500</v>
      </c>
      <c r="Z47" s="100"/>
      <c r="AA47" s="79">
        <f t="shared" si="7"/>
        <v>10442</v>
      </c>
    </row>
    <row r="48" spans="1:27" ht="24.95" customHeight="1" x14ac:dyDescent="0.2">
      <c r="A48" s="85" t="s">
        <v>48</v>
      </c>
      <c r="B48" s="98">
        <v>100</v>
      </c>
      <c r="C48" s="99">
        <v>93</v>
      </c>
      <c r="D48" s="99">
        <v>122.5</v>
      </c>
      <c r="E48" s="99">
        <v>123.5</v>
      </c>
      <c r="F48" s="99">
        <v>135.5</v>
      </c>
      <c r="G48" s="99">
        <v>136</v>
      </c>
      <c r="H48" s="99">
        <v>150</v>
      </c>
      <c r="I48" s="99">
        <v>150</v>
      </c>
      <c r="J48" s="99">
        <v>144</v>
      </c>
      <c r="K48" s="99">
        <v>112</v>
      </c>
      <c r="L48" s="99">
        <v>125.5</v>
      </c>
      <c r="M48" s="99">
        <v>114.5</v>
      </c>
      <c r="N48" s="99">
        <v>92.5</v>
      </c>
      <c r="O48" s="99">
        <v>107.5</v>
      </c>
      <c r="P48" s="99">
        <v>96.5</v>
      </c>
      <c r="Q48" s="99">
        <v>47</v>
      </c>
      <c r="R48" s="99">
        <v>69.5</v>
      </c>
      <c r="S48" s="99">
        <v>115.5</v>
      </c>
      <c r="T48" s="99">
        <v>119.5</v>
      </c>
      <c r="U48" s="99">
        <v>112.5</v>
      </c>
      <c r="V48" s="99">
        <v>85.5</v>
      </c>
      <c r="W48" s="99">
        <v>58</v>
      </c>
      <c r="X48" s="99">
        <v>56</v>
      </c>
      <c r="Y48" s="99">
        <v>24</v>
      </c>
      <c r="Z48" s="100"/>
      <c r="AA48" s="79">
        <f t="shared" si="7"/>
        <v>2490.5</v>
      </c>
    </row>
    <row r="49" spans="1:27" ht="30" customHeight="1" thickBot="1" x14ac:dyDescent="0.25">
      <c r="A49" s="86" t="s">
        <v>49</v>
      </c>
      <c r="B49" s="87">
        <f>IF(LEN(B$2)&gt;0,SUM(B43:B48),"")</f>
        <v>969.5</v>
      </c>
      <c r="C49" s="88">
        <f t="shared" ref="C49:Z49" si="8">IF(LEN(C$2)&gt;0,SUM(C43:C48),"")</f>
        <v>593</v>
      </c>
      <c r="D49" s="88">
        <f t="shared" si="8"/>
        <v>889</v>
      </c>
      <c r="E49" s="88">
        <f t="shared" si="8"/>
        <v>1167.7</v>
      </c>
      <c r="F49" s="88">
        <f t="shared" si="8"/>
        <v>1292.3</v>
      </c>
      <c r="G49" s="88">
        <f t="shared" si="8"/>
        <v>1203.4000000000001</v>
      </c>
      <c r="H49" s="88">
        <f t="shared" si="8"/>
        <v>1334.9</v>
      </c>
      <c r="I49" s="88">
        <f t="shared" si="8"/>
        <v>1420.7</v>
      </c>
      <c r="J49" s="88">
        <f t="shared" si="8"/>
        <v>1611</v>
      </c>
      <c r="K49" s="88">
        <f t="shared" si="8"/>
        <v>1539</v>
      </c>
      <c r="L49" s="88">
        <f t="shared" si="8"/>
        <v>1525.5</v>
      </c>
      <c r="M49" s="88">
        <f t="shared" si="8"/>
        <v>1479.6</v>
      </c>
      <c r="N49" s="88">
        <f t="shared" si="8"/>
        <v>1449.8</v>
      </c>
      <c r="O49" s="88">
        <f t="shared" si="8"/>
        <v>1173.0999999999999</v>
      </c>
      <c r="P49" s="88">
        <f t="shared" si="8"/>
        <v>1079.9000000000001</v>
      </c>
      <c r="Q49" s="88">
        <f t="shared" si="8"/>
        <v>1407.9</v>
      </c>
      <c r="R49" s="88">
        <f t="shared" si="8"/>
        <v>1385.6</v>
      </c>
      <c r="S49" s="88">
        <f t="shared" si="8"/>
        <v>1304.3</v>
      </c>
      <c r="T49" s="88">
        <f t="shared" si="8"/>
        <v>1392.3</v>
      </c>
      <c r="U49" s="88">
        <f t="shared" si="8"/>
        <v>1187.3</v>
      </c>
      <c r="V49" s="88">
        <f t="shared" si="8"/>
        <v>1079.4000000000001</v>
      </c>
      <c r="W49" s="88">
        <f t="shared" si="8"/>
        <v>1261.8</v>
      </c>
      <c r="X49" s="88">
        <f t="shared" si="8"/>
        <v>998.8</v>
      </c>
      <c r="Y49" s="88">
        <f t="shared" si="8"/>
        <v>735.5</v>
      </c>
      <c r="Z49" s="89" t="str">
        <f t="shared" si="8"/>
        <v/>
      </c>
      <c r="AA49" s="90">
        <f t="shared" si="7"/>
        <v>29481.3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6335.1630000000005</v>
      </c>
      <c r="C52" s="88">
        <f t="shared" ref="C52:Z52" si="10">IF(LEN(C$2)&gt;0,SUM(C10:C15)+C26+C40,"")</f>
        <v>5679.5970000000007</v>
      </c>
      <c r="D52" s="88">
        <f t="shared" si="10"/>
        <v>5771.5419999999995</v>
      </c>
      <c r="E52" s="88">
        <f t="shared" si="10"/>
        <v>5994.91</v>
      </c>
      <c r="F52" s="88">
        <f t="shared" si="10"/>
        <v>6272.9380000000001</v>
      </c>
      <c r="G52" s="88">
        <f t="shared" si="10"/>
        <v>6674.3359999999993</v>
      </c>
      <c r="H52" s="88">
        <f t="shared" si="10"/>
        <v>7938.1569999999992</v>
      </c>
      <c r="I52" s="88">
        <f t="shared" si="10"/>
        <v>8634.84</v>
      </c>
      <c r="J52" s="88">
        <f t="shared" si="10"/>
        <v>9354.9</v>
      </c>
      <c r="K52" s="88">
        <f t="shared" si="10"/>
        <v>9639.6690000000017</v>
      </c>
      <c r="L52" s="88">
        <f t="shared" si="10"/>
        <v>9729.5700000000015</v>
      </c>
      <c r="M52" s="88">
        <f t="shared" si="10"/>
        <v>9699.2250000000004</v>
      </c>
      <c r="N52" s="88">
        <f t="shared" si="10"/>
        <v>9540.0709999999999</v>
      </c>
      <c r="O52" s="88">
        <f t="shared" si="10"/>
        <v>8927.5670000000009</v>
      </c>
      <c r="P52" s="88">
        <f t="shared" si="10"/>
        <v>8701.125</v>
      </c>
      <c r="Q52" s="88">
        <f t="shared" si="10"/>
        <v>8990.7790000000005</v>
      </c>
      <c r="R52" s="88">
        <f t="shared" si="10"/>
        <v>8931.7330000000002</v>
      </c>
      <c r="S52" s="88">
        <f t="shared" si="10"/>
        <v>9274.6309999999994</v>
      </c>
      <c r="T52" s="88">
        <f t="shared" si="10"/>
        <v>9543.9470000000001</v>
      </c>
      <c r="U52" s="88">
        <f t="shared" si="10"/>
        <v>9198.7389999999996</v>
      </c>
      <c r="V52" s="88">
        <f t="shared" si="10"/>
        <v>8625.5770000000011</v>
      </c>
      <c r="W52" s="88">
        <f t="shared" si="10"/>
        <v>8254.1059999999998</v>
      </c>
      <c r="X52" s="88">
        <f t="shared" si="10"/>
        <v>7626.5820000000003</v>
      </c>
      <c r="Y52" s="88">
        <f t="shared" si="10"/>
        <v>6775.3049999999994</v>
      </c>
      <c r="Z52" s="89" t="str">
        <f t="shared" si="10"/>
        <v/>
      </c>
      <c r="AA52" s="104">
        <f>SUM(B52:Z52)</f>
        <v>196115.00899999999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869.5</v>
      </c>
      <c r="C4" s="18">
        <v>128.19999999999999</v>
      </c>
      <c r="D4" s="18">
        <v>766.5</v>
      </c>
      <c r="E4" s="18">
        <v>1044.2</v>
      </c>
      <c r="F4" s="18">
        <v>1156.8</v>
      </c>
      <c r="G4" s="18">
        <v>1067.4000000000001</v>
      </c>
      <c r="H4" s="18">
        <v>1184.9000000000001</v>
      </c>
      <c r="I4" s="18">
        <v>1270.7</v>
      </c>
      <c r="J4" s="18">
        <v>1467</v>
      </c>
      <c r="K4" s="18">
        <v>1427</v>
      </c>
      <c r="L4" s="18">
        <v>1400</v>
      </c>
      <c r="M4" s="18">
        <v>1365.1</v>
      </c>
      <c r="N4" s="18">
        <v>1357.3</v>
      </c>
      <c r="O4" s="18">
        <v>1065.5999999999999</v>
      </c>
      <c r="P4" s="18">
        <v>983.4</v>
      </c>
      <c r="Q4" s="18">
        <v>1360.9</v>
      </c>
      <c r="R4" s="18">
        <v>1316.1</v>
      </c>
      <c r="S4" s="18">
        <v>1188.8</v>
      </c>
      <c r="T4" s="18">
        <v>1272.8</v>
      </c>
      <c r="U4" s="18">
        <v>1074.8</v>
      </c>
      <c r="V4" s="18">
        <v>993.9</v>
      </c>
      <c r="W4" s="18">
        <v>1203.8</v>
      </c>
      <c r="X4" s="18">
        <v>942.8</v>
      </c>
      <c r="Y4" s="18">
        <v>711.5</v>
      </c>
      <c r="Z4" s="19"/>
      <c r="AA4" s="111">
        <f>SUM(B4:Z4)</f>
        <v>26619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132.4</v>
      </c>
      <c r="C7" s="117">
        <v>125.54</v>
      </c>
      <c r="D7" s="117">
        <v>123.18</v>
      </c>
      <c r="E7" s="117">
        <v>123.99</v>
      </c>
      <c r="F7" s="117">
        <v>123.25</v>
      </c>
      <c r="G7" s="117">
        <v>127.63</v>
      </c>
      <c r="H7" s="117">
        <v>155</v>
      </c>
      <c r="I7" s="117">
        <v>187.88</v>
      </c>
      <c r="J7" s="117">
        <v>139.18</v>
      </c>
      <c r="K7" s="117">
        <v>148.38999999999999</v>
      </c>
      <c r="L7" s="117">
        <v>131.12</v>
      </c>
      <c r="M7" s="117">
        <v>126.77</v>
      </c>
      <c r="N7" s="117">
        <v>105.95</v>
      </c>
      <c r="O7" s="117">
        <v>113.19</v>
      </c>
      <c r="P7" s="117">
        <v>120.09</v>
      </c>
      <c r="Q7" s="117">
        <v>143.35</v>
      </c>
      <c r="R7" s="117">
        <v>162.94999999999999</v>
      </c>
      <c r="S7" s="117">
        <v>174.08</v>
      </c>
      <c r="T7" s="117">
        <v>175</v>
      </c>
      <c r="U7" s="117">
        <v>173.92</v>
      </c>
      <c r="V7" s="117">
        <v>162.05000000000001</v>
      </c>
      <c r="W7" s="117">
        <v>136.63999999999999</v>
      </c>
      <c r="X7" s="117">
        <v>131.34</v>
      </c>
      <c r="Y7" s="117">
        <v>123.98</v>
      </c>
      <c r="Z7" s="118"/>
      <c r="AA7" s="119">
        <f>IF(SUM(B7:Z7)&lt;&gt;0,AVERAGEIF(B7:Z7,"&lt;&gt;"""),"")</f>
        <v>140.28625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371.8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371.8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371.8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371.8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369.5</v>
      </c>
      <c r="C21" s="129"/>
      <c r="D21" s="129">
        <v>266.5</v>
      </c>
      <c r="E21" s="129">
        <v>544.20000000000005</v>
      </c>
      <c r="F21" s="129">
        <v>656.8</v>
      </c>
      <c r="G21" s="129">
        <v>567.4</v>
      </c>
      <c r="H21" s="129">
        <v>1034</v>
      </c>
      <c r="I21" s="129">
        <v>954</v>
      </c>
      <c r="J21" s="129">
        <v>967</v>
      </c>
      <c r="K21" s="129">
        <v>927</v>
      </c>
      <c r="L21" s="129">
        <v>900</v>
      </c>
      <c r="M21" s="129">
        <v>865.1</v>
      </c>
      <c r="N21" s="129">
        <v>857.3</v>
      </c>
      <c r="O21" s="129">
        <v>565.6</v>
      </c>
      <c r="P21" s="129">
        <v>483.4</v>
      </c>
      <c r="Q21" s="129">
        <v>860.9</v>
      </c>
      <c r="R21" s="129">
        <v>938</v>
      </c>
      <c r="S21" s="129">
        <v>972</v>
      </c>
      <c r="T21" s="129">
        <v>772.8</v>
      </c>
      <c r="U21" s="129">
        <v>729.8</v>
      </c>
      <c r="V21" s="129">
        <v>959.4</v>
      </c>
      <c r="W21" s="129">
        <v>703.8</v>
      </c>
      <c r="X21" s="129">
        <v>442.8</v>
      </c>
      <c r="Y21" s="130">
        <v>211.5</v>
      </c>
      <c r="Z21" s="131"/>
      <c r="AA21" s="132">
        <f t="shared" si="2"/>
        <v>16548.799999999996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150.9</v>
      </c>
      <c r="I23" s="133">
        <v>316.7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378.1</v>
      </c>
      <c r="S23" s="133">
        <v>216.8</v>
      </c>
      <c r="T23" s="133">
        <v>500</v>
      </c>
      <c r="U23" s="133">
        <v>345</v>
      </c>
      <c r="V23" s="133">
        <v>34.5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10442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869.5</v>
      </c>
      <c r="C24" s="135">
        <f t="shared" si="3"/>
        <v>500</v>
      </c>
      <c r="D24" s="135">
        <f t="shared" si="3"/>
        <v>766.5</v>
      </c>
      <c r="E24" s="135">
        <f t="shared" si="3"/>
        <v>1044.2</v>
      </c>
      <c r="F24" s="135">
        <f t="shared" si="3"/>
        <v>1156.8</v>
      </c>
      <c r="G24" s="135">
        <f t="shared" si="3"/>
        <v>1067.4000000000001</v>
      </c>
      <c r="H24" s="135">
        <f t="shared" si="3"/>
        <v>1184.9000000000001</v>
      </c>
      <c r="I24" s="135">
        <f t="shared" si="3"/>
        <v>1270.7</v>
      </c>
      <c r="J24" s="135">
        <f t="shared" si="3"/>
        <v>1467</v>
      </c>
      <c r="K24" s="135">
        <f t="shared" si="3"/>
        <v>1427</v>
      </c>
      <c r="L24" s="135">
        <f t="shared" si="3"/>
        <v>1400</v>
      </c>
      <c r="M24" s="135">
        <f t="shared" si="3"/>
        <v>1365.1</v>
      </c>
      <c r="N24" s="135">
        <f t="shared" si="3"/>
        <v>1357.3</v>
      </c>
      <c r="O24" s="135">
        <f t="shared" si="3"/>
        <v>1065.5999999999999</v>
      </c>
      <c r="P24" s="135">
        <f t="shared" si="3"/>
        <v>983.4</v>
      </c>
      <c r="Q24" s="135">
        <f t="shared" si="3"/>
        <v>1360.9</v>
      </c>
      <c r="R24" s="135">
        <f t="shared" si="3"/>
        <v>1316.1</v>
      </c>
      <c r="S24" s="135">
        <f t="shared" si="3"/>
        <v>1188.8</v>
      </c>
      <c r="T24" s="135">
        <f t="shared" si="3"/>
        <v>1272.8</v>
      </c>
      <c r="U24" s="135">
        <f t="shared" si="3"/>
        <v>1074.8</v>
      </c>
      <c r="V24" s="135">
        <f t="shared" si="3"/>
        <v>993.9</v>
      </c>
      <c r="W24" s="135">
        <f t="shared" si="3"/>
        <v>1203.8</v>
      </c>
      <c r="X24" s="135">
        <f t="shared" si="3"/>
        <v>942.8</v>
      </c>
      <c r="Y24" s="135">
        <f t="shared" si="3"/>
        <v>711.5</v>
      </c>
      <c r="Z24" s="136" t="str">
        <f t="shared" si="3"/>
        <v/>
      </c>
      <c r="AA24" s="90">
        <f t="shared" si="2"/>
        <v>26990.799999999999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2025-02-03T12:15:22Z</dcterms:created>
  <dcterms:modified xsi:type="dcterms:W3CDTF">2025-02-03T12:15:24Z</dcterms:modified>
</cp:coreProperties>
</file>