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<sst xmlns="http://schemas.openxmlformats.org/spreadsheetml/2006/main" count="119" uniqueCount="54">
  <si>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20/03/2025 23:28:32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</si>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</sst>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7ED-47ED-8F05-EA4FDF82E73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7ED-47ED-8F05-EA4FDF82E73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8.8140000000000001</c:v>
                </c:pt>
                <c:pt idx="2">
                  <c:v>8.8230000000000004</c:v>
                </c:pt>
                <c:pt idx="3">
                  <c:v>8.8810000000000002</c:v>
                </c:pt>
                <c:pt idx="4">
                  <c:v>9.1890000000000001</c:v>
                </c:pt>
                <c:pt idx="5">
                  <c:v>10.144</c:v>
                </c:pt>
                <c:pt idx="6">
                  <c:v>11.339</c:v>
                </c:pt>
                <c:pt idx="7">
                  <c:v>10</c:v>
                </c:pt>
                <c:pt idx="8">
                  <c:v>5</c:v>
                </c:pt>
                <c:pt idx="9">
                  <c:v>11.07</c:v>
                </c:pt>
                <c:pt idx="10">
                  <c:v>15</c:v>
                </c:pt>
                <c:pt idx="11">
                  <c:v>2</c:v>
                </c:pt>
                <c:pt idx="14">
                  <c:v>10</c:v>
                </c:pt>
                <c:pt idx="18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ED-47ED-8F05-EA4FDF82E73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5.1310000000000002</c:v>
                </c:pt>
                <c:pt idx="2">
                  <c:v>4.7480000000000002</c:v>
                </c:pt>
                <c:pt idx="3">
                  <c:v>4.556</c:v>
                </c:pt>
                <c:pt idx="4">
                  <c:v>5.1689999999999996</c:v>
                </c:pt>
                <c:pt idx="5">
                  <c:v>5.8419999999999996</c:v>
                </c:pt>
                <c:pt idx="9">
                  <c:v>5.4850000000000003</c:v>
                </c:pt>
                <c:pt idx="10">
                  <c:v>8.1</c:v>
                </c:pt>
                <c:pt idx="11">
                  <c:v>3.24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ED-47ED-8F05-EA4FDF82E73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7ED-47ED-8F05-EA4FDF82E73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7ED-47ED-8F05-EA4FDF82E73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6">
                  <c:v>57.1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7ED-47ED-8F05-EA4FDF82E73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7ED-47ED-8F05-EA4FDF82E73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7ED-47ED-8F05-EA4FDF82E73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4">
                  <c:v>69.754999999999995</c:v>
                </c:pt>
                <c:pt idx="5">
                  <c:v>7.29</c:v>
                </c:pt>
                <c:pt idx="7">
                  <c:v>35.084000000000003</c:v>
                </c:pt>
                <c:pt idx="14">
                  <c:v>6</c:v>
                </c:pt>
                <c:pt idx="17">
                  <c:v>14.8</c:v>
                </c:pt>
                <c:pt idx="18">
                  <c:v>72.8</c:v>
                </c:pt>
                <c:pt idx="19">
                  <c:v>103.877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7ED-47ED-8F05-EA4FDF82E73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117.8</c:v>
                </c:pt>
                <c:pt idx="1">
                  <c:v>71</c:v>
                </c:pt>
                <c:pt idx="2">
                  <c:v>76.599999999999994</c:v>
                </c:pt>
                <c:pt idx="3">
                  <c:v>107.8</c:v>
                </c:pt>
                <c:pt idx="4">
                  <c:v>0</c:v>
                </c:pt>
                <c:pt idx="5">
                  <c:v>28.3</c:v>
                </c:pt>
                <c:pt idx="6">
                  <c:v>65.099999999999994</c:v>
                </c:pt>
                <c:pt idx="7">
                  <c:v>71.099999999999994</c:v>
                </c:pt>
                <c:pt idx="8">
                  <c:v>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34.9</c:v>
                </c:pt>
                <c:pt idx="13">
                  <c:v>88.7</c:v>
                </c:pt>
                <c:pt idx="14">
                  <c:v>59.7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111.7</c:v>
                </c:pt>
                <c:pt idx="21">
                  <c:v>92.6</c:v>
                </c:pt>
                <c:pt idx="22">
                  <c:v>44.7</c:v>
                </c:pt>
                <c:pt idx="23">
                  <c:v>125.9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7ED-47ED-8F05-EA4FDF82E73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5">
                  <c:v>0.45</c:v>
                </c:pt>
                <c:pt idx="7">
                  <c:v>2.7089999999999996</c:v>
                </c:pt>
                <c:pt idx="8">
                  <c:v>0.33699999999999997</c:v>
                </c:pt>
                <c:pt idx="9">
                  <c:v>33.032000000000004</c:v>
                </c:pt>
                <c:pt idx="10">
                  <c:v>40.844000000000008</c:v>
                </c:pt>
                <c:pt idx="11">
                  <c:v>14.782</c:v>
                </c:pt>
                <c:pt idx="12">
                  <c:v>0.59500000000000008</c:v>
                </c:pt>
                <c:pt idx="13">
                  <c:v>1.2229999999999999</c:v>
                </c:pt>
                <c:pt idx="14">
                  <c:v>1.742</c:v>
                </c:pt>
                <c:pt idx="15">
                  <c:v>15.063999999999998</c:v>
                </c:pt>
                <c:pt idx="16">
                  <c:v>6.4509999999999996</c:v>
                </c:pt>
                <c:pt idx="17">
                  <c:v>1.8450000000000002</c:v>
                </c:pt>
                <c:pt idx="18">
                  <c:v>0.32</c:v>
                </c:pt>
                <c:pt idx="19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7ED-47ED-8F05-EA4FDF82E73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7ED-47ED-8F05-EA4FDF82E73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0">
                  <c:v>25</c:v>
                </c:pt>
                <c:pt idx="11">
                  <c:v>25</c:v>
                </c:pt>
                <c:pt idx="12">
                  <c:v>50</c:v>
                </c:pt>
                <c:pt idx="13">
                  <c:v>50</c:v>
                </c:pt>
                <c:pt idx="14">
                  <c:v>28.8</c:v>
                </c:pt>
                <c:pt idx="16">
                  <c:v>21.8</c:v>
                </c:pt>
                <c:pt idx="17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7ED-47ED-8F05-EA4FDF82E7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120.17</c:v>
                </c:pt>
                <c:pt idx="1">
                  <c:v>112.52</c:v>
                </c:pt>
                <c:pt idx="2">
                  <c:v>111.37</c:v>
                </c:pt>
                <c:pt idx="3">
                  <c:v>111.02</c:v>
                </c:pt>
                <c:pt idx="4">
                  <c:v>118.28</c:v>
                </c:pt>
                <c:pt idx="5">
                  <c:v>143.12</c:v>
                </c:pt>
                <c:pt idx="6">
                  <c:v>161.38999999999999</c:v>
                </c:pt>
                <c:pt idx="7">
                  <c:v>145.86000000000001</c:v>
                </c:pt>
                <c:pt idx="8">
                  <c:v>104.15</c:v>
                </c:pt>
                <c:pt idx="9">
                  <c:v>49.22</c:v>
                </c:pt>
                <c:pt idx="10">
                  <c:v>46.7</c:v>
                </c:pt>
                <c:pt idx="11">
                  <c:v>17</c:v>
                </c:pt>
                <c:pt idx="12">
                  <c:v>6.48</c:v>
                </c:pt>
                <c:pt idx="13">
                  <c:v>4.95</c:v>
                </c:pt>
                <c:pt idx="14">
                  <c:v>10.9</c:v>
                </c:pt>
                <c:pt idx="15">
                  <c:v>74.069999999999993</c:v>
                </c:pt>
                <c:pt idx="16">
                  <c:v>120.98</c:v>
                </c:pt>
                <c:pt idx="17">
                  <c:v>159.63</c:v>
                </c:pt>
                <c:pt idx="18">
                  <c:v>229.98</c:v>
                </c:pt>
                <c:pt idx="19">
                  <c:v>193.15</c:v>
                </c:pt>
                <c:pt idx="20">
                  <c:v>147.47999999999999</c:v>
                </c:pt>
                <c:pt idx="21">
                  <c:v>133.33000000000001</c:v>
                </c:pt>
                <c:pt idx="22">
                  <c:v>125.85</c:v>
                </c:pt>
                <c:pt idx="23">
                  <c:v>119.15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7ED-47ED-8F05-EA4FDF82E7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F38-426A-8AEF-A9BE58F61BE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0">
                  <c:v>7.4</c:v>
                </c:pt>
                <c:pt idx="2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38-426A-8AEF-A9BE58F61BE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20.62</c:v>
                </c:pt>
                <c:pt idx="1">
                  <c:v>11.5</c:v>
                </c:pt>
                <c:pt idx="2">
                  <c:v>10.620000000000001</c:v>
                </c:pt>
                <c:pt idx="3">
                  <c:v>8.6189999999999998</c:v>
                </c:pt>
                <c:pt idx="4">
                  <c:v>2.919</c:v>
                </c:pt>
                <c:pt idx="5">
                  <c:v>2.794</c:v>
                </c:pt>
                <c:pt idx="6">
                  <c:v>4.8540000000000001</c:v>
                </c:pt>
                <c:pt idx="7">
                  <c:v>2.948</c:v>
                </c:pt>
                <c:pt idx="8">
                  <c:v>1.7669999999999999</c:v>
                </c:pt>
                <c:pt idx="16">
                  <c:v>4.609</c:v>
                </c:pt>
                <c:pt idx="17">
                  <c:v>1.516</c:v>
                </c:pt>
                <c:pt idx="18">
                  <c:v>5.9710000000000001</c:v>
                </c:pt>
                <c:pt idx="19">
                  <c:v>4.4909999999999997</c:v>
                </c:pt>
                <c:pt idx="20">
                  <c:v>9.1</c:v>
                </c:pt>
                <c:pt idx="21">
                  <c:v>9.94</c:v>
                </c:pt>
                <c:pt idx="22">
                  <c:v>12.238999999999999</c:v>
                </c:pt>
                <c:pt idx="23">
                  <c:v>5.2759999999999998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38-426A-8AEF-A9BE58F61BE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41.529000000000003</c:v>
                </c:pt>
                <c:pt idx="1">
                  <c:v>25.841999999999999</c:v>
                </c:pt>
                <c:pt idx="2">
                  <c:v>27.528999999999996</c:v>
                </c:pt>
                <c:pt idx="3">
                  <c:v>54.876000000000005</c:v>
                </c:pt>
                <c:pt idx="4">
                  <c:v>6.4269999999999996</c:v>
                </c:pt>
                <c:pt idx="5">
                  <c:v>11.018000000000001</c:v>
                </c:pt>
                <c:pt idx="6">
                  <c:v>17.051000000000002</c:v>
                </c:pt>
                <c:pt idx="7">
                  <c:v>18.709</c:v>
                </c:pt>
                <c:pt idx="8">
                  <c:v>7.9179999999999993</c:v>
                </c:pt>
                <c:pt idx="11">
                  <c:v>7.23</c:v>
                </c:pt>
                <c:pt idx="12">
                  <c:v>5.3579999999999997</c:v>
                </c:pt>
                <c:pt idx="13">
                  <c:v>5.5709999999999997</c:v>
                </c:pt>
                <c:pt idx="14">
                  <c:v>4.8289999999999997</c:v>
                </c:pt>
                <c:pt idx="15">
                  <c:v>4.6289999999999996</c:v>
                </c:pt>
                <c:pt idx="16">
                  <c:v>40</c:v>
                </c:pt>
                <c:pt idx="17">
                  <c:v>12.243</c:v>
                </c:pt>
                <c:pt idx="18">
                  <c:v>17.283999999999999</c:v>
                </c:pt>
                <c:pt idx="19">
                  <c:v>28.734999999999999</c:v>
                </c:pt>
                <c:pt idx="20">
                  <c:v>65.872</c:v>
                </c:pt>
                <c:pt idx="21">
                  <c:v>63.798999999999999</c:v>
                </c:pt>
                <c:pt idx="22">
                  <c:v>24.896000000000001</c:v>
                </c:pt>
                <c:pt idx="23">
                  <c:v>58.171999999999997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38-426A-8AEF-A9BE58F61BE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F38-426A-8AEF-A9BE58F61BE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F38-426A-8AEF-A9BE58F61BE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68.998999999999995</c:v>
                </c:pt>
                <c:pt idx="13">
                  <c:v>125</c:v>
                </c:pt>
                <c:pt idx="14">
                  <c:v>99.903000000000006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F38-426A-8AEF-A9BE58F61BE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F38-426A-8AEF-A9BE58F61BE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F38-426A-8AEF-A9BE58F61BE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3">
                  <c:v>47.222000000000001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F38-426A-8AEF-A9BE58F61BE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46.7</c:v>
                </c:pt>
                <c:pt idx="10">
                  <c:v>88.9</c:v>
                </c:pt>
                <c:pt idx="11">
                  <c:v>34.799999999999997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9</c:v>
                </c:pt>
                <c:pt idx="16">
                  <c:v>39.4</c:v>
                </c:pt>
                <c:pt idx="17">
                  <c:v>47.4</c:v>
                </c:pt>
                <c:pt idx="18">
                  <c:v>59.2</c:v>
                </c:pt>
                <c:pt idx="19">
                  <c:v>70.2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F38-426A-8AEF-A9BE58F61BE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55.649000000000001</c:v>
                </c:pt>
                <c:pt idx="1">
                  <c:v>47.609999999999992</c:v>
                </c:pt>
                <c:pt idx="2">
                  <c:v>52.000000000000007</c:v>
                </c:pt>
                <c:pt idx="3">
                  <c:v>57.711000000000006</c:v>
                </c:pt>
                <c:pt idx="4">
                  <c:v>38.746000000000002</c:v>
                </c:pt>
                <c:pt idx="5">
                  <c:v>38.222000000000001</c:v>
                </c:pt>
                <c:pt idx="6">
                  <c:v>54.533999999999999</c:v>
                </c:pt>
                <c:pt idx="7">
                  <c:v>97.25800000000001</c:v>
                </c:pt>
                <c:pt idx="8">
                  <c:v>0.65200000000000002</c:v>
                </c:pt>
                <c:pt idx="9">
                  <c:v>2.887</c:v>
                </c:pt>
                <c:pt idx="11">
                  <c:v>3.0270000000000001</c:v>
                </c:pt>
                <c:pt idx="12">
                  <c:v>11.106999999999999</c:v>
                </c:pt>
                <c:pt idx="13">
                  <c:v>9.343</c:v>
                </c:pt>
                <c:pt idx="14">
                  <c:v>1.5409999999999999</c:v>
                </c:pt>
                <c:pt idx="15">
                  <c:v>1.3879999999999999</c:v>
                </c:pt>
                <c:pt idx="16">
                  <c:v>1.3650000000000002</c:v>
                </c:pt>
                <c:pt idx="17">
                  <c:v>0.51500000000000001</c:v>
                </c:pt>
                <c:pt idx="18">
                  <c:v>0.65400000000000003</c:v>
                </c:pt>
                <c:pt idx="19">
                  <c:v>0.64400000000000002</c:v>
                </c:pt>
                <c:pt idx="20">
                  <c:v>29.310000000000002</c:v>
                </c:pt>
                <c:pt idx="21">
                  <c:v>13.908999999999999</c:v>
                </c:pt>
                <c:pt idx="22">
                  <c:v>7.5949999999999998</c:v>
                </c:pt>
                <c:pt idx="23">
                  <c:v>15.254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F38-426A-8AEF-A9BE58F61BE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F38-426A-8AEF-A9BE58F61BE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F38-426A-8AEF-A9BE58F61B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120.17</c:v>
                </c:pt>
                <c:pt idx="1">
                  <c:v>112.52</c:v>
                </c:pt>
                <c:pt idx="2">
                  <c:v>111.37</c:v>
                </c:pt>
                <c:pt idx="3">
                  <c:v>111.02</c:v>
                </c:pt>
                <c:pt idx="4">
                  <c:v>118.28</c:v>
                </c:pt>
                <c:pt idx="5">
                  <c:v>143.12</c:v>
                </c:pt>
                <c:pt idx="6">
                  <c:v>161.38999999999999</c:v>
                </c:pt>
                <c:pt idx="7">
                  <c:v>145.86000000000001</c:v>
                </c:pt>
                <c:pt idx="8">
                  <c:v>104.15</c:v>
                </c:pt>
                <c:pt idx="9">
                  <c:v>49.22</c:v>
                </c:pt>
                <c:pt idx="10">
                  <c:v>46.7</c:v>
                </c:pt>
                <c:pt idx="11">
                  <c:v>17</c:v>
                </c:pt>
                <c:pt idx="12">
                  <c:v>6.48</c:v>
                </c:pt>
                <c:pt idx="13">
                  <c:v>4.95</c:v>
                </c:pt>
                <c:pt idx="14">
                  <c:v>10.9</c:v>
                </c:pt>
                <c:pt idx="15">
                  <c:v>74.069999999999993</c:v>
                </c:pt>
                <c:pt idx="16">
                  <c:v>120.98</c:v>
                </c:pt>
                <c:pt idx="17">
                  <c:v>159.63</c:v>
                </c:pt>
                <c:pt idx="18">
                  <c:v>229.98</c:v>
                </c:pt>
                <c:pt idx="19">
                  <c:v>193.15</c:v>
                </c:pt>
                <c:pt idx="20">
                  <c:v>147.47999999999999</c:v>
                </c:pt>
                <c:pt idx="21">
                  <c:v>133.33000000000001</c:v>
                </c:pt>
                <c:pt idx="22">
                  <c:v>125.85</c:v>
                </c:pt>
                <c:pt idx="23">
                  <c:v>119.15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F38-426A-8AEF-A9BE58F61B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117.8</v>
      </c>
      <c r="C4" s="18">
        <v>84.944999999999993</v>
      </c>
      <c r="D4" s="18">
        <v>90.170999999999992</v>
      </c>
      <c r="E4" s="18">
        <v>121.23699999999999</v>
      </c>
      <c r="F4" s="18">
        <v>84.113</v>
      </c>
      <c r="G4" s="18">
        <v>52.026000000000003</v>
      </c>
      <c r="H4" s="18">
        <v>76.438999999999993</v>
      </c>
      <c r="I4" s="18">
        <v>118.893</v>
      </c>
      <c r="J4" s="18">
        <v>10.337</v>
      </c>
      <c r="K4" s="18">
        <v>49.587000000000003</v>
      </c>
      <c r="L4" s="18">
        <v>88.944000000000017</v>
      </c>
      <c r="M4" s="18">
        <v>45.021999999999998</v>
      </c>
      <c r="N4" s="18">
        <v>85.495000000000005</v>
      </c>
      <c r="O4" s="18">
        <v>139.923</v>
      </c>
      <c r="P4" s="18">
        <v>106.242</v>
      </c>
      <c r="Q4" s="18">
        <v>15.063999999999998</v>
      </c>
      <c r="R4" s="18">
        <v>85.350999999999999</v>
      </c>
      <c r="S4" s="18">
        <v>61.644999999999996</v>
      </c>
      <c r="T4" s="18">
        <v>83.12</v>
      </c>
      <c r="U4" s="18">
        <v>104.02700000000002</v>
      </c>
      <c r="V4" s="18">
        <v>111.7</v>
      </c>
      <c r="W4" s="18">
        <v>92.6</v>
      </c>
      <c r="X4" s="18">
        <v>44.7</v>
      </c>
      <c r="Y4" s="18">
        <v>125.9</v>
      </c>
      <c r="Z4" s="19"/>
      <c r="AA4" s="20">
        <f>SUM(B4:Z4)</f>
        <v>1995.2809999999999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120.17</v>
      </c>
      <c r="C7" s="28">
        <v>112.52</v>
      </c>
      <c r="D7" s="28">
        <v>111.37</v>
      </c>
      <c r="E7" s="28">
        <v>111.02</v>
      </c>
      <c r="F7" s="28">
        <v>118.28</v>
      </c>
      <c r="G7" s="28">
        <v>143.12</v>
      </c>
      <c r="H7" s="28">
        <v>161.38999999999999</v>
      </c>
      <c r="I7" s="28">
        <v>145.86000000000001</v>
      </c>
      <c r="J7" s="28">
        <v>104.15</v>
      </c>
      <c r="K7" s="28">
        <v>49.22</v>
      </c>
      <c r="L7" s="28">
        <v>46.7</v>
      </c>
      <c r="M7" s="28">
        <v>17</v>
      </c>
      <c r="N7" s="28">
        <v>6.48</v>
      </c>
      <c r="O7" s="28">
        <v>4.95</v>
      </c>
      <c r="P7" s="28">
        <v>10.9</v>
      </c>
      <c r="Q7" s="28">
        <v>74.069999999999993</v>
      </c>
      <c r="R7" s="28">
        <v>120.98</v>
      </c>
      <c r="S7" s="28">
        <v>159.63</v>
      </c>
      <c r="T7" s="28">
        <v>229.98</v>
      </c>
      <c r="U7" s="28">
        <v>193.15</v>
      </c>
      <c r="V7" s="28">
        <v>147.47999999999999</v>
      </c>
      <c r="W7" s="28">
        <v>133.33000000000001</v>
      </c>
      <c r="X7" s="28">
        <v>125.85</v>
      </c>
      <c r="Y7" s="28">
        <v>119.15</v>
      </c>
      <c r="Z7" s="29"/>
      <c r="AA7" s="30">
        <f>IF(SUM(B7:Z7)&lt;&gt;0,AVERAGEIF(B7:Z7,"&lt;&gt;"""),"")</f>
        <v>106.94791666666669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>
        <v>69.754999999999995</v>
      </c>
      <c r="G12" s="52">
        <v>7.29</v>
      </c>
      <c r="H12" s="52"/>
      <c r="I12" s="52">
        <v>35.084000000000003</v>
      </c>
      <c r="J12" s="52"/>
      <c r="K12" s="52"/>
      <c r="L12" s="52"/>
      <c r="M12" s="52"/>
      <c r="N12" s="52"/>
      <c r="O12" s="52"/>
      <c r="P12" s="52">
        <v>6</v>
      </c>
      <c r="Q12" s="52"/>
      <c r="R12" s="52"/>
      <c r="S12" s="52">
        <v>14.8</v>
      </c>
      <c r="T12" s="52">
        <v>72.8</v>
      </c>
      <c r="U12" s="52">
        <v>103.877</v>
      </c>
      <c r="V12" s="52"/>
      <c r="W12" s="52"/>
      <c r="X12" s="52"/>
      <c r="Y12" s="52"/>
      <c r="Z12" s="53"/>
      <c r="AA12" s="54">
        <f t="shared" si="0"/>
        <v>309.60599999999999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>
        <v>25</v>
      </c>
      <c r="M13" s="52">
        <v>25</v>
      </c>
      <c r="N13" s="52">
        <v>50</v>
      </c>
      <c r="O13" s="52">
        <v>50</v>
      </c>
      <c r="P13" s="52">
        <v>28.8</v>
      </c>
      <c r="Q13" s="52"/>
      <c r="R13" s="52">
        <v>21.8</v>
      </c>
      <c r="S13" s="52">
        <v>45</v>
      </c>
      <c r="T13" s="52"/>
      <c r="U13" s="52"/>
      <c r="V13" s="52"/>
      <c r="W13" s="52"/>
      <c r="X13" s="52"/>
      <c r="Y13" s="52"/>
      <c r="Z13" s="53"/>
      <c r="AA13" s="54">
        <f t="shared" si="0"/>
        <v>245.60000000000002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>
        <v>0.45</v>
      </c>
      <c r="H14" s="57"/>
      <c r="I14" s="57">
        <v>2.7089999999999996</v>
      </c>
      <c r="J14" s="57">
        <v>0.33699999999999997</v>
      </c>
      <c r="K14" s="57">
        <v>33.032000000000004</v>
      </c>
      <c r="L14" s="57">
        <v>40.844000000000008</v>
      </c>
      <c r="M14" s="57">
        <v>14.782</v>
      </c>
      <c r="N14" s="57">
        <v>0.59500000000000008</v>
      </c>
      <c r="O14" s="57">
        <v>1.2229999999999999</v>
      </c>
      <c r="P14" s="57">
        <v>1.742</v>
      </c>
      <c r="Q14" s="57">
        <v>15.063999999999998</v>
      </c>
      <c r="R14" s="57">
        <v>6.4509999999999996</v>
      </c>
      <c r="S14" s="57">
        <v>1.8450000000000002</v>
      </c>
      <c r="T14" s="57">
        <v>0.32</v>
      </c>
      <c r="U14" s="57">
        <v>0.15</v>
      </c>
      <c r="V14" s="57"/>
      <c r="W14" s="57"/>
      <c r="X14" s="57"/>
      <c r="Y14" s="57"/>
      <c r="Z14" s="58"/>
      <c r="AA14" s="59">
        <f t="shared" si="0"/>
        <v>119.544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</v>
      </c>
      <c r="C16" s="62">
        <f t="shared" si="1"/>
        <v>0</v>
      </c>
      <c r="D16" s="62">
        <f t="shared" si="1"/>
        <v>0</v>
      </c>
      <c r="E16" s="62">
        <f t="shared" si="1"/>
        <v>0</v>
      </c>
      <c r="F16" s="62">
        <f t="shared" si="1"/>
        <v>69.754999999999995</v>
      </c>
      <c r="G16" s="62">
        <f t="shared" si="1"/>
        <v>7.74</v>
      </c>
      <c r="H16" s="62">
        <f t="shared" si="1"/>
        <v>0</v>
      </c>
      <c r="I16" s="62">
        <f t="shared" si="1"/>
        <v>37.793000000000006</v>
      </c>
      <c r="J16" s="62">
        <f t="shared" si="1"/>
        <v>0.33699999999999997</v>
      </c>
      <c r="K16" s="62">
        <f t="shared" si="1"/>
        <v>33.032000000000004</v>
      </c>
      <c r="L16" s="62">
        <f t="shared" si="1"/>
        <v>65.844000000000008</v>
      </c>
      <c r="M16" s="62">
        <f t="shared" si="1"/>
        <v>39.781999999999996</v>
      </c>
      <c r="N16" s="62">
        <f t="shared" si="1"/>
        <v>50.594999999999999</v>
      </c>
      <c r="O16" s="62">
        <f t="shared" si="1"/>
        <v>51.222999999999999</v>
      </c>
      <c r="P16" s="62">
        <f t="shared" si="1"/>
        <v>36.541999999999994</v>
      </c>
      <c r="Q16" s="62">
        <f t="shared" si="1"/>
        <v>15.063999999999998</v>
      </c>
      <c r="R16" s="62">
        <f t="shared" si="1"/>
        <v>28.251000000000001</v>
      </c>
      <c r="S16" s="62">
        <f t="shared" si="1"/>
        <v>61.644999999999996</v>
      </c>
      <c r="T16" s="62">
        <f t="shared" si="1"/>
        <v>73.11999999999999</v>
      </c>
      <c r="U16" s="62">
        <f t="shared" si="1"/>
        <v>104.027</v>
      </c>
      <c r="V16" s="62">
        <f t="shared" si="1"/>
        <v>0</v>
      </c>
      <c r="W16" s="62">
        <f t="shared" si="1"/>
        <v>0</v>
      </c>
      <c r="X16" s="62">
        <f t="shared" si="1"/>
        <v>0</v>
      </c>
      <c r="Y16" s="62">
        <f t="shared" si="1"/>
        <v>0</v>
      </c>
      <c r="Z16" s="63" t="str">
        <f t="shared" si="1"/>
        <v/>
      </c>
      <c r="AA16" s="64">
        <f>SUM(AA10:AA15)</f>
        <v>674.75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8.8140000000000001</v>
      </c>
      <c r="D20" s="77">
        <v>8.8230000000000004</v>
      </c>
      <c r="E20" s="77">
        <v>8.8810000000000002</v>
      </c>
      <c r="F20" s="77">
        <v>9.1890000000000001</v>
      </c>
      <c r="G20" s="77">
        <v>10.144</v>
      </c>
      <c r="H20" s="77">
        <v>11.339</v>
      </c>
      <c r="I20" s="77">
        <v>10</v>
      </c>
      <c r="J20" s="77">
        <v>5</v>
      </c>
      <c r="K20" s="77">
        <v>11.07</v>
      </c>
      <c r="L20" s="77">
        <v>15</v>
      </c>
      <c r="M20" s="77">
        <v>2</v>
      </c>
      <c r="N20" s="77"/>
      <c r="O20" s="77"/>
      <c r="P20" s="77">
        <v>10</v>
      </c>
      <c r="Q20" s="77"/>
      <c r="R20" s="77"/>
      <c r="S20" s="77"/>
      <c r="T20" s="77">
        <v>10</v>
      </c>
      <c r="U20" s="77"/>
      <c r="V20" s="77"/>
      <c r="W20" s="77"/>
      <c r="X20" s="77"/>
      <c r="Y20" s="77"/>
      <c r="Z20" s="78"/>
      <c r="AA20" s="79">
        <f t="shared" si="2"/>
        <v>120.25999999999999</v>
      </c>
    </row>
    <row r="21" spans="1:27" ht="24.95" customHeight="1" x14ac:dyDescent="0.2">
      <c r="A21" s="75" t="s">
        <v>16</v>
      </c>
      <c r="B21" s="80"/>
      <c r="C21" s="81">
        <v>5.1310000000000002</v>
      </c>
      <c r="D21" s="81">
        <v>4.7480000000000002</v>
      </c>
      <c r="E21" s="81">
        <v>4.556</v>
      </c>
      <c r="F21" s="81">
        <v>5.1689999999999996</v>
      </c>
      <c r="G21" s="81">
        <v>5.8419999999999996</v>
      </c>
      <c r="H21" s="81"/>
      <c r="I21" s="81"/>
      <c r="J21" s="81"/>
      <c r="K21" s="81">
        <v>5.4850000000000003</v>
      </c>
      <c r="L21" s="81">
        <v>8.1</v>
      </c>
      <c r="M21" s="81">
        <v>3.24</v>
      </c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42.271000000000001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>
        <v>57.1</v>
      </c>
      <c r="S22" s="81"/>
      <c r="T22" s="81"/>
      <c r="U22" s="81"/>
      <c r="V22" s="81"/>
      <c r="W22" s="81"/>
      <c r="X22" s="81"/>
      <c r="Y22" s="81"/>
      <c r="Z22" s="83"/>
      <c r="AA22" s="84">
        <f t="shared" si="2"/>
        <v>57.1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13.945</v>
      </c>
      <c r="D26" s="88">
        <f t="shared" si="3"/>
        <v>13.571000000000002</v>
      </c>
      <c r="E26" s="88">
        <f t="shared" si="3"/>
        <v>13.437000000000001</v>
      </c>
      <c r="F26" s="88">
        <f t="shared" si="3"/>
        <v>14.358000000000001</v>
      </c>
      <c r="G26" s="88">
        <f t="shared" si="3"/>
        <v>15.986000000000001</v>
      </c>
      <c r="H26" s="88">
        <f t="shared" si="3"/>
        <v>11.339</v>
      </c>
      <c r="I26" s="88">
        <f t="shared" si="3"/>
        <v>10</v>
      </c>
      <c r="J26" s="88">
        <f t="shared" si="3"/>
        <v>5</v>
      </c>
      <c r="K26" s="88">
        <f t="shared" si="3"/>
        <v>16.555</v>
      </c>
      <c r="L26" s="88">
        <f t="shared" si="3"/>
        <v>23.1</v>
      </c>
      <c r="M26" s="88">
        <f t="shared" si="3"/>
        <v>5.24</v>
      </c>
      <c r="N26" s="88">
        <f t="shared" si="3"/>
        <v>0</v>
      </c>
      <c r="O26" s="88">
        <f t="shared" si="3"/>
        <v>0</v>
      </c>
      <c r="P26" s="88">
        <f t="shared" si="3"/>
        <v>10</v>
      </c>
      <c r="Q26" s="88">
        <f t="shared" si="3"/>
        <v>0</v>
      </c>
      <c r="R26" s="88">
        <f t="shared" si="3"/>
        <v>57.1</v>
      </c>
      <c r="S26" s="88">
        <f t="shared" si="3"/>
        <v>0</v>
      </c>
      <c r="T26" s="88">
        <f t="shared" si="3"/>
        <v>10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219.631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>
        <v>13.945</v>
      </c>
      <c r="D30" s="77">
        <v>13.571</v>
      </c>
      <c r="E30" s="77">
        <v>13.436999999999999</v>
      </c>
      <c r="F30" s="77">
        <v>84.113</v>
      </c>
      <c r="G30" s="77">
        <v>23.725999999999999</v>
      </c>
      <c r="H30" s="77">
        <v>11.339</v>
      </c>
      <c r="I30" s="77">
        <v>47.792999999999999</v>
      </c>
      <c r="J30" s="77">
        <v>5.3369999999999997</v>
      </c>
      <c r="K30" s="77">
        <v>49.587000000000003</v>
      </c>
      <c r="L30" s="77">
        <v>88.944000000000003</v>
      </c>
      <c r="M30" s="77">
        <v>45.021999999999998</v>
      </c>
      <c r="N30" s="77">
        <v>50.594999999999999</v>
      </c>
      <c r="O30" s="77">
        <v>51.222999999999999</v>
      </c>
      <c r="P30" s="77">
        <v>46.542000000000002</v>
      </c>
      <c r="Q30" s="77">
        <v>15.064</v>
      </c>
      <c r="R30" s="77">
        <v>85.350999999999999</v>
      </c>
      <c r="S30" s="77">
        <v>61.645000000000003</v>
      </c>
      <c r="T30" s="77">
        <v>83.12</v>
      </c>
      <c r="U30" s="77">
        <v>104.027</v>
      </c>
      <c r="V30" s="77"/>
      <c r="W30" s="77"/>
      <c r="X30" s="77"/>
      <c r="Y30" s="77"/>
      <c r="Z30" s="78"/>
      <c r="AA30" s="79">
        <f>SUM(B30:Z30)</f>
        <v>894.38099999999997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</v>
      </c>
      <c r="C32" s="62">
        <f t="shared" ref="C32:Z32" si="4">IF(LEN(C$2)&gt;0,SUM(C29:C31),"")</f>
        <v>13.945</v>
      </c>
      <c r="D32" s="62">
        <f t="shared" si="4"/>
        <v>13.571</v>
      </c>
      <c r="E32" s="62">
        <f t="shared" si="4"/>
        <v>13.436999999999999</v>
      </c>
      <c r="F32" s="62">
        <f t="shared" si="4"/>
        <v>84.113</v>
      </c>
      <c r="G32" s="62">
        <f t="shared" si="4"/>
        <v>23.725999999999999</v>
      </c>
      <c r="H32" s="62">
        <f t="shared" si="4"/>
        <v>11.339</v>
      </c>
      <c r="I32" s="62">
        <f t="shared" si="4"/>
        <v>47.792999999999999</v>
      </c>
      <c r="J32" s="62">
        <f t="shared" si="4"/>
        <v>5.3369999999999997</v>
      </c>
      <c r="K32" s="62">
        <f t="shared" si="4"/>
        <v>49.587000000000003</v>
      </c>
      <c r="L32" s="62">
        <f t="shared" si="4"/>
        <v>88.944000000000003</v>
      </c>
      <c r="M32" s="62">
        <f t="shared" si="4"/>
        <v>45.021999999999998</v>
      </c>
      <c r="N32" s="62">
        <f t="shared" si="4"/>
        <v>50.594999999999999</v>
      </c>
      <c r="O32" s="62">
        <f t="shared" si="4"/>
        <v>51.222999999999999</v>
      </c>
      <c r="P32" s="62">
        <f t="shared" si="4"/>
        <v>46.542000000000002</v>
      </c>
      <c r="Q32" s="62">
        <f t="shared" si="4"/>
        <v>15.064</v>
      </c>
      <c r="R32" s="62">
        <f t="shared" si="4"/>
        <v>85.350999999999999</v>
      </c>
      <c r="S32" s="62">
        <f t="shared" si="4"/>
        <v>61.645000000000003</v>
      </c>
      <c r="T32" s="62">
        <f t="shared" si="4"/>
        <v>83.12</v>
      </c>
      <c r="U32" s="62">
        <f t="shared" si="4"/>
        <v>104.027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3" t="str">
        <f t="shared" si="4"/>
        <v/>
      </c>
      <c r="AA32" s="64">
        <f>SUM(AA29:AA31)</f>
        <v>894.38099999999997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117.8</v>
      </c>
      <c r="C37" s="99">
        <v>71</v>
      </c>
      <c r="D37" s="99">
        <v>76.599999999999994</v>
      </c>
      <c r="E37" s="99">
        <v>107.8</v>
      </c>
      <c r="F37" s="99"/>
      <c r="G37" s="99">
        <v>28.3</v>
      </c>
      <c r="H37" s="99">
        <v>65.099999999999994</v>
      </c>
      <c r="I37" s="99">
        <v>71.099999999999994</v>
      </c>
      <c r="J37" s="99">
        <v>5</v>
      </c>
      <c r="K37" s="99"/>
      <c r="L37" s="99"/>
      <c r="M37" s="99"/>
      <c r="N37" s="99">
        <v>34.9</v>
      </c>
      <c r="O37" s="99">
        <v>88.7</v>
      </c>
      <c r="P37" s="99">
        <v>59.7</v>
      </c>
      <c r="Q37" s="99"/>
      <c r="R37" s="99"/>
      <c r="S37" s="99"/>
      <c r="T37" s="99"/>
      <c r="U37" s="99"/>
      <c r="V37" s="99">
        <v>111.7</v>
      </c>
      <c r="W37" s="99">
        <v>92.6</v>
      </c>
      <c r="X37" s="99">
        <v>44.7</v>
      </c>
      <c r="Y37" s="99">
        <v>125.9</v>
      </c>
      <c r="Z37" s="100"/>
      <c r="AA37" s="79">
        <f t="shared" si="5"/>
        <v>1100.9000000000003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117.8</v>
      </c>
      <c r="C40" s="88">
        <f t="shared" si="6"/>
        <v>71</v>
      </c>
      <c r="D40" s="88">
        <f t="shared" si="6"/>
        <v>76.599999999999994</v>
      </c>
      <c r="E40" s="88">
        <f t="shared" si="6"/>
        <v>107.8</v>
      </c>
      <c r="F40" s="88">
        <f t="shared" si="6"/>
        <v>0</v>
      </c>
      <c r="G40" s="88">
        <f t="shared" si="6"/>
        <v>28.3</v>
      </c>
      <c r="H40" s="88">
        <f t="shared" si="6"/>
        <v>65.099999999999994</v>
      </c>
      <c r="I40" s="88">
        <f t="shared" si="6"/>
        <v>71.099999999999994</v>
      </c>
      <c r="J40" s="88">
        <f t="shared" si="6"/>
        <v>5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34.9</v>
      </c>
      <c r="O40" s="88">
        <f t="shared" si="6"/>
        <v>88.7</v>
      </c>
      <c r="P40" s="88">
        <f t="shared" si="6"/>
        <v>59.7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111.7</v>
      </c>
      <c r="W40" s="88">
        <f t="shared" si="6"/>
        <v>92.6</v>
      </c>
      <c r="X40" s="88">
        <f t="shared" si="6"/>
        <v>44.7</v>
      </c>
      <c r="Y40" s="88">
        <f t="shared" si="6"/>
        <v>125.9</v>
      </c>
      <c r="Z40" s="89" t="str">
        <f t="shared" si="6"/>
        <v/>
      </c>
      <c r="AA40" s="90">
        <f t="shared" si="5"/>
        <v>1100.9000000000003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117.8</v>
      </c>
      <c r="C45" s="99">
        <v>71</v>
      </c>
      <c r="D45" s="99">
        <v>76.599999999999994</v>
      </c>
      <c r="E45" s="99">
        <v>107.8</v>
      </c>
      <c r="F45" s="99"/>
      <c r="G45" s="99">
        <v>28.3</v>
      </c>
      <c r="H45" s="99">
        <v>65.099999999999994</v>
      </c>
      <c r="I45" s="99">
        <v>71.099999999999994</v>
      </c>
      <c r="J45" s="99">
        <v>5</v>
      </c>
      <c r="K45" s="99"/>
      <c r="L45" s="99"/>
      <c r="M45" s="99"/>
      <c r="N45" s="99">
        <v>34.9</v>
      </c>
      <c r="O45" s="99">
        <v>88.7</v>
      </c>
      <c r="P45" s="99">
        <v>59.7</v>
      </c>
      <c r="Q45" s="99"/>
      <c r="R45" s="99"/>
      <c r="S45" s="99"/>
      <c r="T45" s="99"/>
      <c r="U45" s="99"/>
      <c r="V45" s="99">
        <v>111.7</v>
      </c>
      <c r="W45" s="99">
        <v>92.6</v>
      </c>
      <c r="X45" s="99">
        <v>44.7</v>
      </c>
      <c r="Y45" s="99">
        <v>125.9</v>
      </c>
      <c r="Z45" s="100"/>
      <c r="AA45" s="79">
        <f t="shared" si="7"/>
        <v>1100.9000000000003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117.8</v>
      </c>
      <c r="C49" s="88">
        <f t="shared" ref="C49:Z49" si="8">IF(LEN(C$2)&gt;0,SUM(C43:C48),"")</f>
        <v>71</v>
      </c>
      <c r="D49" s="88">
        <f t="shared" si="8"/>
        <v>76.599999999999994</v>
      </c>
      <c r="E49" s="88">
        <f t="shared" si="8"/>
        <v>107.8</v>
      </c>
      <c r="F49" s="88">
        <f t="shared" si="8"/>
        <v>0</v>
      </c>
      <c r="G49" s="88">
        <f t="shared" si="8"/>
        <v>28.3</v>
      </c>
      <c r="H49" s="88">
        <f t="shared" si="8"/>
        <v>65.099999999999994</v>
      </c>
      <c r="I49" s="88">
        <f t="shared" si="8"/>
        <v>71.099999999999994</v>
      </c>
      <c r="J49" s="88">
        <f t="shared" si="8"/>
        <v>5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34.9</v>
      </c>
      <c r="O49" s="88">
        <f t="shared" si="8"/>
        <v>88.7</v>
      </c>
      <c r="P49" s="88">
        <f t="shared" si="8"/>
        <v>59.7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111.7</v>
      </c>
      <c r="W49" s="88">
        <f t="shared" si="8"/>
        <v>92.6</v>
      </c>
      <c r="X49" s="88">
        <f t="shared" si="8"/>
        <v>44.7</v>
      </c>
      <c r="Y49" s="88">
        <f t="shared" si="8"/>
        <v>125.9</v>
      </c>
      <c r="Z49" s="89" t="str">
        <f t="shared" si="8"/>
        <v/>
      </c>
      <c r="AA49" s="90">
        <f t="shared" si="7"/>
        <v>1100.9000000000003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117.8</v>
      </c>
      <c r="C52" s="88">
        <f t="shared" si="10"/>
        <v>84.944999999999993</v>
      </c>
      <c r="D52" s="88">
        <f t="shared" si="10"/>
        <v>90.170999999999992</v>
      </c>
      <c r="E52" s="88">
        <f t="shared" si="10"/>
        <v>121.23699999999999</v>
      </c>
      <c r="F52" s="88">
        <f t="shared" si="10"/>
        <v>84.113</v>
      </c>
      <c r="G52" s="88">
        <f t="shared" si="10"/>
        <v>52.025999999999996</v>
      </c>
      <c r="H52" s="88">
        <f t="shared" si="10"/>
        <v>76.438999999999993</v>
      </c>
      <c r="I52" s="88">
        <f t="shared" si="10"/>
        <v>118.893</v>
      </c>
      <c r="J52" s="88">
        <f t="shared" si="10"/>
        <v>10.337</v>
      </c>
      <c r="K52" s="88">
        <f t="shared" si="10"/>
        <v>49.587000000000003</v>
      </c>
      <c r="L52" s="88">
        <f t="shared" si="10"/>
        <v>88.944000000000017</v>
      </c>
      <c r="M52" s="88">
        <f t="shared" si="10"/>
        <v>45.021999999999998</v>
      </c>
      <c r="N52" s="88">
        <f t="shared" si="10"/>
        <v>85.495000000000005</v>
      </c>
      <c r="O52" s="88">
        <f t="shared" si="10"/>
        <v>139.923</v>
      </c>
      <c r="P52" s="88">
        <f t="shared" si="10"/>
        <v>106.24199999999999</v>
      </c>
      <c r="Q52" s="88">
        <f t="shared" si="10"/>
        <v>15.063999999999998</v>
      </c>
      <c r="R52" s="88">
        <f t="shared" si="10"/>
        <v>85.350999999999999</v>
      </c>
      <c r="S52" s="88">
        <f t="shared" si="10"/>
        <v>61.644999999999996</v>
      </c>
      <c r="T52" s="88">
        <f t="shared" si="10"/>
        <v>83.11999999999999</v>
      </c>
      <c r="U52" s="88">
        <f t="shared" si="10"/>
        <v>104.027</v>
      </c>
      <c r="V52" s="88">
        <f t="shared" si="10"/>
        <v>111.7</v>
      </c>
      <c r="W52" s="88">
        <f t="shared" si="10"/>
        <v>92.6</v>
      </c>
      <c r="X52" s="88">
        <f t="shared" si="10"/>
        <v>44.7</v>
      </c>
      <c r="Y52" s="88">
        <f t="shared" si="10"/>
        <v>125.9</v>
      </c>
      <c r="Z52" s="89" t="str">
        <f t="shared" si="10"/>
        <v/>
      </c>
      <c r="AA52" s="104">
        <f>SUM(B52:Z52)</f>
        <v>1995.2809999999999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117.798</v>
      </c>
      <c r="C4" s="18">
        <v>84.951999999999998</v>
      </c>
      <c r="D4" s="18">
        <v>90.149000000000001</v>
      </c>
      <c r="E4" s="18">
        <v>121.206</v>
      </c>
      <c r="F4" s="18">
        <v>84.091999999999999</v>
      </c>
      <c r="G4" s="18">
        <v>52.033999999999999</v>
      </c>
      <c r="H4" s="18">
        <v>76.439000000000007</v>
      </c>
      <c r="I4" s="18">
        <v>118.91499999999999</v>
      </c>
      <c r="J4" s="18">
        <v>10.337</v>
      </c>
      <c r="K4" s="18">
        <v>49.587000000000003</v>
      </c>
      <c r="L4" s="18">
        <v>88.9</v>
      </c>
      <c r="M4" s="18">
        <v>45.056999999999995</v>
      </c>
      <c r="N4" s="18">
        <v>85.463999999999999</v>
      </c>
      <c r="O4" s="18">
        <v>139.91399999999999</v>
      </c>
      <c r="P4" s="18">
        <v>106.273</v>
      </c>
      <c r="Q4" s="18">
        <v>15.016999999999999</v>
      </c>
      <c r="R4" s="18">
        <v>85.373999999999995</v>
      </c>
      <c r="S4" s="18">
        <v>61.673999999999999</v>
      </c>
      <c r="T4" s="18">
        <v>83.109000000000009</v>
      </c>
      <c r="U4" s="18">
        <v>104.07000000000001</v>
      </c>
      <c r="V4" s="18">
        <v>111.68199999999999</v>
      </c>
      <c r="W4" s="18">
        <v>92.647999999999996</v>
      </c>
      <c r="X4" s="18">
        <v>44.73</v>
      </c>
      <c r="Y4" s="18">
        <v>125.92399999999999</v>
      </c>
      <c r="Z4" s="19"/>
      <c r="AA4" s="20">
        <f>SUM(B4:Z4)</f>
        <v>1995.3449999999996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120.17</v>
      </c>
      <c r="C7" s="28">
        <v>112.52</v>
      </c>
      <c r="D7" s="28">
        <v>111.37</v>
      </c>
      <c r="E7" s="28">
        <v>111.02</v>
      </c>
      <c r="F7" s="28">
        <v>118.28</v>
      </c>
      <c r="G7" s="28">
        <v>143.12</v>
      </c>
      <c r="H7" s="28">
        <v>161.38999999999999</v>
      </c>
      <c r="I7" s="28">
        <v>145.86000000000001</v>
      </c>
      <c r="J7" s="28">
        <v>104.15</v>
      </c>
      <c r="K7" s="28">
        <v>49.22</v>
      </c>
      <c r="L7" s="28">
        <v>46.7</v>
      </c>
      <c r="M7" s="28">
        <v>17</v>
      </c>
      <c r="N7" s="28">
        <v>6.48</v>
      </c>
      <c r="O7" s="28">
        <v>4.95</v>
      </c>
      <c r="P7" s="28">
        <v>10.9</v>
      </c>
      <c r="Q7" s="28">
        <v>74.069999999999993</v>
      </c>
      <c r="R7" s="28">
        <v>120.98</v>
      </c>
      <c r="S7" s="28">
        <v>159.63</v>
      </c>
      <c r="T7" s="28">
        <v>229.98</v>
      </c>
      <c r="U7" s="28">
        <v>193.15</v>
      </c>
      <c r="V7" s="28">
        <v>147.47999999999999</v>
      </c>
      <c r="W7" s="28">
        <v>133.33000000000001</v>
      </c>
      <c r="X7" s="28">
        <v>125.85</v>
      </c>
      <c r="Y7" s="28">
        <v>119.15</v>
      </c>
      <c r="Z7" s="29"/>
      <c r="AA7" s="30">
        <f>IF(SUM(B7:Z7)&lt;&gt;0,AVERAGEIF(B7:Z7,"&lt;&gt;"""),"")</f>
        <v>106.94791666666669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>
        <v>47.222000000000001</v>
      </c>
      <c r="Z12" s="53"/>
      <c r="AA12" s="54">
        <f t="shared" si="0"/>
        <v>47.222000000000001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55.649000000000001</v>
      </c>
      <c r="C14" s="57">
        <v>47.609999999999992</v>
      </c>
      <c r="D14" s="57">
        <v>52.000000000000007</v>
      </c>
      <c r="E14" s="57">
        <v>57.711000000000006</v>
      </c>
      <c r="F14" s="57">
        <v>38.746000000000002</v>
      </c>
      <c r="G14" s="57">
        <v>38.222000000000001</v>
      </c>
      <c r="H14" s="57">
        <v>54.533999999999999</v>
      </c>
      <c r="I14" s="57">
        <v>97.25800000000001</v>
      </c>
      <c r="J14" s="57">
        <v>0.65200000000000002</v>
      </c>
      <c r="K14" s="57">
        <v>2.887</v>
      </c>
      <c r="L14" s="57"/>
      <c r="M14" s="57">
        <v>3.0270000000000001</v>
      </c>
      <c r="N14" s="57">
        <v>11.106999999999999</v>
      </c>
      <c r="O14" s="57">
        <v>9.343</v>
      </c>
      <c r="P14" s="57">
        <v>1.5409999999999999</v>
      </c>
      <c r="Q14" s="57">
        <v>1.3879999999999999</v>
      </c>
      <c r="R14" s="57">
        <v>1.3650000000000002</v>
      </c>
      <c r="S14" s="57">
        <v>0.51500000000000001</v>
      </c>
      <c r="T14" s="57">
        <v>0.65400000000000003</v>
      </c>
      <c r="U14" s="57">
        <v>0.64400000000000002</v>
      </c>
      <c r="V14" s="57">
        <v>29.310000000000002</v>
      </c>
      <c r="W14" s="57">
        <v>13.908999999999999</v>
      </c>
      <c r="X14" s="57">
        <v>7.5949999999999998</v>
      </c>
      <c r="Y14" s="57">
        <v>15.254</v>
      </c>
      <c r="Z14" s="58"/>
      <c r="AA14" s="59">
        <f t="shared" si="0"/>
        <v>540.92100000000005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55.649000000000001</v>
      </c>
      <c r="C16" s="62">
        <f t="shared" ref="C16:Z16" si="1">IF(LEN(C$2)&gt;0,SUM(C10:C15),"")</f>
        <v>47.609999999999992</v>
      </c>
      <c r="D16" s="62">
        <f t="shared" si="1"/>
        <v>52.000000000000007</v>
      </c>
      <c r="E16" s="62">
        <f t="shared" si="1"/>
        <v>57.711000000000006</v>
      </c>
      <c r="F16" s="62">
        <f t="shared" si="1"/>
        <v>38.746000000000002</v>
      </c>
      <c r="G16" s="62">
        <f t="shared" si="1"/>
        <v>38.222000000000001</v>
      </c>
      <c r="H16" s="62">
        <f t="shared" si="1"/>
        <v>54.533999999999999</v>
      </c>
      <c r="I16" s="62">
        <f t="shared" si="1"/>
        <v>97.25800000000001</v>
      </c>
      <c r="J16" s="62">
        <f t="shared" si="1"/>
        <v>0.65200000000000002</v>
      </c>
      <c r="K16" s="62">
        <f t="shared" si="1"/>
        <v>2.887</v>
      </c>
      <c r="L16" s="62">
        <f t="shared" si="1"/>
        <v>0</v>
      </c>
      <c r="M16" s="62">
        <f t="shared" si="1"/>
        <v>3.0270000000000001</v>
      </c>
      <c r="N16" s="62">
        <f t="shared" si="1"/>
        <v>11.106999999999999</v>
      </c>
      <c r="O16" s="62">
        <f t="shared" si="1"/>
        <v>9.343</v>
      </c>
      <c r="P16" s="62">
        <f t="shared" si="1"/>
        <v>1.5409999999999999</v>
      </c>
      <c r="Q16" s="62">
        <f t="shared" si="1"/>
        <v>1.3879999999999999</v>
      </c>
      <c r="R16" s="62">
        <f t="shared" si="1"/>
        <v>1.3650000000000002</v>
      </c>
      <c r="S16" s="62">
        <f t="shared" si="1"/>
        <v>0.51500000000000001</v>
      </c>
      <c r="T16" s="62">
        <f t="shared" si="1"/>
        <v>0.65400000000000003</v>
      </c>
      <c r="U16" s="62">
        <f t="shared" si="1"/>
        <v>0.64400000000000002</v>
      </c>
      <c r="V16" s="62">
        <f t="shared" si="1"/>
        <v>29.310000000000002</v>
      </c>
      <c r="W16" s="62">
        <f t="shared" si="1"/>
        <v>13.908999999999999</v>
      </c>
      <c r="X16" s="62">
        <f t="shared" si="1"/>
        <v>7.5949999999999998</v>
      </c>
      <c r="Y16" s="62">
        <f t="shared" si="1"/>
        <v>62.475999999999999</v>
      </c>
      <c r="Z16" s="63" t="str">
        <f t="shared" si="1"/>
        <v/>
      </c>
      <c r="AA16" s="64">
        <f>SUM(AA10:AA15)</f>
        <v>588.14300000000003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>
        <v>7.4</v>
      </c>
      <c r="W19" s="72">
        <v>5</v>
      </c>
      <c r="X19" s="72"/>
      <c r="Y19" s="72"/>
      <c r="Z19" s="73"/>
      <c r="AA19" s="74">
        <f t="shared" ref="AA19:AA25" si="2">SUM(B19:Z19)</f>
        <v>12.4</v>
      </c>
    </row>
    <row r="20" spans="1:27" ht="24.95" customHeight="1" x14ac:dyDescent="0.2">
      <c r="A20" s="75" t="s">
        <v>15</v>
      </c>
      <c r="B20" s="76">
        <v>20.62</v>
      </c>
      <c r="C20" s="77">
        <v>11.5</v>
      </c>
      <c r="D20" s="77">
        <v>10.620000000000001</v>
      </c>
      <c r="E20" s="77">
        <v>8.6189999999999998</v>
      </c>
      <c r="F20" s="77">
        <v>2.919</v>
      </c>
      <c r="G20" s="77">
        <v>2.794</v>
      </c>
      <c r="H20" s="77">
        <v>4.8540000000000001</v>
      </c>
      <c r="I20" s="77">
        <v>2.948</v>
      </c>
      <c r="J20" s="77">
        <v>1.7669999999999999</v>
      </c>
      <c r="K20" s="77"/>
      <c r="L20" s="77"/>
      <c r="M20" s="77"/>
      <c r="N20" s="77"/>
      <c r="O20" s="77"/>
      <c r="P20" s="77"/>
      <c r="Q20" s="77"/>
      <c r="R20" s="77">
        <v>4.609</v>
      </c>
      <c r="S20" s="77">
        <v>1.516</v>
      </c>
      <c r="T20" s="77">
        <v>5.9710000000000001</v>
      </c>
      <c r="U20" s="77">
        <v>4.4909999999999997</v>
      </c>
      <c r="V20" s="77">
        <v>9.1</v>
      </c>
      <c r="W20" s="77">
        <v>9.94</v>
      </c>
      <c r="X20" s="77">
        <v>12.238999999999999</v>
      </c>
      <c r="Y20" s="77">
        <v>5.2759999999999998</v>
      </c>
      <c r="Z20" s="78"/>
      <c r="AA20" s="79">
        <f t="shared" si="2"/>
        <v>119.78299999999999</v>
      </c>
    </row>
    <row r="21" spans="1:27" ht="24.95" customHeight="1" x14ac:dyDescent="0.2">
      <c r="A21" s="75" t="s">
        <v>16</v>
      </c>
      <c r="B21" s="80">
        <v>41.529000000000003</v>
      </c>
      <c r="C21" s="81">
        <v>25.841999999999999</v>
      </c>
      <c r="D21" s="81">
        <v>27.528999999999996</v>
      </c>
      <c r="E21" s="81">
        <v>54.876000000000005</v>
      </c>
      <c r="F21" s="81">
        <v>6.4269999999999996</v>
      </c>
      <c r="G21" s="81">
        <v>11.018000000000001</v>
      </c>
      <c r="H21" s="81">
        <v>17.051000000000002</v>
      </c>
      <c r="I21" s="81">
        <v>18.709</v>
      </c>
      <c r="J21" s="81">
        <v>7.9179999999999993</v>
      </c>
      <c r="K21" s="81"/>
      <c r="L21" s="81"/>
      <c r="M21" s="81">
        <v>7.23</v>
      </c>
      <c r="N21" s="81">
        <v>5.3579999999999997</v>
      </c>
      <c r="O21" s="81">
        <v>5.5709999999999997</v>
      </c>
      <c r="P21" s="81">
        <v>4.8289999999999997</v>
      </c>
      <c r="Q21" s="81">
        <v>4.6289999999999996</v>
      </c>
      <c r="R21" s="81">
        <v>40</v>
      </c>
      <c r="S21" s="81">
        <v>12.243</v>
      </c>
      <c r="T21" s="81">
        <v>17.283999999999999</v>
      </c>
      <c r="U21" s="81">
        <v>28.734999999999999</v>
      </c>
      <c r="V21" s="81">
        <v>65.872</v>
      </c>
      <c r="W21" s="81">
        <v>63.798999999999999</v>
      </c>
      <c r="X21" s="81">
        <v>24.896000000000001</v>
      </c>
      <c r="Y21" s="81">
        <v>58.171999999999997</v>
      </c>
      <c r="Z21" s="78"/>
      <c r="AA21" s="79">
        <f t="shared" si="2"/>
        <v>549.51699999999994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68.998999999999995</v>
      </c>
      <c r="O22" s="81">
        <v>125</v>
      </c>
      <c r="P22" s="81">
        <v>99.903000000000006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293.90199999999999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62.149000000000001</v>
      </c>
      <c r="C26" s="88">
        <f t="shared" ref="C26:Z26" si="3">IF(LEN(C$2)&gt;0,SUM(C19:C25),"")</f>
        <v>37.341999999999999</v>
      </c>
      <c r="D26" s="88">
        <f t="shared" si="3"/>
        <v>38.149000000000001</v>
      </c>
      <c r="E26" s="88">
        <f t="shared" si="3"/>
        <v>63.495000000000005</v>
      </c>
      <c r="F26" s="88">
        <f t="shared" si="3"/>
        <v>9.3460000000000001</v>
      </c>
      <c r="G26" s="88">
        <f t="shared" si="3"/>
        <v>13.812000000000001</v>
      </c>
      <c r="H26" s="88">
        <f t="shared" si="3"/>
        <v>21.905000000000001</v>
      </c>
      <c r="I26" s="88">
        <f t="shared" si="3"/>
        <v>21.657</v>
      </c>
      <c r="J26" s="88">
        <f t="shared" si="3"/>
        <v>9.6849999999999987</v>
      </c>
      <c r="K26" s="88">
        <f t="shared" si="3"/>
        <v>0</v>
      </c>
      <c r="L26" s="88">
        <f t="shared" si="3"/>
        <v>0</v>
      </c>
      <c r="M26" s="88">
        <f t="shared" si="3"/>
        <v>7.23</v>
      </c>
      <c r="N26" s="88">
        <f t="shared" si="3"/>
        <v>74.356999999999999</v>
      </c>
      <c r="O26" s="88">
        <f t="shared" si="3"/>
        <v>130.571</v>
      </c>
      <c r="P26" s="88">
        <f t="shared" si="3"/>
        <v>104.732</v>
      </c>
      <c r="Q26" s="88">
        <f t="shared" si="3"/>
        <v>4.6289999999999996</v>
      </c>
      <c r="R26" s="88">
        <f t="shared" si="3"/>
        <v>44.609000000000002</v>
      </c>
      <c r="S26" s="88">
        <f t="shared" si="3"/>
        <v>13.759</v>
      </c>
      <c r="T26" s="88">
        <f t="shared" si="3"/>
        <v>23.254999999999999</v>
      </c>
      <c r="U26" s="88">
        <f t="shared" si="3"/>
        <v>33.225999999999999</v>
      </c>
      <c r="V26" s="88">
        <f t="shared" si="3"/>
        <v>82.372</v>
      </c>
      <c r="W26" s="88">
        <f t="shared" si="3"/>
        <v>78.739000000000004</v>
      </c>
      <c r="X26" s="88">
        <f t="shared" si="3"/>
        <v>37.134999999999998</v>
      </c>
      <c r="Y26" s="88">
        <f t="shared" si="3"/>
        <v>63.447999999999993</v>
      </c>
      <c r="Z26" s="89" t="str">
        <f t="shared" si="3"/>
        <v/>
      </c>
      <c r="AA26" s="90">
        <f>SUM(AA19:AA25)</f>
        <v>975.60199999999986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117.798</v>
      </c>
      <c r="C30" s="77">
        <v>84.951999999999998</v>
      </c>
      <c r="D30" s="77">
        <v>90.149000000000001</v>
      </c>
      <c r="E30" s="77">
        <v>121.206</v>
      </c>
      <c r="F30" s="77">
        <v>48.091999999999999</v>
      </c>
      <c r="G30" s="77">
        <v>52.033999999999999</v>
      </c>
      <c r="H30" s="77">
        <v>76.438999999999993</v>
      </c>
      <c r="I30" s="77">
        <v>118.91500000000001</v>
      </c>
      <c r="J30" s="77">
        <v>10.337</v>
      </c>
      <c r="K30" s="77">
        <v>2.887</v>
      </c>
      <c r="L30" s="77"/>
      <c r="M30" s="77">
        <v>10.257</v>
      </c>
      <c r="N30" s="77">
        <v>85.463999999999999</v>
      </c>
      <c r="O30" s="77">
        <v>139.91399999999999</v>
      </c>
      <c r="P30" s="77">
        <v>106.273</v>
      </c>
      <c r="Q30" s="77">
        <v>6.0170000000000003</v>
      </c>
      <c r="R30" s="77">
        <v>45.973999999999997</v>
      </c>
      <c r="S30" s="77">
        <v>14.273999999999999</v>
      </c>
      <c r="T30" s="77">
        <v>23.908999999999999</v>
      </c>
      <c r="U30" s="77">
        <v>33.869999999999997</v>
      </c>
      <c r="V30" s="77">
        <v>111.682</v>
      </c>
      <c r="W30" s="77">
        <v>92.647999999999996</v>
      </c>
      <c r="X30" s="77">
        <v>44.73</v>
      </c>
      <c r="Y30" s="77">
        <v>125.92400000000001</v>
      </c>
      <c r="Z30" s="78"/>
      <c r="AA30" s="79">
        <f>SUM(B30:Z30)</f>
        <v>1563.7449999999994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117.798</v>
      </c>
      <c r="C32" s="62">
        <f t="shared" ref="C32:Z32" si="4">IF(LEN(C$2)&gt;0,SUM(C29:C31),"")</f>
        <v>84.951999999999998</v>
      </c>
      <c r="D32" s="62">
        <f t="shared" si="4"/>
        <v>90.149000000000001</v>
      </c>
      <c r="E32" s="62">
        <f t="shared" si="4"/>
        <v>121.206</v>
      </c>
      <c r="F32" s="62">
        <f t="shared" si="4"/>
        <v>48.091999999999999</v>
      </c>
      <c r="G32" s="62">
        <f t="shared" si="4"/>
        <v>52.033999999999999</v>
      </c>
      <c r="H32" s="62">
        <f t="shared" si="4"/>
        <v>76.438999999999993</v>
      </c>
      <c r="I32" s="62">
        <f t="shared" si="4"/>
        <v>118.91500000000001</v>
      </c>
      <c r="J32" s="62">
        <f t="shared" si="4"/>
        <v>10.337</v>
      </c>
      <c r="K32" s="62">
        <f t="shared" si="4"/>
        <v>2.887</v>
      </c>
      <c r="L32" s="62">
        <f t="shared" si="4"/>
        <v>0</v>
      </c>
      <c r="M32" s="62">
        <f t="shared" si="4"/>
        <v>10.257</v>
      </c>
      <c r="N32" s="62">
        <f t="shared" si="4"/>
        <v>85.463999999999999</v>
      </c>
      <c r="O32" s="62">
        <f t="shared" si="4"/>
        <v>139.91399999999999</v>
      </c>
      <c r="P32" s="62">
        <f t="shared" si="4"/>
        <v>106.273</v>
      </c>
      <c r="Q32" s="62">
        <f t="shared" si="4"/>
        <v>6.0170000000000003</v>
      </c>
      <c r="R32" s="62">
        <f t="shared" si="4"/>
        <v>45.973999999999997</v>
      </c>
      <c r="S32" s="62">
        <f t="shared" si="4"/>
        <v>14.273999999999999</v>
      </c>
      <c r="T32" s="62">
        <f t="shared" si="4"/>
        <v>23.908999999999999</v>
      </c>
      <c r="U32" s="62">
        <f t="shared" si="4"/>
        <v>33.869999999999997</v>
      </c>
      <c r="V32" s="62">
        <f t="shared" si="4"/>
        <v>111.682</v>
      </c>
      <c r="W32" s="62">
        <f t="shared" si="4"/>
        <v>92.647999999999996</v>
      </c>
      <c r="X32" s="62">
        <f t="shared" si="4"/>
        <v>44.73</v>
      </c>
      <c r="Y32" s="62">
        <f t="shared" si="4"/>
        <v>125.92400000000001</v>
      </c>
      <c r="Z32" s="63" t="str">
        <f t="shared" si="4"/>
        <v/>
      </c>
      <c r="AA32" s="64">
        <f>SUM(AA29:AA31)</f>
        <v>1563.7449999999994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>
        <v>36</v>
      </c>
      <c r="G37" s="99"/>
      <c r="H37" s="99"/>
      <c r="I37" s="99"/>
      <c r="J37" s="99"/>
      <c r="K37" s="99">
        <v>46.7</v>
      </c>
      <c r="L37" s="99">
        <v>88.9</v>
      </c>
      <c r="M37" s="99">
        <v>34.799999999999997</v>
      </c>
      <c r="N37" s="99"/>
      <c r="O37" s="99"/>
      <c r="P37" s="99"/>
      <c r="Q37" s="99">
        <v>9</v>
      </c>
      <c r="R37" s="99">
        <v>39.4</v>
      </c>
      <c r="S37" s="99">
        <v>47.4</v>
      </c>
      <c r="T37" s="99">
        <v>59.2</v>
      </c>
      <c r="U37" s="99">
        <v>70.2</v>
      </c>
      <c r="V37" s="99"/>
      <c r="W37" s="99"/>
      <c r="X37" s="99"/>
      <c r="Y37" s="99"/>
      <c r="Z37" s="100"/>
      <c r="AA37" s="79">
        <f t="shared" si="5"/>
        <v>431.6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36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46.7</v>
      </c>
      <c r="L40" s="88">
        <f t="shared" si="6"/>
        <v>88.9</v>
      </c>
      <c r="M40" s="88">
        <f t="shared" si="6"/>
        <v>34.799999999999997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9</v>
      </c>
      <c r="R40" s="88">
        <f t="shared" si="6"/>
        <v>39.4</v>
      </c>
      <c r="S40" s="88">
        <f t="shared" si="6"/>
        <v>47.4</v>
      </c>
      <c r="T40" s="88">
        <f t="shared" si="6"/>
        <v>59.2</v>
      </c>
      <c r="U40" s="88">
        <f t="shared" si="6"/>
        <v>70.2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431.6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>
        <v>36</v>
      </c>
      <c r="G45" s="99"/>
      <c r="H45" s="99"/>
      <c r="I45" s="99"/>
      <c r="J45" s="99"/>
      <c r="K45" s="99">
        <v>46.7</v>
      </c>
      <c r="L45" s="99">
        <v>88.9</v>
      </c>
      <c r="M45" s="99">
        <v>34.799999999999997</v>
      </c>
      <c r="N45" s="99"/>
      <c r="O45" s="99"/>
      <c r="P45" s="99"/>
      <c r="Q45" s="99">
        <v>9</v>
      </c>
      <c r="R45" s="99">
        <v>39.4</v>
      </c>
      <c r="S45" s="99">
        <v>47.4</v>
      </c>
      <c r="T45" s="99">
        <v>59.2</v>
      </c>
      <c r="U45" s="99">
        <v>70.2</v>
      </c>
      <c r="V45" s="99"/>
      <c r="W45" s="99"/>
      <c r="X45" s="99"/>
      <c r="Y45" s="99"/>
      <c r="Z45" s="100"/>
      <c r="AA45" s="79">
        <f t="shared" si="7"/>
        <v>431.6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36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46.7</v>
      </c>
      <c r="L49" s="88">
        <f t="shared" si="8"/>
        <v>88.9</v>
      </c>
      <c r="M49" s="88">
        <f t="shared" si="8"/>
        <v>34.799999999999997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9</v>
      </c>
      <c r="R49" s="88">
        <f t="shared" si="8"/>
        <v>39.4</v>
      </c>
      <c r="S49" s="88">
        <f t="shared" si="8"/>
        <v>47.4</v>
      </c>
      <c r="T49" s="88">
        <f t="shared" si="8"/>
        <v>59.2</v>
      </c>
      <c r="U49" s="88">
        <f t="shared" si="8"/>
        <v>70.2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431.6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117.798</v>
      </c>
      <c r="C52" s="88">
        <f t="shared" ref="C52:Z52" si="10">IF(LEN(C$2)&gt;0,SUM(C10:C15)+C26+C40,"")</f>
        <v>84.951999999999998</v>
      </c>
      <c r="D52" s="88">
        <f t="shared" si="10"/>
        <v>90.149000000000001</v>
      </c>
      <c r="E52" s="88">
        <f t="shared" si="10"/>
        <v>121.20600000000002</v>
      </c>
      <c r="F52" s="88">
        <f t="shared" si="10"/>
        <v>84.091999999999999</v>
      </c>
      <c r="G52" s="88">
        <f t="shared" si="10"/>
        <v>52.034000000000006</v>
      </c>
      <c r="H52" s="88">
        <f t="shared" si="10"/>
        <v>76.438999999999993</v>
      </c>
      <c r="I52" s="88">
        <f t="shared" si="10"/>
        <v>118.91500000000001</v>
      </c>
      <c r="J52" s="88">
        <f t="shared" si="10"/>
        <v>10.336999999999998</v>
      </c>
      <c r="K52" s="88">
        <f t="shared" si="10"/>
        <v>49.587000000000003</v>
      </c>
      <c r="L52" s="88">
        <f t="shared" si="10"/>
        <v>88.9</v>
      </c>
      <c r="M52" s="88">
        <f t="shared" si="10"/>
        <v>45.057000000000002</v>
      </c>
      <c r="N52" s="88">
        <f t="shared" si="10"/>
        <v>85.463999999999999</v>
      </c>
      <c r="O52" s="88">
        <f t="shared" si="10"/>
        <v>139.91399999999999</v>
      </c>
      <c r="P52" s="88">
        <f t="shared" si="10"/>
        <v>106.273</v>
      </c>
      <c r="Q52" s="88">
        <f t="shared" si="10"/>
        <v>15.016999999999999</v>
      </c>
      <c r="R52" s="88">
        <f t="shared" si="10"/>
        <v>85.373999999999995</v>
      </c>
      <c r="S52" s="88">
        <f t="shared" si="10"/>
        <v>61.673999999999999</v>
      </c>
      <c r="T52" s="88">
        <f t="shared" si="10"/>
        <v>83.109000000000009</v>
      </c>
      <c r="U52" s="88">
        <f t="shared" si="10"/>
        <v>104.07</v>
      </c>
      <c r="V52" s="88">
        <f t="shared" si="10"/>
        <v>111.682</v>
      </c>
      <c r="W52" s="88">
        <f t="shared" si="10"/>
        <v>92.647999999999996</v>
      </c>
      <c r="X52" s="88">
        <f t="shared" si="10"/>
        <v>44.73</v>
      </c>
      <c r="Y52" s="88">
        <f t="shared" si="10"/>
        <v>125.92399999999999</v>
      </c>
      <c r="Z52" s="89" t="str">
        <f t="shared" si="10"/>
        <v/>
      </c>
      <c r="AA52" s="104">
        <f>SUM(B52:Z52)</f>
        <v>1995.3449999999996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45737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-117.8</v>
      </c>
      <c r="C4" s="18">
        <v>-71</v>
      </c>
      <c r="D4" s="18">
        <v>-76.599999999999994</v>
      </c>
      <c r="E4" s="18">
        <v>-107.8</v>
      </c>
      <c r="F4" s="18">
        <v>36</v>
      </c>
      <c r="G4" s="18">
        <v>-28.3</v>
      </c>
      <c r="H4" s="18">
        <v>-65.099999999999994</v>
      </c>
      <c r="I4" s="18">
        <v>-71.099999999999994</v>
      </c>
      <c r="J4" s="18">
        <v>-5</v>
      </c>
      <c r="K4" s="18">
        <v>46.7</v>
      </c>
      <c r="L4" s="18">
        <v>88.9</v>
      </c>
      <c r="M4" s="18">
        <v>34.799999999999997</v>
      </c>
      <c r="N4" s="18">
        <v>-34.9</v>
      </c>
      <c r="O4" s="18">
        <v>-88.7</v>
      </c>
      <c r="P4" s="18">
        <v>-59.7</v>
      </c>
      <c r="Q4" s="18">
        <v>9</v>
      </c>
      <c r="R4" s="18">
        <v>39.4</v>
      </c>
      <c r="S4" s="18">
        <v>47.4</v>
      </c>
      <c r="T4" s="18">
        <v>59.2</v>
      </c>
      <c r="U4" s="18">
        <v>70.2</v>
      </c>
      <c r="V4" s="18">
        <v>-111.7</v>
      </c>
      <c r="W4" s="18">
        <v>-92.6</v>
      </c>
      <c r="X4" s="18">
        <v>-44.7</v>
      </c>
      <c r="Y4" s="18">
        <v>-125.9</v>
      </c>
      <c r="Z4" s="19"/>
      <c r="AA4" s="111">
        <f>SUM(B4:Z4)</f>
        <v>-669.30000000000007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120.17</v>
      </c>
      <c r="C7" s="117">
        <v>112.52</v>
      </c>
      <c r="D7" s="117">
        <v>111.37</v>
      </c>
      <c r="E7" s="117">
        <v>111.02</v>
      </c>
      <c r="F7" s="117">
        <v>118.28</v>
      </c>
      <c r="G7" s="117">
        <v>143.12</v>
      </c>
      <c r="H7" s="117">
        <v>161.38999999999999</v>
      </c>
      <c r="I7" s="117">
        <v>145.86000000000001</v>
      </c>
      <c r="J7" s="117">
        <v>104.15</v>
      </c>
      <c r="K7" s="117">
        <v>49.22</v>
      </c>
      <c r="L7" s="117">
        <v>46.7</v>
      </c>
      <c r="M7" s="117">
        <v>17</v>
      </c>
      <c r="N7" s="117">
        <v>6.48</v>
      </c>
      <c r="O7" s="117">
        <v>4.95</v>
      </c>
      <c r="P7" s="117">
        <v>10.9</v>
      </c>
      <c r="Q7" s="117">
        <v>74.069999999999993</v>
      </c>
      <c r="R7" s="117">
        <v>120.98</v>
      </c>
      <c r="S7" s="117">
        <v>159.63</v>
      </c>
      <c r="T7" s="117">
        <v>229.98</v>
      </c>
      <c r="U7" s="117">
        <v>193.15</v>
      </c>
      <c r="V7" s="117">
        <v>147.47999999999999</v>
      </c>
      <c r="W7" s="117">
        <v>133.33000000000001</v>
      </c>
      <c r="X7" s="117">
        <v>125.85</v>
      </c>
      <c r="Y7" s="117">
        <v>119.15</v>
      </c>
      <c r="Z7" s="118"/>
      <c r="AA7" s="119">
        <f>IF(SUM(B7:Z7)&lt;&gt;0,AVERAGEIF(B7:Z7,"&lt;&gt;"""),"")</f>
        <v>106.94791666666669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117.8</v>
      </c>
      <c r="C13" s="129">
        <v>71</v>
      </c>
      <c r="D13" s="129">
        <v>76.599999999999994</v>
      </c>
      <c r="E13" s="129">
        <v>107.8</v>
      </c>
      <c r="F13" s="129"/>
      <c r="G13" s="129">
        <v>28.3</v>
      </c>
      <c r="H13" s="129">
        <v>65.099999999999994</v>
      </c>
      <c r="I13" s="129">
        <v>71.099999999999994</v>
      </c>
      <c r="J13" s="129">
        <v>5</v>
      </c>
      <c r="K13" s="129"/>
      <c r="L13" s="129"/>
      <c r="M13" s="129"/>
      <c r="N13" s="129">
        <v>34.9</v>
      </c>
      <c r="O13" s="129">
        <v>88.7</v>
      </c>
      <c r="P13" s="129">
        <v>59.7</v>
      </c>
      <c r="Q13" s="129"/>
      <c r="R13" s="129"/>
      <c r="S13" s="129"/>
      <c r="T13" s="129"/>
      <c r="U13" s="129"/>
      <c r="V13" s="129">
        <v>111.7</v>
      </c>
      <c r="W13" s="129">
        <v>92.6</v>
      </c>
      <c r="X13" s="129">
        <v>44.7</v>
      </c>
      <c r="Y13" s="130">
        <v>125.9</v>
      </c>
      <c r="Z13" s="131"/>
      <c r="AA13" s="132">
        <f t="shared" si="0"/>
        <v>1100.9000000000003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117.8</v>
      </c>
      <c r="C16" s="135">
        <f t="shared" si="1"/>
        <v>71</v>
      </c>
      <c r="D16" s="135">
        <f t="shared" si="1"/>
        <v>76.599999999999994</v>
      </c>
      <c r="E16" s="135">
        <f t="shared" si="1"/>
        <v>107.8</v>
      </c>
      <c r="F16" s="135">
        <f t="shared" si="1"/>
        <v>0</v>
      </c>
      <c r="G16" s="135">
        <f t="shared" si="1"/>
        <v>28.3</v>
      </c>
      <c r="H16" s="135">
        <f t="shared" si="1"/>
        <v>65.099999999999994</v>
      </c>
      <c r="I16" s="135">
        <f t="shared" si="1"/>
        <v>71.099999999999994</v>
      </c>
      <c r="J16" s="135">
        <f t="shared" si="1"/>
        <v>5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34.9</v>
      </c>
      <c r="O16" s="135">
        <f t="shared" si="1"/>
        <v>88.7</v>
      </c>
      <c r="P16" s="135">
        <f t="shared" si="1"/>
        <v>59.7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111.7</v>
      </c>
      <c r="W16" s="135">
        <f t="shared" si="1"/>
        <v>92.6</v>
      </c>
      <c r="X16" s="135">
        <f t="shared" si="1"/>
        <v>44.7</v>
      </c>
      <c r="Y16" s="135">
        <f t="shared" si="1"/>
        <v>125.9</v>
      </c>
      <c r="Z16" s="136" t="str">
        <f t="shared" si="1"/>
        <v/>
      </c>
      <c r="AA16" s="90">
        <f t="shared" si="0"/>
        <v>1100.9000000000003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>
        <v>36</v>
      </c>
      <c r="G21" s="129"/>
      <c r="H21" s="129"/>
      <c r="I21" s="129"/>
      <c r="J21" s="129"/>
      <c r="K21" s="129">
        <v>46.7</v>
      </c>
      <c r="L21" s="129">
        <v>88.9</v>
      </c>
      <c r="M21" s="129">
        <v>34.799999999999997</v>
      </c>
      <c r="N21" s="129"/>
      <c r="O21" s="129"/>
      <c r="P21" s="129"/>
      <c r="Q21" s="129">
        <v>9</v>
      </c>
      <c r="R21" s="129">
        <v>39.4</v>
      </c>
      <c r="S21" s="129">
        <v>47.4</v>
      </c>
      <c r="T21" s="129">
        <v>59.2</v>
      </c>
      <c r="U21" s="129">
        <v>70.2</v>
      </c>
      <c r="V21" s="129"/>
      <c r="W21" s="129"/>
      <c r="X21" s="129"/>
      <c r="Y21" s="130"/>
      <c r="Z21" s="131"/>
      <c r="AA21" s="132">
        <f t="shared" si="2"/>
        <v>431.6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36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46.7</v>
      </c>
      <c r="L24" s="135">
        <f t="shared" si="3"/>
        <v>88.9</v>
      </c>
      <c r="M24" s="135">
        <f t="shared" si="3"/>
        <v>34.799999999999997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9</v>
      </c>
      <c r="R24" s="135">
        <f t="shared" si="3"/>
        <v>39.4</v>
      </c>
      <c r="S24" s="135">
        <f t="shared" si="3"/>
        <v>47.4</v>
      </c>
      <c r="T24" s="135">
        <f t="shared" si="3"/>
        <v>59.2</v>
      </c>
      <c r="U24" s="135">
        <f t="shared" si="3"/>
        <v>70.2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431.6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2025-03-20T21:28:33Z</dcterms:created>
  <dcterms:modified xsi:type="dcterms:W3CDTF">2025-03-20T21:28:35Z</dcterms:modified>
</cp:coreProperties>
</file>