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428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<sst xmlns="http://schemas.openxmlformats.org/spreadsheetml/2006/main" count="119" uniqueCount="54">
  <si>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18/02/2025 23:30:25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</si>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</sst>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3E2F-4EA8-BC81-D945B3972B3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3E2F-4EA8-BC81-D945B3972B3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">
                  <c:v>2.508</c:v>
                </c:pt>
                <c:pt idx="2">
                  <c:v>3.129</c:v>
                </c:pt>
                <c:pt idx="3">
                  <c:v>3.9510000000000001</c:v>
                </c:pt>
                <c:pt idx="4">
                  <c:v>4.6319999999999997</c:v>
                </c:pt>
                <c:pt idx="5">
                  <c:v>6.1929999999999996</c:v>
                </c:pt>
                <c:pt idx="6">
                  <c:v>3.6</c:v>
                </c:pt>
                <c:pt idx="7">
                  <c:v>3.9980000000000002</c:v>
                </c:pt>
                <c:pt idx="8">
                  <c:v>8.286999999999999</c:v>
                </c:pt>
                <c:pt idx="9">
                  <c:v>9.3190000000000008</c:v>
                </c:pt>
                <c:pt idx="14">
                  <c:v>4.1310000000000002</c:v>
                </c:pt>
                <c:pt idx="15">
                  <c:v>3.5710000000000002</c:v>
                </c:pt>
                <c:pt idx="16">
                  <c:v>2.6459999999999999</c:v>
                </c:pt>
                <c:pt idx="17">
                  <c:v>0.999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E2F-4EA8-BC81-D945B3972B3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">
                  <c:v>1.6950000000000001</c:v>
                </c:pt>
                <c:pt idx="2">
                  <c:v>0.38100000000000001</c:v>
                </c:pt>
                <c:pt idx="3">
                  <c:v>0.17899999999999999</c:v>
                </c:pt>
                <c:pt idx="4">
                  <c:v>0.435</c:v>
                </c:pt>
                <c:pt idx="5">
                  <c:v>2.1440000000000001</c:v>
                </c:pt>
                <c:pt idx="6">
                  <c:v>2.1779999999999999</c:v>
                </c:pt>
                <c:pt idx="7">
                  <c:v>1.8220000000000001</c:v>
                </c:pt>
                <c:pt idx="8">
                  <c:v>1.978</c:v>
                </c:pt>
                <c:pt idx="9">
                  <c:v>9.5569999999999986</c:v>
                </c:pt>
                <c:pt idx="11">
                  <c:v>0.64700000000000002</c:v>
                </c:pt>
                <c:pt idx="12">
                  <c:v>0.215</c:v>
                </c:pt>
                <c:pt idx="20">
                  <c:v>0.45500000000000002</c:v>
                </c:pt>
                <c:pt idx="21">
                  <c:v>2.5369999999999999</c:v>
                </c:pt>
                <c:pt idx="22">
                  <c:v>0.214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E2F-4EA8-BC81-D945B3972B3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3E2F-4EA8-BC81-D945B3972B3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3E2F-4EA8-BC81-D945B3972B3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3E2F-4EA8-BC81-D945B3972B3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4">
                  <c:v>10.824</c:v>
                </c:pt>
                <c:pt idx="5">
                  <c:v>50</c:v>
                </c:pt>
                <c:pt idx="16">
                  <c:v>5</c:v>
                </c:pt>
                <c:pt idx="17">
                  <c:v>5</c:v>
                </c:pt>
                <c:pt idx="19">
                  <c:v>5</c:v>
                </c:pt>
                <c:pt idx="20">
                  <c:v>5</c:v>
                </c:pt>
                <c:pt idx="21">
                  <c:v>5</c:v>
                </c:pt>
                <c:pt idx="22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E2F-4EA8-BC81-D945B3972B3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3E2F-4EA8-BC81-D945B3972B3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7</c:v>
                </c:pt>
                <c:pt idx="3">
                  <c:v>9</c:v>
                </c:pt>
                <c:pt idx="5">
                  <c:v>50.942</c:v>
                </c:pt>
                <c:pt idx="6">
                  <c:v>4.3499999999999996</c:v>
                </c:pt>
                <c:pt idx="7">
                  <c:v>7.4859999999999998</c:v>
                </c:pt>
                <c:pt idx="8">
                  <c:v>10.465</c:v>
                </c:pt>
                <c:pt idx="9">
                  <c:v>14</c:v>
                </c:pt>
                <c:pt idx="12">
                  <c:v>15.018000000000001</c:v>
                </c:pt>
                <c:pt idx="13">
                  <c:v>16.449000000000002</c:v>
                </c:pt>
                <c:pt idx="15">
                  <c:v>27.436</c:v>
                </c:pt>
                <c:pt idx="16">
                  <c:v>19</c:v>
                </c:pt>
                <c:pt idx="17">
                  <c:v>12.58</c:v>
                </c:pt>
                <c:pt idx="18">
                  <c:v>5.46</c:v>
                </c:pt>
                <c:pt idx="19">
                  <c:v>10.706</c:v>
                </c:pt>
                <c:pt idx="20">
                  <c:v>8.6</c:v>
                </c:pt>
                <c:pt idx="21">
                  <c:v>36.677999999999997</c:v>
                </c:pt>
                <c:pt idx="22">
                  <c:v>16.321000000000002</c:v>
                </c:pt>
                <c:pt idx="23">
                  <c:v>59.633000000000003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E2F-4EA8-BC81-D945B3972B3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0.7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27.2</c:v>
                </c:pt>
                <c:pt idx="19">
                  <c:v>0</c:v>
                </c:pt>
                <c:pt idx="20">
                  <c:v>32.4</c:v>
                </c:pt>
                <c:pt idx="21">
                  <c:v>0</c:v>
                </c:pt>
                <c:pt idx="22">
                  <c:v>4.5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E2F-4EA8-BC81-D945B3972B3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31.221</c:v>
                </c:pt>
                <c:pt idx="1">
                  <c:v>32.828000000000003</c:v>
                </c:pt>
                <c:pt idx="2">
                  <c:v>33.81</c:v>
                </c:pt>
                <c:pt idx="3">
                  <c:v>28.631999999999998</c:v>
                </c:pt>
                <c:pt idx="4">
                  <c:v>40.798999999999999</c:v>
                </c:pt>
                <c:pt idx="5">
                  <c:v>35.81</c:v>
                </c:pt>
                <c:pt idx="6">
                  <c:v>25.578000000000003</c:v>
                </c:pt>
                <c:pt idx="7">
                  <c:v>29.318000000000001</c:v>
                </c:pt>
                <c:pt idx="8">
                  <c:v>100.16800000000001</c:v>
                </c:pt>
                <c:pt idx="9">
                  <c:v>125.61799999999999</c:v>
                </c:pt>
                <c:pt idx="10">
                  <c:v>37.908000000000001</c:v>
                </c:pt>
                <c:pt idx="11">
                  <c:v>75.704000000000008</c:v>
                </c:pt>
                <c:pt idx="12">
                  <c:v>52.966000000000001</c:v>
                </c:pt>
                <c:pt idx="13">
                  <c:v>42.773000000000003</c:v>
                </c:pt>
                <c:pt idx="14">
                  <c:v>97.474000000000004</c:v>
                </c:pt>
                <c:pt idx="15">
                  <c:v>91.787000000000006</c:v>
                </c:pt>
                <c:pt idx="16">
                  <c:v>43.23</c:v>
                </c:pt>
                <c:pt idx="17">
                  <c:v>11.859</c:v>
                </c:pt>
                <c:pt idx="19">
                  <c:v>12.98</c:v>
                </c:pt>
                <c:pt idx="20">
                  <c:v>13.204000000000001</c:v>
                </c:pt>
                <c:pt idx="21">
                  <c:v>7.9249999999999998</c:v>
                </c:pt>
                <c:pt idx="22">
                  <c:v>8.5500000000000007</c:v>
                </c:pt>
                <c:pt idx="23">
                  <c:v>12.42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E2F-4EA8-BC81-D945B3972B3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3E2F-4EA8-BC81-D945B3972B3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17">
                  <c:v>135</c:v>
                </c:pt>
                <c:pt idx="18">
                  <c:v>60</c:v>
                </c:pt>
                <c:pt idx="19">
                  <c:v>135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E2F-4EA8-BC81-D945B3972B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139.61000000000001</c:v>
                </c:pt>
                <c:pt idx="1">
                  <c:v>153.24</c:v>
                </c:pt>
                <c:pt idx="2">
                  <c:v>141.16999999999999</c:v>
                </c:pt>
                <c:pt idx="3">
                  <c:v>129.9</c:v>
                </c:pt>
                <c:pt idx="4">
                  <c:v>139.12</c:v>
                </c:pt>
                <c:pt idx="5">
                  <c:v>143.08000000000001</c:v>
                </c:pt>
                <c:pt idx="6">
                  <c:v>176.35</c:v>
                </c:pt>
                <c:pt idx="7">
                  <c:v>214.43</c:v>
                </c:pt>
                <c:pt idx="8">
                  <c:v>181.47</c:v>
                </c:pt>
                <c:pt idx="9">
                  <c:v>165.5</c:v>
                </c:pt>
                <c:pt idx="10">
                  <c:v>112.19</c:v>
                </c:pt>
                <c:pt idx="11">
                  <c:v>114.77</c:v>
                </c:pt>
                <c:pt idx="12">
                  <c:v>106</c:v>
                </c:pt>
                <c:pt idx="13">
                  <c:v>106.45</c:v>
                </c:pt>
                <c:pt idx="14">
                  <c:v>123.99</c:v>
                </c:pt>
                <c:pt idx="15">
                  <c:v>154.47</c:v>
                </c:pt>
                <c:pt idx="16">
                  <c:v>174.39</c:v>
                </c:pt>
                <c:pt idx="17">
                  <c:v>176.78</c:v>
                </c:pt>
                <c:pt idx="18">
                  <c:v>166.55</c:v>
                </c:pt>
                <c:pt idx="19">
                  <c:v>167.45</c:v>
                </c:pt>
                <c:pt idx="20">
                  <c:v>165.45</c:v>
                </c:pt>
                <c:pt idx="21">
                  <c:v>159.75</c:v>
                </c:pt>
                <c:pt idx="22">
                  <c:v>155.19</c:v>
                </c:pt>
                <c:pt idx="23">
                  <c:v>137.34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E2F-4EA8-BC81-D945B3972B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C692-4681-8EBC-18562104C6C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C692-4681-8EBC-18562104C6C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2">
                  <c:v>5.38</c:v>
                </c:pt>
                <c:pt idx="3">
                  <c:v>0.246</c:v>
                </c:pt>
                <c:pt idx="4">
                  <c:v>5.5170000000000003</c:v>
                </c:pt>
                <c:pt idx="6">
                  <c:v>2.7559999999999998</c:v>
                </c:pt>
                <c:pt idx="7">
                  <c:v>0.71099999999999997</c:v>
                </c:pt>
                <c:pt idx="10">
                  <c:v>1.8</c:v>
                </c:pt>
                <c:pt idx="11">
                  <c:v>3.8780000000000001</c:v>
                </c:pt>
                <c:pt idx="12">
                  <c:v>6.7460000000000004</c:v>
                </c:pt>
                <c:pt idx="13">
                  <c:v>5.601</c:v>
                </c:pt>
                <c:pt idx="14">
                  <c:v>2.5999999999999999E-2</c:v>
                </c:pt>
                <c:pt idx="17">
                  <c:v>0.13900000000000001</c:v>
                </c:pt>
                <c:pt idx="18">
                  <c:v>12.934999999999999</c:v>
                </c:pt>
                <c:pt idx="19">
                  <c:v>0.189</c:v>
                </c:pt>
                <c:pt idx="22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692-4681-8EBC-18562104C6C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9.5820000000000007</c:v>
                </c:pt>
                <c:pt idx="1">
                  <c:v>29.94</c:v>
                </c:pt>
                <c:pt idx="2">
                  <c:v>32.588999999999999</c:v>
                </c:pt>
                <c:pt idx="3">
                  <c:v>3.1280000000000001</c:v>
                </c:pt>
                <c:pt idx="4">
                  <c:v>32.451999999999998</c:v>
                </c:pt>
                <c:pt idx="5">
                  <c:v>7.3239999999999998</c:v>
                </c:pt>
                <c:pt idx="6">
                  <c:v>17.946000000000002</c:v>
                </c:pt>
                <c:pt idx="7">
                  <c:v>29.269000000000002</c:v>
                </c:pt>
                <c:pt idx="8">
                  <c:v>3.5550000000000002</c:v>
                </c:pt>
                <c:pt idx="9">
                  <c:v>3.798</c:v>
                </c:pt>
                <c:pt idx="10">
                  <c:v>22.033999999999999</c:v>
                </c:pt>
                <c:pt idx="11">
                  <c:v>54.009</c:v>
                </c:pt>
                <c:pt idx="12">
                  <c:v>52.842999999999996</c:v>
                </c:pt>
                <c:pt idx="13">
                  <c:v>44.940999999999995</c:v>
                </c:pt>
                <c:pt idx="14">
                  <c:v>49.131</c:v>
                </c:pt>
                <c:pt idx="15">
                  <c:v>4.8040000000000003</c:v>
                </c:pt>
                <c:pt idx="16">
                  <c:v>4.5570000000000004</c:v>
                </c:pt>
                <c:pt idx="17">
                  <c:v>18.315000000000001</c:v>
                </c:pt>
                <c:pt idx="18">
                  <c:v>17.303000000000001</c:v>
                </c:pt>
                <c:pt idx="19">
                  <c:v>19.393000000000001</c:v>
                </c:pt>
                <c:pt idx="20">
                  <c:v>9.3460000000000001</c:v>
                </c:pt>
                <c:pt idx="21">
                  <c:v>3.9249999999999998</c:v>
                </c:pt>
                <c:pt idx="22">
                  <c:v>3.4470000000000001</c:v>
                </c:pt>
                <c:pt idx="23">
                  <c:v>16.651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692-4681-8EBC-18562104C6C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C692-4681-8EBC-18562104C6C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C692-4681-8EBC-18562104C6C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C692-4681-8EBC-18562104C6C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C692-4681-8EBC-18562104C6C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C692-4681-8EBC-18562104C6C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0">
                  <c:v>27.048999999999999</c:v>
                </c:pt>
                <c:pt idx="3">
                  <c:v>30</c:v>
                </c:pt>
                <c:pt idx="6">
                  <c:v>12</c:v>
                </c:pt>
                <c:pt idx="7">
                  <c:v>12</c:v>
                </c:pt>
                <c:pt idx="8">
                  <c:v>1.155</c:v>
                </c:pt>
                <c:pt idx="10">
                  <c:v>8</c:v>
                </c:pt>
                <c:pt idx="11">
                  <c:v>8</c:v>
                </c:pt>
                <c:pt idx="12">
                  <c:v>8</c:v>
                </c:pt>
                <c:pt idx="13">
                  <c:v>8</c:v>
                </c:pt>
                <c:pt idx="14">
                  <c:v>46</c:v>
                </c:pt>
                <c:pt idx="17">
                  <c:v>21.8</c:v>
                </c:pt>
                <c:pt idx="18">
                  <c:v>54.8</c:v>
                </c:pt>
                <c:pt idx="19">
                  <c:v>23.6</c:v>
                </c:pt>
                <c:pt idx="20">
                  <c:v>48.256999999999998</c:v>
                </c:pt>
                <c:pt idx="21">
                  <c:v>1.7350000000000001</c:v>
                </c:pt>
                <c:pt idx="22">
                  <c:v>5.2279999999999998</c:v>
                </c:pt>
                <c:pt idx="23">
                  <c:v>38.860999999999997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692-4681-8EBC-18562104C6C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7</c:v>
                </c:pt>
                <c:pt idx="2">
                  <c:v>0</c:v>
                </c:pt>
                <c:pt idx="3">
                  <c:v>0</c:v>
                </c:pt>
                <c:pt idx="4">
                  <c:v>18.7</c:v>
                </c:pt>
                <c:pt idx="5">
                  <c:v>135.5</c:v>
                </c:pt>
                <c:pt idx="6">
                  <c:v>0</c:v>
                </c:pt>
                <c:pt idx="7">
                  <c:v>0</c:v>
                </c:pt>
                <c:pt idx="8">
                  <c:v>116.2</c:v>
                </c:pt>
                <c:pt idx="9">
                  <c:v>154.69999999999999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117.9</c:v>
                </c:pt>
                <c:pt idx="16">
                  <c:v>65.3</c:v>
                </c:pt>
                <c:pt idx="17">
                  <c:v>121.5</c:v>
                </c:pt>
                <c:pt idx="18">
                  <c:v>0</c:v>
                </c:pt>
                <c:pt idx="19">
                  <c:v>114.9</c:v>
                </c:pt>
                <c:pt idx="20">
                  <c:v>0</c:v>
                </c:pt>
                <c:pt idx="21">
                  <c:v>46</c:v>
                </c:pt>
                <c:pt idx="22">
                  <c:v>0</c:v>
                </c:pt>
                <c:pt idx="23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692-4681-8EBC-18562104C6C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1.59</c:v>
                </c:pt>
                <c:pt idx="1">
                  <c:v>8.5000000000000006E-2</c:v>
                </c:pt>
                <c:pt idx="2">
                  <c:v>8.2000000000000003E-2</c:v>
                </c:pt>
                <c:pt idx="3">
                  <c:v>8.3879999999999999</c:v>
                </c:pt>
                <c:pt idx="4">
                  <c:v>2.1000000000000001E-2</c:v>
                </c:pt>
                <c:pt idx="5">
                  <c:v>2.2749999999999999</c:v>
                </c:pt>
                <c:pt idx="6">
                  <c:v>3.004</c:v>
                </c:pt>
                <c:pt idx="7">
                  <c:v>0.64400000000000002</c:v>
                </c:pt>
                <c:pt idx="10">
                  <c:v>6.0739999999999998</c:v>
                </c:pt>
                <c:pt idx="11">
                  <c:v>10.464</c:v>
                </c:pt>
                <c:pt idx="12">
                  <c:v>0.61</c:v>
                </c:pt>
                <c:pt idx="13">
                  <c:v>0.68</c:v>
                </c:pt>
                <c:pt idx="14">
                  <c:v>6.4480000000000004</c:v>
                </c:pt>
                <c:pt idx="15">
                  <c:v>0.06</c:v>
                </c:pt>
                <c:pt idx="17">
                  <c:v>3.65</c:v>
                </c:pt>
                <c:pt idx="18">
                  <c:v>7.6340000000000003</c:v>
                </c:pt>
                <c:pt idx="19">
                  <c:v>5.6070000000000002</c:v>
                </c:pt>
                <c:pt idx="20">
                  <c:v>2.0559999999999996</c:v>
                </c:pt>
                <c:pt idx="21">
                  <c:v>0.46800000000000003</c:v>
                </c:pt>
                <c:pt idx="22">
                  <c:v>0.88600000000000001</c:v>
                </c:pt>
                <c:pt idx="23">
                  <c:v>0.54100000000000004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692-4681-8EBC-18562104C6C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C692-4681-8EBC-18562104C6C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C692-4681-8EBC-18562104C6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139.61000000000001</c:v>
                </c:pt>
                <c:pt idx="1">
                  <c:v>153.24</c:v>
                </c:pt>
                <c:pt idx="2">
                  <c:v>141.16999999999999</c:v>
                </c:pt>
                <c:pt idx="3">
                  <c:v>129.9</c:v>
                </c:pt>
                <c:pt idx="4">
                  <c:v>139.12</c:v>
                </c:pt>
                <c:pt idx="5">
                  <c:v>143.08000000000001</c:v>
                </c:pt>
                <c:pt idx="6">
                  <c:v>176.35</c:v>
                </c:pt>
                <c:pt idx="7">
                  <c:v>214.43</c:v>
                </c:pt>
                <c:pt idx="8">
                  <c:v>181.47</c:v>
                </c:pt>
                <c:pt idx="9">
                  <c:v>165.5</c:v>
                </c:pt>
                <c:pt idx="10">
                  <c:v>112.19</c:v>
                </c:pt>
                <c:pt idx="11">
                  <c:v>114.77</c:v>
                </c:pt>
                <c:pt idx="12">
                  <c:v>106</c:v>
                </c:pt>
                <c:pt idx="13">
                  <c:v>106.45</c:v>
                </c:pt>
                <c:pt idx="14">
                  <c:v>123.99</c:v>
                </c:pt>
                <c:pt idx="15">
                  <c:v>154.47</c:v>
                </c:pt>
                <c:pt idx="16">
                  <c:v>174.39</c:v>
                </c:pt>
                <c:pt idx="17">
                  <c:v>176.78</c:v>
                </c:pt>
                <c:pt idx="18">
                  <c:v>166.55</c:v>
                </c:pt>
                <c:pt idx="19">
                  <c:v>167.45</c:v>
                </c:pt>
                <c:pt idx="20">
                  <c:v>165.45</c:v>
                </c:pt>
                <c:pt idx="21">
                  <c:v>159.75</c:v>
                </c:pt>
                <c:pt idx="22">
                  <c:v>155.19</c:v>
                </c:pt>
                <c:pt idx="23">
                  <c:v>137.34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692-4681-8EBC-18562104C6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45707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38.220999999999997</v>
      </c>
      <c r="C4" s="18">
        <v>37.031000000000006</v>
      </c>
      <c r="D4" s="18">
        <v>38.019999999999996</v>
      </c>
      <c r="E4" s="18">
        <v>41.762</v>
      </c>
      <c r="F4" s="18">
        <v>56.69</v>
      </c>
      <c r="G4" s="18">
        <v>145.089</v>
      </c>
      <c r="H4" s="18">
        <v>35.706000000000003</v>
      </c>
      <c r="I4" s="18">
        <v>42.624000000000002</v>
      </c>
      <c r="J4" s="18">
        <v>120.89800000000001</v>
      </c>
      <c r="K4" s="18">
        <v>158.494</v>
      </c>
      <c r="L4" s="18">
        <v>37.908000000000001</v>
      </c>
      <c r="M4" s="18">
        <v>76.350999999999999</v>
      </c>
      <c r="N4" s="18">
        <v>68.198999999999998</v>
      </c>
      <c r="O4" s="18">
        <v>59.222000000000008</v>
      </c>
      <c r="P4" s="18">
        <v>101.605</v>
      </c>
      <c r="Q4" s="18">
        <v>122.79400000000001</v>
      </c>
      <c r="R4" s="18">
        <v>69.876000000000005</v>
      </c>
      <c r="S4" s="18">
        <v>165.43799999999999</v>
      </c>
      <c r="T4" s="18">
        <v>92.66</v>
      </c>
      <c r="U4" s="18">
        <v>163.68600000000001</v>
      </c>
      <c r="V4" s="18">
        <v>59.658999999999999</v>
      </c>
      <c r="W4" s="18">
        <v>52.14</v>
      </c>
      <c r="X4" s="18">
        <v>49.585000000000001</v>
      </c>
      <c r="Y4" s="18">
        <v>72.052999999999997</v>
      </c>
      <c r="Z4" s="19"/>
      <c r="AA4" s="20">
        <f>SUM(B4:Z4)</f>
        <v>1905.7110000000002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139.61000000000001</v>
      </c>
      <c r="C7" s="28">
        <v>153.24</v>
      </c>
      <c r="D7" s="28">
        <v>141.16999999999999</v>
      </c>
      <c r="E7" s="28">
        <v>129.9</v>
      </c>
      <c r="F7" s="28">
        <v>139.12</v>
      </c>
      <c r="G7" s="28">
        <v>143.08000000000001</v>
      </c>
      <c r="H7" s="28">
        <v>176.35</v>
      </c>
      <c r="I7" s="28">
        <v>214.43</v>
      </c>
      <c r="J7" s="28">
        <v>181.47</v>
      </c>
      <c r="K7" s="28">
        <v>165.5</v>
      </c>
      <c r="L7" s="28">
        <v>112.19</v>
      </c>
      <c r="M7" s="28">
        <v>114.77</v>
      </c>
      <c r="N7" s="28">
        <v>106</v>
      </c>
      <c r="O7" s="28">
        <v>106.45</v>
      </c>
      <c r="P7" s="28">
        <v>123.99</v>
      </c>
      <c r="Q7" s="28">
        <v>154.47</v>
      </c>
      <c r="R7" s="28">
        <v>174.39</v>
      </c>
      <c r="S7" s="28">
        <v>176.78</v>
      </c>
      <c r="T7" s="28">
        <v>166.55</v>
      </c>
      <c r="U7" s="28">
        <v>167.45</v>
      </c>
      <c r="V7" s="28">
        <v>165.45</v>
      </c>
      <c r="W7" s="28">
        <v>159.75</v>
      </c>
      <c r="X7" s="28">
        <v>155.19</v>
      </c>
      <c r="Y7" s="28">
        <v>137.34</v>
      </c>
      <c r="Z7" s="29"/>
      <c r="AA7" s="30">
        <f>IF(SUM(B7:Z7)&lt;&gt;0,AVERAGEIF(B7:Z7,"&lt;&gt;"""),"")</f>
        <v>150.19333333333333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>
        <v>10.824</v>
      </c>
      <c r="G10" s="42">
        <v>50</v>
      </c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>
        <v>5</v>
      </c>
      <c r="S10" s="42">
        <v>5</v>
      </c>
      <c r="T10" s="42"/>
      <c r="U10" s="42">
        <v>5</v>
      </c>
      <c r="V10" s="42">
        <v>5</v>
      </c>
      <c r="W10" s="42">
        <v>5</v>
      </c>
      <c r="X10" s="42">
        <v>20</v>
      </c>
      <c r="Y10" s="42"/>
      <c r="Z10" s="43"/>
      <c r="AA10" s="44">
        <f t="shared" ref="AA10:AA15" si="0">SUM(B10:Z10)</f>
        <v>105.824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7</v>
      </c>
      <c r="C12" s="52"/>
      <c r="D12" s="52"/>
      <c r="E12" s="52">
        <v>9</v>
      </c>
      <c r="F12" s="52"/>
      <c r="G12" s="52">
        <v>50.942</v>
      </c>
      <c r="H12" s="52">
        <v>4.3499999999999996</v>
      </c>
      <c r="I12" s="52">
        <v>7.4859999999999998</v>
      </c>
      <c r="J12" s="52">
        <v>10.465</v>
      </c>
      <c r="K12" s="52">
        <v>14</v>
      </c>
      <c r="L12" s="52"/>
      <c r="M12" s="52"/>
      <c r="N12" s="52">
        <v>15.018000000000001</v>
      </c>
      <c r="O12" s="52">
        <v>16.449000000000002</v>
      </c>
      <c r="P12" s="52"/>
      <c r="Q12" s="52">
        <v>27.436</v>
      </c>
      <c r="R12" s="52">
        <v>19</v>
      </c>
      <c r="S12" s="52">
        <v>12.58</v>
      </c>
      <c r="T12" s="52">
        <v>5.46</v>
      </c>
      <c r="U12" s="52">
        <v>10.706</v>
      </c>
      <c r="V12" s="52">
        <v>8.6</v>
      </c>
      <c r="W12" s="52">
        <v>36.677999999999997</v>
      </c>
      <c r="X12" s="52">
        <v>16.321000000000002</v>
      </c>
      <c r="Y12" s="52">
        <v>59.633000000000003</v>
      </c>
      <c r="Z12" s="53"/>
      <c r="AA12" s="54">
        <f t="shared" si="0"/>
        <v>331.12400000000002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>
        <v>135</v>
      </c>
      <c r="T13" s="52">
        <v>60</v>
      </c>
      <c r="U13" s="52">
        <v>135</v>
      </c>
      <c r="V13" s="52"/>
      <c r="W13" s="52"/>
      <c r="X13" s="52"/>
      <c r="Y13" s="52"/>
      <c r="Z13" s="53"/>
      <c r="AA13" s="54">
        <f t="shared" si="0"/>
        <v>330</v>
      </c>
    </row>
    <row r="14" spans="1:27" ht="24.95" customHeight="1" x14ac:dyDescent="0.2">
      <c r="A14" s="55" t="s">
        <v>10</v>
      </c>
      <c r="B14" s="56">
        <v>31.221</v>
      </c>
      <c r="C14" s="57">
        <v>32.828000000000003</v>
      </c>
      <c r="D14" s="57">
        <v>33.81</v>
      </c>
      <c r="E14" s="57">
        <v>28.631999999999998</v>
      </c>
      <c r="F14" s="57">
        <v>40.798999999999999</v>
      </c>
      <c r="G14" s="57">
        <v>35.81</v>
      </c>
      <c r="H14" s="57">
        <v>25.578000000000003</v>
      </c>
      <c r="I14" s="57">
        <v>29.318000000000001</v>
      </c>
      <c r="J14" s="57">
        <v>100.16800000000001</v>
      </c>
      <c r="K14" s="57">
        <v>125.61799999999999</v>
      </c>
      <c r="L14" s="57">
        <v>37.908000000000001</v>
      </c>
      <c r="M14" s="57">
        <v>75.704000000000008</v>
      </c>
      <c r="N14" s="57">
        <v>52.966000000000001</v>
      </c>
      <c r="O14" s="57">
        <v>42.773000000000003</v>
      </c>
      <c r="P14" s="57">
        <v>97.474000000000004</v>
      </c>
      <c r="Q14" s="57">
        <v>91.787000000000006</v>
      </c>
      <c r="R14" s="57">
        <v>43.23</v>
      </c>
      <c r="S14" s="57">
        <v>11.859</v>
      </c>
      <c r="T14" s="57"/>
      <c r="U14" s="57">
        <v>12.98</v>
      </c>
      <c r="V14" s="57">
        <v>13.204000000000001</v>
      </c>
      <c r="W14" s="57">
        <v>7.9249999999999998</v>
      </c>
      <c r="X14" s="57">
        <v>8.5500000000000007</v>
      </c>
      <c r="Y14" s="57">
        <v>12.42</v>
      </c>
      <c r="Z14" s="58"/>
      <c r="AA14" s="59">
        <f t="shared" si="0"/>
        <v>992.56200000000001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38.221000000000004</v>
      </c>
      <c r="C16" s="62">
        <f t="shared" si="1"/>
        <v>32.828000000000003</v>
      </c>
      <c r="D16" s="62">
        <f t="shared" si="1"/>
        <v>33.81</v>
      </c>
      <c r="E16" s="62">
        <f t="shared" si="1"/>
        <v>37.631999999999998</v>
      </c>
      <c r="F16" s="62">
        <f t="shared" si="1"/>
        <v>51.622999999999998</v>
      </c>
      <c r="G16" s="62">
        <f t="shared" si="1"/>
        <v>136.75200000000001</v>
      </c>
      <c r="H16" s="62">
        <f t="shared" si="1"/>
        <v>29.928000000000004</v>
      </c>
      <c r="I16" s="62">
        <f t="shared" si="1"/>
        <v>36.804000000000002</v>
      </c>
      <c r="J16" s="62">
        <f t="shared" si="1"/>
        <v>110.63300000000001</v>
      </c>
      <c r="K16" s="62">
        <f t="shared" si="1"/>
        <v>139.61799999999999</v>
      </c>
      <c r="L16" s="62">
        <f t="shared" si="1"/>
        <v>37.908000000000001</v>
      </c>
      <c r="M16" s="62">
        <f t="shared" si="1"/>
        <v>75.704000000000008</v>
      </c>
      <c r="N16" s="62">
        <f t="shared" si="1"/>
        <v>67.984000000000009</v>
      </c>
      <c r="O16" s="62">
        <f t="shared" si="1"/>
        <v>59.222000000000008</v>
      </c>
      <c r="P16" s="62">
        <f t="shared" si="1"/>
        <v>97.474000000000004</v>
      </c>
      <c r="Q16" s="62">
        <f t="shared" si="1"/>
        <v>119.22300000000001</v>
      </c>
      <c r="R16" s="62">
        <f t="shared" si="1"/>
        <v>67.22999999999999</v>
      </c>
      <c r="S16" s="62">
        <f t="shared" si="1"/>
        <v>164.43899999999999</v>
      </c>
      <c r="T16" s="62">
        <f t="shared" si="1"/>
        <v>65.459999999999994</v>
      </c>
      <c r="U16" s="62">
        <f t="shared" si="1"/>
        <v>163.68599999999998</v>
      </c>
      <c r="V16" s="62">
        <f t="shared" si="1"/>
        <v>26.804000000000002</v>
      </c>
      <c r="W16" s="62">
        <f t="shared" si="1"/>
        <v>49.602999999999994</v>
      </c>
      <c r="X16" s="62">
        <f t="shared" si="1"/>
        <v>44.870999999999995</v>
      </c>
      <c r="Y16" s="62">
        <f t="shared" si="1"/>
        <v>72.052999999999997</v>
      </c>
      <c r="Z16" s="63" t="str">
        <f t="shared" si="1"/>
        <v/>
      </c>
      <c r="AA16" s="64">
        <f>SUM(AA10:AA15)</f>
        <v>1759.5100000000002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>
        <v>2.508</v>
      </c>
      <c r="D20" s="77">
        <v>3.129</v>
      </c>
      <c r="E20" s="77">
        <v>3.9510000000000001</v>
      </c>
      <c r="F20" s="77">
        <v>4.6319999999999997</v>
      </c>
      <c r="G20" s="77">
        <v>6.1929999999999996</v>
      </c>
      <c r="H20" s="77">
        <v>3.6</v>
      </c>
      <c r="I20" s="77">
        <v>3.9980000000000002</v>
      </c>
      <c r="J20" s="77">
        <v>8.286999999999999</v>
      </c>
      <c r="K20" s="77">
        <v>9.3190000000000008</v>
      </c>
      <c r="L20" s="77"/>
      <c r="M20" s="77"/>
      <c r="N20" s="77"/>
      <c r="O20" s="77"/>
      <c r="P20" s="77">
        <v>4.1310000000000002</v>
      </c>
      <c r="Q20" s="77">
        <v>3.5710000000000002</v>
      </c>
      <c r="R20" s="77">
        <v>2.6459999999999999</v>
      </c>
      <c r="S20" s="77">
        <v>0.999</v>
      </c>
      <c r="T20" s="77"/>
      <c r="U20" s="77"/>
      <c r="V20" s="77"/>
      <c r="W20" s="77"/>
      <c r="X20" s="77"/>
      <c r="Y20" s="77"/>
      <c r="Z20" s="78"/>
      <c r="AA20" s="79">
        <f t="shared" si="2"/>
        <v>56.964000000000006</v>
      </c>
    </row>
    <row r="21" spans="1:27" ht="24.95" customHeight="1" x14ac:dyDescent="0.2">
      <c r="A21" s="75" t="s">
        <v>16</v>
      </c>
      <c r="B21" s="80"/>
      <c r="C21" s="81">
        <v>1.6950000000000001</v>
      </c>
      <c r="D21" s="81">
        <v>0.38100000000000001</v>
      </c>
      <c r="E21" s="81">
        <v>0.17899999999999999</v>
      </c>
      <c r="F21" s="81">
        <v>0.435</v>
      </c>
      <c r="G21" s="81">
        <v>2.1440000000000001</v>
      </c>
      <c r="H21" s="81">
        <v>2.1779999999999999</v>
      </c>
      <c r="I21" s="81">
        <v>1.8220000000000001</v>
      </c>
      <c r="J21" s="81">
        <v>1.978</v>
      </c>
      <c r="K21" s="81">
        <v>9.5569999999999986</v>
      </c>
      <c r="L21" s="81"/>
      <c r="M21" s="81">
        <v>0.64700000000000002</v>
      </c>
      <c r="N21" s="81">
        <v>0.215</v>
      </c>
      <c r="O21" s="81"/>
      <c r="P21" s="81"/>
      <c r="Q21" s="81"/>
      <c r="R21" s="81"/>
      <c r="S21" s="81"/>
      <c r="T21" s="81"/>
      <c r="U21" s="81"/>
      <c r="V21" s="81">
        <v>0.45500000000000002</v>
      </c>
      <c r="W21" s="81">
        <v>2.5369999999999999</v>
      </c>
      <c r="X21" s="81">
        <v>0.214</v>
      </c>
      <c r="Y21" s="81"/>
      <c r="Z21" s="78"/>
      <c r="AA21" s="79">
        <f t="shared" si="2"/>
        <v>24.436999999999994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4.2030000000000003</v>
      </c>
      <c r="D26" s="88">
        <f t="shared" si="3"/>
        <v>3.51</v>
      </c>
      <c r="E26" s="88">
        <f t="shared" si="3"/>
        <v>4.13</v>
      </c>
      <c r="F26" s="88">
        <f t="shared" si="3"/>
        <v>5.0669999999999993</v>
      </c>
      <c r="G26" s="88">
        <f t="shared" si="3"/>
        <v>8.3369999999999997</v>
      </c>
      <c r="H26" s="88">
        <f t="shared" si="3"/>
        <v>5.7780000000000005</v>
      </c>
      <c r="I26" s="88">
        <f t="shared" si="3"/>
        <v>5.82</v>
      </c>
      <c r="J26" s="88">
        <f t="shared" si="3"/>
        <v>10.264999999999999</v>
      </c>
      <c r="K26" s="88">
        <f t="shared" si="3"/>
        <v>18.875999999999998</v>
      </c>
      <c r="L26" s="88">
        <f t="shared" si="3"/>
        <v>0</v>
      </c>
      <c r="M26" s="88">
        <f t="shared" si="3"/>
        <v>0.64700000000000002</v>
      </c>
      <c r="N26" s="88">
        <f t="shared" si="3"/>
        <v>0.215</v>
      </c>
      <c r="O26" s="88">
        <f t="shared" si="3"/>
        <v>0</v>
      </c>
      <c r="P26" s="88">
        <f t="shared" si="3"/>
        <v>4.1310000000000002</v>
      </c>
      <c r="Q26" s="88">
        <f t="shared" si="3"/>
        <v>3.5710000000000002</v>
      </c>
      <c r="R26" s="88">
        <f t="shared" si="3"/>
        <v>2.6459999999999999</v>
      </c>
      <c r="S26" s="88">
        <f t="shared" si="3"/>
        <v>0.999</v>
      </c>
      <c r="T26" s="88">
        <f t="shared" si="3"/>
        <v>0</v>
      </c>
      <c r="U26" s="88">
        <f t="shared" si="3"/>
        <v>0</v>
      </c>
      <c r="V26" s="88">
        <f t="shared" si="3"/>
        <v>0.45500000000000002</v>
      </c>
      <c r="W26" s="88">
        <f t="shared" si="3"/>
        <v>2.5369999999999999</v>
      </c>
      <c r="X26" s="88">
        <f t="shared" si="3"/>
        <v>0.214</v>
      </c>
      <c r="Y26" s="88">
        <f t="shared" si="3"/>
        <v>0</v>
      </c>
      <c r="Z26" s="89" t="str">
        <f t="shared" si="3"/>
        <v/>
      </c>
      <c r="AA26" s="90">
        <f>SUM(AA19:AA25)</f>
        <v>81.400999999999996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38.220999999999997</v>
      </c>
      <c r="C30" s="77">
        <v>37.030999999999999</v>
      </c>
      <c r="D30" s="77">
        <v>37.32</v>
      </c>
      <c r="E30" s="77">
        <v>41.762</v>
      </c>
      <c r="F30" s="77">
        <v>56.69</v>
      </c>
      <c r="G30" s="77">
        <v>145.089</v>
      </c>
      <c r="H30" s="77">
        <v>35.706000000000003</v>
      </c>
      <c r="I30" s="77">
        <v>42.624000000000002</v>
      </c>
      <c r="J30" s="77">
        <v>120.898</v>
      </c>
      <c r="K30" s="77">
        <v>158.494</v>
      </c>
      <c r="L30" s="77">
        <v>37.908000000000001</v>
      </c>
      <c r="M30" s="77">
        <v>76.350999999999999</v>
      </c>
      <c r="N30" s="77">
        <v>68.198999999999998</v>
      </c>
      <c r="O30" s="77">
        <v>59.222000000000001</v>
      </c>
      <c r="P30" s="77">
        <v>101.605</v>
      </c>
      <c r="Q30" s="77">
        <v>122.794</v>
      </c>
      <c r="R30" s="77">
        <v>69.876000000000005</v>
      </c>
      <c r="S30" s="77">
        <v>165.43799999999999</v>
      </c>
      <c r="T30" s="77">
        <v>65.459999999999994</v>
      </c>
      <c r="U30" s="77">
        <v>163.68600000000001</v>
      </c>
      <c r="V30" s="77">
        <v>27.259</v>
      </c>
      <c r="W30" s="77">
        <v>52.14</v>
      </c>
      <c r="X30" s="77">
        <v>45.085000000000001</v>
      </c>
      <c r="Y30" s="77">
        <v>72.052999999999997</v>
      </c>
      <c r="Z30" s="78"/>
      <c r="AA30" s="79">
        <f>SUM(B30:Z30)</f>
        <v>1840.9110000000001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38.220999999999997</v>
      </c>
      <c r="C32" s="62">
        <f t="shared" ref="C32:Z32" si="4">IF(LEN(C$2)&gt;0,SUM(C29:C31),"")</f>
        <v>37.030999999999999</v>
      </c>
      <c r="D32" s="62">
        <f t="shared" si="4"/>
        <v>37.32</v>
      </c>
      <c r="E32" s="62">
        <f t="shared" si="4"/>
        <v>41.762</v>
      </c>
      <c r="F32" s="62">
        <f t="shared" si="4"/>
        <v>56.69</v>
      </c>
      <c r="G32" s="62">
        <f t="shared" si="4"/>
        <v>145.089</v>
      </c>
      <c r="H32" s="62">
        <f t="shared" si="4"/>
        <v>35.706000000000003</v>
      </c>
      <c r="I32" s="62">
        <f t="shared" si="4"/>
        <v>42.624000000000002</v>
      </c>
      <c r="J32" s="62">
        <f t="shared" si="4"/>
        <v>120.898</v>
      </c>
      <c r="K32" s="62">
        <f t="shared" si="4"/>
        <v>158.494</v>
      </c>
      <c r="L32" s="62">
        <f t="shared" si="4"/>
        <v>37.908000000000001</v>
      </c>
      <c r="M32" s="62">
        <f t="shared" si="4"/>
        <v>76.350999999999999</v>
      </c>
      <c r="N32" s="62">
        <f t="shared" si="4"/>
        <v>68.198999999999998</v>
      </c>
      <c r="O32" s="62">
        <f t="shared" si="4"/>
        <v>59.222000000000001</v>
      </c>
      <c r="P32" s="62">
        <f t="shared" si="4"/>
        <v>101.605</v>
      </c>
      <c r="Q32" s="62">
        <f t="shared" si="4"/>
        <v>122.794</v>
      </c>
      <c r="R32" s="62">
        <f t="shared" si="4"/>
        <v>69.876000000000005</v>
      </c>
      <c r="S32" s="62">
        <f t="shared" si="4"/>
        <v>165.43799999999999</v>
      </c>
      <c r="T32" s="62">
        <f t="shared" si="4"/>
        <v>65.459999999999994</v>
      </c>
      <c r="U32" s="62">
        <f t="shared" si="4"/>
        <v>163.68600000000001</v>
      </c>
      <c r="V32" s="62">
        <f t="shared" si="4"/>
        <v>27.259</v>
      </c>
      <c r="W32" s="62">
        <f t="shared" si="4"/>
        <v>52.14</v>
      </c>
      <c r="X32" s="62">
        <f t="shared" si="4"/>
        <v>45.085000000000001</v>
      </c>
      <c r="Y32" s="62">
        <f t="shared" si="4"/>
        <v>72.052999999999997</v>
      </c>
      <c r="Z32" s="63" t="str">
        <f t="shared" si="4"/>
        <v/>
      </c>
      <c r="AA32" s="64">
        <f>SUM(AA29:AA31)</f>
        <v>1840.9110000000001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>
        <v>0.7</v>
      </c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>
        <v>27.2</v>
      </c>
      <c r="U39" s="99"/>
      <c r="V39" s="99">
        <v>32.4</v>
      </c>
      <c r="W39" s="99"/>
      <c r="X39" s="99">
        <v>4.5</v>
      </c>
      <c r="Y39" s="99"/>
      <c r="Z39" s="100"/>
      <c r="AA39" s="79">
        <f t="shared" si="5"/>
        <v>64.8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0.7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27.2</v>
      </c>
      <c r="U40" s="88">
        <f t="shared" si="6"/>
        <v>0</v>
      </c>
      <c r="V40" s="88">
        <f t="shared" si="6"/>
        <v>32.4</v>
      </c>
      <c r="W40" s="88">
        <f t="shared" si="6"/>
        <v>0</v>
      </c>
      <c r="X40" s="88">
        <f t="shared" si="6"/>
        <v>4.5</v>
      </c>
      <c r="Y40" s="88">
        <f t="shared" si="6"/>
        <v>0</v>
      </c>
      <c r="Z40" s="89" t="str">
        <f t="shared" si="6"/>
        <v/>
      </c>
      <c r="AA40" s="90">
        <f t="shared" si="5"/>
        <v>64.8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>
        <v>0.7</v>
      </c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>
        <v>27.2</v>
      </c>
      <c r="U47" s="99"/>
      <c r="V47" s="99">
        <v>32.4</v>
      </c>
      <c r="W47" s="99"/>
      <c r="X47" s="99">
        <v>4.5</v>
      </c>
      <c r="Y47" s="99"/>
      <c r="Z47" s="100"/>
      <c r="AA47" s="79">
        <f t="shared" si="7"/>
        <v>64.8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0.7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27.2</v>
      </c>
      <c r="U49" s="88">
        <f t="shared" si="8"/>
        <v>0</v>
      </c>
      <c r="V49" s="88">
        <f t="shared" si="8"/>
        <v>32.4</v>
      </c>
      <c r="W49" s="88">
        <f t="shared" si="8"/>
        <v>0</v>
      </c>
      <c r="X49" s="88">
        <f t="shared" si="8"/>
        <v>4.5</v>
      </c>
      <c r="Y49" s="88">
        <f t="shared" si="8"/>
        <v>0</v>
      </c>
      <c r="Z49" s="89" t="str">
        <f t="shared" si="8"/>
        <v/>
      </c>
      <c r="AA49" s="90">
        <f t="shared" si="7"/>
        <v>64.8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38.221000000000004</v>
      </c>
      <c r="C52" s="88">
        <f t="shared" si="10"/>
        <v>37.031000000000006</v>
      </c>
      <c r="D52" s="88">
        <f t="shared" si="10"/>
        <v>38.020000000000003</v>
      </c>
      <c r="E52" s="88">
        <f t="shared" si="10"/>
        <v>41.762</v>
      </c>
      <c r="F52" s="88">
        <f t="shared" si="10"/>
        <v>56.69</v>
      </c>
      <c r="G52" s="88">
        <f t="shared" si="10"/>
        <v>145.089</v>
      </c>
      <c r="H52" s="88">
        <f t="shared" si="10"/>
        <v>35.706000000000003</v>
      </c>
      <c r="I52" s="88">
        <f t="shared" si="10"/>
        <v>42.624000000000002</v>
      </c>
      <c r="J52" s="88">
        <f t="shared" si="10"/>
        <v>120.89800000000001</v>
      </c>
      <c r="K52" s="88">
        <f t="shared" si="10"/>
        <v>158.494</v>
      </c>
      <c r="L52" s="88">
        <f t="shared" si="10"/>
        <v>37.908000000000001</v>
      </c>
      <c r="M52" s="88">
        <f t="shared" si="10"/>
        <v>76.351000000000013</v>
      </c>
      <c r="N52" s="88">
        <f t="shared" si="10"/>
        <v>68.199000000000012</v>
      </c>
      <c r="O52" s="88">
        <f t="shared" si="10"/>
        <v>59.222000000000008</v>
      </c>
      <c r="P52" s="88">
        <f t="shared" si="10"/>
        <v>101.605</v>
      </c>
      <c r="Q52" s="88">
        <f t="shared" si="10"/>
        <v>122.79400000000001</v>
      </c>
      <c r="R52" s="88">
        <f t="shared" si="10"/>
        <v>69.875999999999991</v>
      </c>
      <c r="S52" s="88">
        <f t="shared" si="10"/>
        <v>165.43799999999999</v>
      </c>
      <c r="T52" s="88">
        <f t="shared" si="10"/>
        <v>92.66</v>
      </c>
      <c r="U52" s="88">
        <f t="shared" si="10"/>
        <v>163.68599999999998</v>
      </c>
      <c r="V52" s="88">
        <f t="shared" si="10"/>
        <v>59.658999999999999</v>
      </c>
      <c r="W52" s="88">
        <f t="shared" si="10"/>
        <v>52.139999999999993</v>
      </c>
      <c r="X52" s="88">
        <f t="shared" si="10"/>
        <v>49.584999999999994</v>
      </c>
      <c r="Y52" s="88">
        <f t="shared" si="10"/>
        <v>72.052999999999997</v>
      </c>
      <c r="Z52" s="89" t="str">
        <f t="shared" si="10"/>
        <v/>
      </c>
      <c r="AA52" s="104">
        <f>SUM(B52:Z52)</f>
        <v>1905.7110000000007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45707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38.221000000000004</v>
      </c>
      <c r="C4" s="18">
        <v>37.024999999999999</v>
      </c>
      <c r="D4" s="18">
        <v>38.051000000000002</v>
      </c>
      <c r="E4" s="18">
        <v>41.762</v>
      </c>
      <c r="F4" s="18">
        <v>56.69</v>
      </c>
      <c r="G4" s="18">
        <v>145.09899999999999</v>
      </c>
      <c r="H4" s="18">
        <v>35.706000000000003</v>
      </c>
      <c r="I4" s="18">
        <v>42.624000000000002</v>
      </c>
      <c r="J4" s="18">
        <v>120.91000000000001</v>
      </c>
      <c r="K4" s="18">
        <v>158.49799999999999</v>
      </c>
      <c r="L4" s="18">
        <v>37.908000000000001</v>
      </c>
      <c r="M4" s="18">
        <v>76.350999999999999</v>
      </c>
      <c r="N4" s="18">
        <v>68.198999999999998</v>
      </c>
      <c r="O4" s="18">
        <v>59.222000000000001</v>
      </c>
      <c r="P4" s="18">
        <v>101.60499999999999</v>
      </c>
      <c r="Q4" s="18">
        <v>122.76400000000001</v>
      </c>
      <c r="R4" s="18">
        <v>69.856999999999999</v>
      </c>
      <c r="S4" s="18">
        <v>165.404</v>
      </c>
      <c r="T4" s="18">
        <v>92.671999999999969</v>
      </c>
      <c r="U4" s="18">
        <v>163.68899999999996</v>
      </c>
      <c r="V4" s="18">
        <v>59.658999999999999</v>
      </c>
      <c r="W4" s="18">
        <v>52.128</v>
      </c>
      <c r="X4" s="18">
        <v>49.561</v>
      </c>
      <c r="Y4" s="18">
        <v>72.052999999999997</v>
      </c>
      <c r="Z4" s="19"/>
      <c r="AA4" s="20">
        <f>SUM(B4:Z4)</f>
        <v>1905.6579999999994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139.61000000000001</v>
      </c>
      <c r="C7" s="28">
        <v>153.24</v>
      </c>
      <c r="D7" s="28">
        <v>141.16999999999999</v>
      </c>
      <c r="E7" s="28">
        <v>129.9</v>
      </c>
      <c r="F7" s="28">
        <v>139.12</v>
      </c>
      <c r="G7" s="28">
        <v>143.08000000000001</v>
      </c>
      <c r="H7" s="28">
        <v>176.35</v>
      </c>
      <c r="I7" s="28">
        <v>214.43</v>
      </c>
      <c r="J7" s="28">
        <v>181.47</v>
      </c>
      <c r="K7" s="28">
        <v>165.5</v>
      </c>
      <c r="L7" s="28">
        <v>112.19</v>
      </c>
      <c r="M7" s="28">
        <v>114.77</v>
      </c>
      <c r="N7" s="28">
        <v>106</v>
      </c>
      <c r="O7" s="28">
        <v>106.45</v>
      </c>
      <c r="P7" s="28">
        <v>123.99</v>
      </c>
      <c r="Q7" s="28">
        <v>154.47</v>
      </c>
      <c r="R7" s="28">
        <v>174.39</v>
      </c>
      <c r="S7" s="28">
        <v>176.78</v>
      </c>
      <c r="T7" s="28">
        <v>166.55</v>
      </c>
      <c r="U7" s="28">
        <v>167.45</v>
      </c>
      <c r="V7" s="28">
        <v>165.45</v>
      </c>
      <c r="W7" s="28">
        <v>159.75</v>
      </c>
      <c r="X7" s="28">
        <v>155.19</v>
      </c>
      <c r="Y7" s="28">
        <v>137.34</v>
      </c>
      <c r="Z7" s="29"/>
      <c r="AA7" s="30">
        <f>IF(SUM(B7:Z7)&lt;&gt;0,AVERAGEIF(B7:Z7,"&lt;&gt;"""),"")</f>
        <v>150.19333333333333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27.048999999999999</v>
      </c>
      <c r="C12" s="52"/>
      <c r="D12" s="52"/>
      <c r="E12" s="52">
        <v>30</v>
      </c>
      <c r="F12" s="52"/>
      <c r="G12" s="52"/>
      <c r="H12" s="52">
        <v>12</v>
      </c>
      <c r="I12" s="52">
        <v>12</v>
      </c>
      <c r="J12" s="52">
        <v>1.155</v>
      </c>
      <c r="K12" s="52"/>
      <c r="L12" s="52">
        <v>8</v>
      </c>
      <c r="M12" s="52">
        <v>8</v>
      </c>
      <c r="N12" s="52">
        <v>8</v>
      </c>
      <c r="O12" s="52">
        <v>8</v>
      </c>
      <c r="P12" s="52">
        <v>46</v>
      </c>
      <c r="Q12" s="52"/>
      <c r="R12" s="52"/>
      <c r="S12" s="52">
        <v>21.8</v>
      </c>
      <c r="T12" s="52">
        <v>54.8</v>
      </c>
      <c r="U12" s="52">
        <v>23.6</v>
      </c>
      <c r="V12" s="52">
        <v>48.256999999999998</v>
      </c>
      <c r="W12" s="52">
        <v>1.7350000000000001</v>
      </c>
      <c r="X12" s="52">
        <v>5.2279999999999998</v>
      </c>
      <c r="Y12" s="52">
        <v>38.860999999999997</v>
      </c>
      <c r="Z12" s="53"/>
      <c r="AA12" s="54">
        <f t="shared" si="0"/>
        <v>354.48500000000007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1.59</v>
      </c>
      <c r="C14" s="57">
        <v>8.5000000000000006E-2</v>
      </c>
      <c r="D14" s="57">
        <v>8.2000000000000003E-2</v>
      </c>
      <c r="E14" s="57">
        <v>8.3879999999999999</v>
      </c>
      <c r="F14" s="57">
        <v>2.1000000000000001E-2</v>
      </c>
      <c r="G14" s="57">
        <v>2.2749999999999999</v>
      </c>
      <c r="H14" s="57">
        <v>3.004</v>
      </c>
      <c r="I14" s="57">
        <v>0.64400000000000002</v>
      </c>
      <c r="J14" s="57"/>
      <c r="K14" s="57"/>
      <c r="L14" s="57">
        <v>6.0739999999999998</v>
      </c>
      <c r="M14" s="57">
        <v>10.464</v>
      </c>
      <c r="N14" s="57">
        <v>0.61</v>
      </c>
      <c r="O14" s="57">
        <v>0.68</v>
      </c>
      <c r="P14" s="57">
        <v>6.4480000000000004</v>
      </c>
      <c r="Q14" s="57">
        <v>0.06</v>
      </c>
      <c r="R14" s="57"/>
      <c r="S14" s="57">
        <v>3.65</v>
      </c>
      <c r="T14" s="57">
        <v>7.6340000000000003</v>
      </c>
      <c r="U14" s="57">
        <v>5.6070000000000002</v>
      </c>
      <c r="V14" s="57">
        <v>2.0559999999999996</v>
      </c>
      <c r="W14" s="57">
        <v>0.46800000000000003</v>
      </c>
      <c r="X14" s="57">
        <v>0.88600000000000001</v>
      </c>
      <c r="Y14" s="57">
        <v>0.54100000000000004</v>
      </c>
      <c r="Z14" s="58"/>
      <c r="AA14" s="59">
        <f t="shared" si="0"/>
        <v>61.266999999999996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28.638999999999999</v>
      </c>
      <c r="C16" s="62">
        <f t="shared" ref="C16:Z16" si="1">IF(LEN(C$2)&gt;0,SUM(C10:C15),"")</f>
        <v>8.5000000000000006E-2</v>
      </c>
      <c r="D16" s="62">
        <f t="shared" si="1"/>
        <v>8.2000000000000003E-2</v>
      </c>
      <c r="E16" s="62">
        <f t="shared" si="1"/>
        <v>38.387999999999998</v>
      </c>
      <c r="F16" s="62">
        <f t="shared" si="1"/>
        <v>2.1000000000000001E-2</v>
      </c>
      <c r="G16" s="62">
        <f t="shared" si="1"/>
        <v>2.2749999999999999</v>
      </c>
      <c r="H16" s="62">
        <f t="shared" si="1"/>
        <v>15.004</v>
      </c>
      <c r="I16" s="62">
        <f t="shared" si="1"/>
        <v>12.644</v>
      </c>
      <c r="J16" s="62">
        <f t="shared" si="1"/>
        <v>1.155</v>
      </c>
      <c r="K16" s="62">
        <f t="shared" si="1"/>
        <v>0</v>
      </c>
      <c r="L16" s="62">
        <f t="shared" si="1"/>
        <v>14.074</v>
      </c>
      <c r="M16" s="62">
        <f t="shared" si="1"/>
        <v>18.463999999999999</v>
      </c>
      <c r="N16" s="62">
        <f t="shared" si="1"/>
        <v>8.61</v>
      </c>
      <c r="O16" s="62">
        <f t="shared" si="1"/>
        <v>8.68</v>
      </c>
      <c r="P16" s="62">
        <f t="shared" si="1"/>
        <v>52.448</v>
      </c>
      <c r="Q16" s="62">
        <f t="shared" si="1"/>
        <v>0.06</v>
      </c>
      <c r="R16" s="62">
        <f t="shared" si="1"/>
        <v>0</v>
      </c>
      <c r="S16" s="62">
        <f t="shared" si="1"/>
        <v>25.45</v>
      </c>
      <c r="T16" s="62">
        <f t="shared" si="1"/>
        <v>62.433999999999997</v>
      </c>
      <c r="U16" s="62">
        <f t="shared" si="1"/>
        <v>29.207000000000001</v>
      </c>
      <c r="V16" s="62">
        <f t="shared" si="1"/>
        <v>50.312999999999995</v>
      </c>
      <c r="W16" s="62">
        <f t="shared" si="1"/>
        <v>2.2030000000000003</v>
      </c>
      <c r="X16" s="62">
        <f t="shared" si="1"/>
        <v>6.1139999999999999</v>
      </c>
      <c r="Y16" s="62">
        <f t="shared" si="1"/>
        <v>39.401999999999994</v>
      </c>
      <c r="Z16" s="63" t="str">
        <f t="shared" si="1"/>
        <v/>
      </c>
      <c r="AA16" s="64">
        <f>SUM(AA10:AA15)</f>
        <v>415.75200000000007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>
        <v>5.38</v>
      </c>
      <c r="E20" s="77">
        <v>0.246</v>
      </c>
      <c r="F20" s="77">
        <v>5.5170000000000003</v>
      </c>
      <c r="G20" s="77"/>
      <c r="H20" s="77">
        <v>2.7559999999999998</v>
      </c>
      <c r="I20" s="77">
        <v>0.71099999999999997</v>
      </c>
      <c r="J20" s="77"/>
      <c r="K20" s="77"/>
      <c r="L20" s="77">
        <v>1.8</v>
      </c>
      <c r="M20" s="77">
        <v>3.8780000000000001</v>
      </c>
      <c r="N20" s="77">
        <v>6.7460000000000004</v>
      </c>
      <c r="O20" s="77">
        <v>5.601</v>
      </c>
      <c r="P20" s="77">
        <v>2.5999999999999999E-2</v>
      </c>
      <c r="Q20" s="77"/>
      <c r="R20" s="77"/>
      <c r="S20" s="77">
        <v>0.13900000000000001</v>
      </c>
      <c r="T20" s="77">
        <v>12.934999999999999</v>
      </c>
      <c r="U20" s="77">
        <v>0.189</v>
      </c>
      <c r="V20" s="77"/>
      <c r="W20" s="77"/>
      <c r="X20" s="77">
        <v>40</v>
      </c>
      <c r="Y20" s="77"/>
      <c r="Z20" s="78"/>
      <c r="AA20" s="79">
        <f t="shared" si="2"/>
        <v>85.924000000000007</v>
      </c>
    </row>
    <row r="21" spans="1:27" ht="24.95" customHeight="1" x14ac:dyDescent="0.2">
      <c r="A21" s="75" t="s">
        <v>16</v>
      </c>
      <c r="B21" s="80">
        <v>9.5820000000000007</v>
      </c>
      <c r="C21" s="81">
        <v>29.94</v>
      </c>
      <c r="D21" s="81">
        <v>32.588999999999999</v>
      </c>
      <c r="E21" s="81">
        <v>3.1280000000000001</v>
      </c>
      <c r="F21" s="81">
        <v>32.451999999999998</v>
      </c>
      <c r="G21" s="81">
        <v>7.3239999999999998</v>
      </c>
      <c r="H21" s="81">
        <v>17.946000000000002</v>
      </c>
      <c r="I21" s="81">
        <v>29.269000000000002</v>
      </c>
      <c r="J21" s="81">
        <v>3.5550000000000002</v>
      </c>
      <c r="K21" s="81">
        <v>3.798</v>
      </c>
      <c r="L21" s="81">
        <v>22.033999999999999</v>
      </c>
      <c r="M21" s="81">
        <v>54.009</v>
      </c>
      <c r="N21" s="81">
        <v>52.842999999999996</v>
      </c>
      <c r="O21" s="81">
        <v>44.940999999999995</v>
      </c>
      <c r="P21" s="81">
        <v>49.131</v>
      </c>
      <c r="Q21" s="81">
        <v>4.8040000000000003</v>
      </c>
      <c r="R21" s="81">
        <v>4.5570000000000004</v>
      </c>
      <c r="S21" s="81">
        <v>18.315000000000001</v>
      </c>
      <c r="T21" s="81">
        <v>17.303000000000001</v>
      </c>
      <c r="U21" s="81">
        <v>19.393000000000001</v>
      </c>
      <c r="V21" s="81">
        <v>9.3460000000000001</v>
      </c>
      <c r="W21" s="81">
        <v>3.9249999999999998</v>
      </c>
      <c r="X21" s="81">
        <v>3.4470000000000001</v>
      </c>
      <c r="Y21" s="81">
        <v>16.651</v>
      </c>
      <c r="Z21" s="78"/>
      <c r="AA21" s="79">
        <f t="shared" si="2"/>
        <v>490.28200000000004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9.5820000000000007</v>
      </c>
      <c r="C26" s="88">
        <f t="shared" ref="C26:Z26" si="3">IF(LEN(C$2)&gt;0,SUM(C19:C25),"")</f>
        <v>29.94</v>
      </c>
      <c r="D26" s="88">
        <f t="shared" si="3"/>
        <v>37.969000000000001</v>
      </c>
      <c r="E26" s="88">
        <f t="shared" si="3"/>
        <v>3.3740000000000001</v>
      </c>
      <c r="F26" s="88">
        <f t="shared" si="3"/>
        <v>37.969000000000001</v>
      </c>
      <c r="G26" s="88">
        <f t="shared" si="3"/>
        <v>7.3239999999999998</v>
      </c>
      <c r="H26" s="88">
        <f t="shared" si="3"/>
        <v>20.702000000000002</v>
      </c>
      <c r="I26" s="88">
        <f t="shared" si="3"/>
        <v>29.98</v>
      </c>
      <c r="J26" s="88">
        <f t="shared" si="3"/>
        <v>3.5550000000000002</v>
      </c>
      <c r="K26" s="88">
        <f t="shared" si="3"/>
        <v>3.798</v>
      </c>
      <c r="L26" s="88">
        <f t="shared" si="3"/>
        <v>23.834</v>
      </c>
      <c r="M26" s="88">
        <f t="shared" si="3"/>
        <v>57.887</v>
      </c>
      <c r="N26" s="88">
        <f t="shared" si="3"/>
        <v>59.588999999999999</v>
      </c>
      <c r="O26" s="88">
        <f t="shared" si="3"/>
        <v>50.541999999999994</v>
      </c>
      <c r="P26" s="88">
        <f t="shared" si="3"/>
        <v>49.157000000000004</v>
      </c>
      <c r="Q26" s="88">
        <f t="shared" si="3"/>
        <v>4.8040000000000003</v>
      </c>
      <c r="R26" s="88">
        <f t="shared" si="3"/>
        <v>4.5570000000000004</v>
      </c>
      <c r="S26" s="88">
        <f t="shared" si="3"/>
        <v>18.454000000000001</v>
      </c>
      <c r="T26" s="88">
        <f t="shared" si="3"/>
        <v>30.238</v>
      </c>
      <c r="U26" s="88">
        <f t="shared" si="3"/>
        <v>19.582000000000001</v>
      </c>
      <c r="V26" s="88">
        <f t="shared" si="3"/>
        <v>9.3460000000000001</v>
      </c>
      <c r="W26" s="88">
        <f t="shared" si="3"/>
        <v>3.9249999999999998</v>
      </c>
      <c r="X26" s="88">
        <f t="shared" si="3"/>
        <v>43.447000000000003</v>
      </c>
      <c r="Y26" s="88">
        <f t="shared" si="3"/>
        <v>16.651</v>
      </c>
      <c r="Z26" s="89" t="str">
        <f t="shared" si="3"/>
        <v/>
      </c>
      <c r="AA26" s="90">
        <f>SUM(AA19:AA25)</f>
        <v>576.20600000000002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38.220999999999997</v>
      </c>
      <c r="C30" s="77">
        <v>30.024999999999999</v>
      </c>
      <c r="D30" s="77">
        <v>38.051000000000002</v>
      </c>
      <c r="E30" s="77">
        <v>41.762</v>
      </c>
      <c r="F30" s="77">
        <v>37.99</v>
      </c>
      <c r="G30" s="77">
        <v>9.5990000000000002</v>
      </c>
      <c r="H30" s="77">
        <v>35.706000000000003</v>
      </c>
      <c r="I30" s="77">
        <v>42.624000000000002</v>
      </c>
      <c r="J30" s="77">
        <v>4.71</v>
      </c>
      <c r="K30" s="77">
        <v>3.798</v>
      </c>
      <c r="L30" s="77">
        <v>37.908000000000001</v>
      </c>
      <c r="M30" s="77">
        <v>76.350999999999999</v>
      </c>
      <c r="N30" s="77">
        <v>68.198999999999998</v>
      </c>
      <c r="O30" s="77">
        <v>59.222000000000001</v>
      </c>
      <c r="P30" s="77">
        <v>101.605</v>
      </c>
      <c r="Q30" s="77">
        <v>4.8639999999999999</v>
      </c>
      <c r="R30" s="77">
        <v>4.5570000000000004</v>
      </c>
      <c r="S30" s="77">
        <v>43.904000000000003</v>
      </c>
      <c r="T30" s="77">
        <v>92.671999999999997</v>
      </c>
      <c r="U30" s="77">
        <v>48.789000000000001</v>
      </c>
      <c r="V30" s="77">
        <v>59.658999999999999</v>
      </c>
      <c r="W30" s="77">
        <v>6.1280000000000001</v>
      </c>
      <c r="X30" s="77">
        <v>49.561</v>
      </c>
      <c r="Y30" s="77">
        <v>56.052999999999997</v>
      </c>
      <c r="Z30" s="78"/>
      <c r="AA30" s="79">
        <f>SUM(B30:Z30)</f>
        <v>991.9580000000002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38.220999999999997</v>
      </c>
      <c r="C32" s="62">
        <f t="shared" ref="C32:Z32" si="4">IF(LEN(C$2)&gt;0,SUM(C29:C31),"")</f>
        <v>30.024999999999999</v>
      </c>
      <c r="D32" s="62">
        <f t="shared" si="4"/>
        <v>38.051000000000002</v>
      </c>
      <c r="E32" s="62">
        <f t="shared" si="4"/>
        <v>41.762</v>
      </c>
      <c r="F32" s="62">
        <f t="shared" si="4"/>
        <v>37.99</v>
      </c>
      <c r="G32" s="62">
        <f t="shared" si="4"/>
        <v>9.5990000000000002</v>
      </c>
      <c r="H32" s="62">
        <f t="shared" si="4"/>
        <v>35.706000000000003</v>
      </c>
      <c r="I32" s="62">
        <f t="shared" si="4"/>
        <v>42.624000000000002</v>
      </c>
      <c r="J32" s="62">
        <f t="shared" si="4"/>
        <v>4.71</v>
      </c>
      <c r="K32" s="62">
        <f t="shared" si="4"/>
        <v>3.798</v>
      </c>
      <c r="L32" s="62">
        <f t="shared" si="4"/>
        <v>37.908000000000001</v>
      </c>
      <c r="M32" s="62">
        <f t="shared" si="4"/>
        <v>76.350999999999999</v>
      </c>
      <c r="N32" s="62">
        <f t="shared" si="4"/>
        <v>68.198999999999998</v>
      </c>
      <c r="O32" s="62">
        <f t="shared" si="4"/>
        <v>59.222000000000001</v>
      </c>
      <c r="P32" s="62">
        <f t="shared" si="4"/>
        <v>101.605</v>
      </c>
      <c r="Q32" s="62">
        <f t="shared" si="4"/>
        <v>4.8639999999999999</v>
      </c>
      <c r="R32" s="62">
        <f t="shared" si="4"/>
        <v>4.5570000000000004</v>
      </c>
      <c r="S32" s="62">
        <f t="shared" si="4"/>
        <v>43.904000000000003</v>
      </c>
      <c r="T32" s="62">
        <f t="shared" si="4"/>
        <v>92.671999999999997</v>
      </c>
      <c r="U32" s="62">
        <f t="shared" si="4"/>
        <v>48.789000000000001</v>
      </c>
      <c r="V32" s="62">
        <f t="shared" si="4"/>
        <v>59.658999999999999</v>
      </c>
      <c r="W32" s="62">
        <f t="shared" si="4"/>
        <v>6.1280000000000001</v>
      </c>
      <c r="X32" s="62">
        <f t="shared" si="4"/>
        <v>49.561</v>
      </c>
      <c r="Y32" s="62">
        <f t="shared" si="4"/>
        <v>56.052999999999997</v>
      </c>
      <c r="Z32" s="63" t="str">
        <f t="shared" si="4"/>
        <v/>
      </c>
      <c r="AA32" s="64">
        <f>SUM(AA29:AA31)</f>
        <v>991.9580000000002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>
        <v>7</v>
      </c>
      <c r="D39" s="99"/>
      <c r="E39" s="99"/>
      <c r="F39" s="99">
        <v>18.7</v>
      </c>
      <c r="G39" s="99">
        <v>135.5</v>
      </c>
      <c r="H39" s="99"/>
      <c r="I39" s="99"/>
      <c r="J39" s="99">
        <v>116.2</v>
      </c>
      <c r="K39" s="99">
        <v>154.69999999999999</v>
      </c>
      <c r="L39" s="99"/>
      <c r="M39" s="99"/>
      <c r="N39" s="99"/>
      <c r="O39" s="99"/>
      <c r="P39" s="99"/>
      <c r="Q39" s="99">
        <v>117.9</v>
      </c>
      <c r="R39" s="99">
        <v>65.3</v>
      </c>
      <c r="S39" s="99">
        <v>121.5</v>
      </c>
      <c r="T39" s="99"/>
      <c r="U39" s="99">
        <v>114.9</v>
      </c>
      <c r="V39" s="99"/>
      <c r="W39" s="99">
        <v>46</v>
      </c>
      <c r="X39" s="99"/>
      <c r="Y39" s="99">
        <v>16</v>
      </c>
      <c r="Z39" s="100"/>
      <c r="AA39" s="79">
        <f t="shared" si="5"/>
        <v>913.69999999999993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7</v>
      </c>
      <c r="D40" s="88">
        <f t="shared" si="6"/>
        <v>0</v>
      </c>
      <c r="E40" s="88">
        <f t="shared" si="6"/>
        <v>0</v>
      </c>
      <c r="F40" s="88">
        <f t="shared" si="6"/>
        <v>18.7</v>
      </c>
      <c r="G40" s="88">
        <f t="shared" si="6"/>
        <v>135.5</v>
      </c>
      <c r="H40" s="88">
        <f t="shared" si="6"/>
        <v>0</v>
      </c>
      <c r="I40" s="88">
        <f t="shared" si="6"/>
        <v>0</v>
      </c>
      <c r="J40" s="88">
        <f t="shared" si="6"/>
        <v>116.2</v>
      </c>
      <c r="K40" s="88">
        <f t="shared" si="6"/>
        <v>154.69999999999999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117.9</v>
      </c>
      <c r="R40" s="88">
        <f t="shared" si="6"/>
        <v>65.3</v>
      </c>
      <c r="S40" s="88">
        <f t="shared" si="6"/>
        <v>121.5</v>
      </c>
      <c r="T40" s="88">
        <f t="shared" si="6"/>
        <v>0</v>
      </c>
      <c r="U40" s="88">
        <f t="shared" si="6"/>
        <v>114.9</v>
      </c>
      <c r="V40" s="88">
        <f t="shared" si="6"/>
        <v>0</v>
      </c>
      <c r="W40" s="88">
        <f t="shared" si="6"/>
        <v>46</v>
      </c>
      <c r="X40" s="88">
        <f t="shared" si="6"/>
        <v>0</v>
      </c>
      <c r="Y40" s="88">
        <f t="shared" si="6"/>
        <v>16</v>
      </c>
      <c r="Z40" s="89" t="str">
        <f t="shared" si="6"/>
        <v/>
      </c>
      <c r="AA40" s="90">
        <f t="shared" si="5"/>
        <v>913.69999999999993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>
        <v>7</v>
      </c>
      <c r="D47" s="99"/>
      <c r="E47" s="99"/>
      <c r="F47" s="99">
        <v>18.7</v>
      </c>
      <c r="G47" s="99">
        <v>135.5</v>
      </c>
      <c r="H47" s="99"/>
      <c r="I47" s="99"/>
      <c r="J47" s="99">
        <v>116.2</v>
      </c>
      <c r="K47" s="99">
        <v>154.69999999999999</v>
      </c>
      <c r="L47" s="99"/>
      <c r="M47" s="99"/>
      <c r="N47" s="99"/>
      <c r="O47" s="99"/>
      <c r="P47" s="99"/>
      <c r="Q47" s="99">
        <v>117.9</v>
      </c>
      <c r="R47" s="99">
        <v>65.3</v>
      </c>
      <c r="S47" s="99">
        <v>121.5</v>
      </c>
      <c r="T47" s="99"/>
      <c r="U47" s="99">
        <v>114.9</v>
      </c>
      <c r="V47" s="99"/>
      <c r="W47" s="99">
        <v>46</v>
      </c>
      <c r="X47" s="99"/>
      <c r="Y47" s="99">
        <v>16</v>
      </c>
      <c r="Z47" s="100"/>
      <c r="AA47" s="79">
        <f t="shared" si="7"/>
        <v>913.69999999999993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7</v>
      </c>
      <c r="D49" s="88">
        <f t="shared" si="8"/>
        <v>0</v>
      </c>
      <c r="E49" s="88">
        <f t="shared" si="8"/>
        <v>0</v>
      </c>
      <c r="F49" s="88">
        <f t="shared" si="8"/>
        <v>18.7</v>
      </c>
      <c r="G49" s="88">
        <f t="shared" si="8"/>
        <v>135.5</v>
      </c>
      <c r="H49" s="88">
        <f t="shared" si="8"/>
        <v>0</v>
      </c>
      <c r="I49" s="88">
        <f t="shared" si="8"/>
        <v>0</v>
      </c>
      <c r="J49" s="88">
        <f t="shared" si="8"/>
        <v>116.2</v>
      </c>
      <c r="K49" s="88">
        <f t="shared" si="8"/>
        <v>154.69999999999999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117.9</v>
      </c>
      <c r="R49" s="88">
        <f t="shared" si="8"/>
        <v>65.3</v>
      </c>
      <c r="S49" s="88">
        <f t="shared" si="8"/>
        <v>121.5</v>
      </c>
      <c r="T49" s="88">
        <f t="shared" si="8"/>
        <v>0</v>
      </c>
      <c r="U49" s="88">
        <f t="shared" si="8"/>
        <v>114.9</v>
      </c>
      <c r="V49" s="88">
        <f t="shared" si="8"/>
        <v>0</v>
      </c>
      <c r="W49" s="88">
        <f t="shared" si="8"/>
        <v>46</v>
      </c>
      <c r="X49" s="88">
        <f t="shared" si="8"/>
        <v>0</v>
      </c>
      <c r="Y49" s="88">
        <f t="shared" si="8"/>
        <v>16</v>
      </c>
      <c r="Z49" s="89" t="str">
        <f t="shared" si="8"/>
        <v/>
      </c>
      <c r="AA49" s="90">
        <f t="shared" si="7"/>
        <v>913.69999999999993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38.221000000000004</v>
      </c>
      <c r="C52" s="88">
        <f t="shared" ref="C52:Z52" si="10">IF(LEN(C$2)&gt;0,SUM(C10:C15)+C26+C40,"")</f>
        <v>37.025000000000006</v>
      </c>
      <c r="D52" s="88">
        <f t="shared" si="10"/>
        <v>38.051000000000002</v>
      </c>
      <c r="E52" s="88">
        <f t="shared" si="10"/>
        <v>41.762</v>
      </c>
      <c r="F52" s="88">
        <f t="shared" si="10"/>
        <v>56.69</v>
      </c>
      <c r="G52" s="88">
        <f t="shared" si="10"/>
        <v>145.09899999999999</v>
      </c>
      <c r="H52" s="88">
        <f t="shared" si="10"/>
        <v>35.706000000000003</v>
      </c>
      <c r="I52" s="88">
        <f t="shared" si="10"/>
        <v>42.624000000000002</v>
      </c>
      <c r="J52" s="88">
        <f t="shared" si="10"/>
        <v>120.91</v>
      </c>
      <c r="K52" s="88">
        <f t="shared" si="10"/>
        <v>158.49799999999999</v>
      </c>
      <c r="L52" s="88">
        <f t="shared" si="10"/>
        <v>37.908000000000001</v>
      </c>
      <c r="M52" s="88">
        <f t="shared" si="10"/>
        <v>76.350999999999999</v>
      </c>
      <c r="N52" s="88">
        <f t="shared" si="10"/>
        <v>68.198999999999998</v>
      </c>
      <c r="O52" s="88">
        <f t="shared" si="10"/>
        <v>59.221999999999994</v>
      </c>
      <c r="P52" s="88">
        <f t="shared" si="10"/>
        <v>101.605</v>
      </c>
      <c r="Q52" s="88">
        <f t="shared" si="10"/>
        <v>122.76400000000001</v>
      </c>
      <c r="R52" s="88">
        <f t="shared" si="10"/>
        <v>69.856999999999999</v>
      </c>
      <c r="S52" s="88">
        <f t="shared" si="10"/>
        <v>165.404</v>
      </c>
      <c r="T52" s="88">
        <f t="shared" si="10"/>
        <v>92.671999999999997</v>
      </c>
      <c r="U52" s="88">
        <f t="shared" si="10"/>
        <v>163.68900000000002</v>
      </c>
      <c r="V52" s="88">
        <f t="shared" si="10"/>
        <v>59.658999999999992</v>
      </c>
      <c r="W52" s="88">
        <f t="shared" si="10"/>
        <v>52.128</v>
      </c>
      <c r="X52" s="88">
        <f t="shared" si="10"/>
        <v>49.561</v>
      </c>
      <c r="Y52" s="88">
        <f t="shared" si="10"/>
        <v>72.052999999999997</v>
      </c>
      <c r="Z52" s="89" t="str">
        <f t="shared" si="10"/>
        <v/>
      </c>
      <c r="AA52" s="104">
        <f>SUM(B52:Z52)</f>
        <v>1905.6579999999994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45707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>
        <v>7</v>
      </c>
      <c r="D4" s="18">
        <v>-0.7</v>
      </c>
      <c r="E4" s="18"/>
      <c r="F4" s="18">
        <v>18.7</v>
      </c>
      <c r="G4" s="18">
        <v>135.5</v>
      </c>
      <c r="H4" s="18"/>
      <c r="I4" s="18"/>
      <c r="J4" s="18">
        <v>116.2</v>
      </c>
      <c r="K4" s="18">
        <v>154.69999999999999</v>
      </c>
      <c r="L4" s="18"/>
      <c r="M4" s="18"/>
      <c r="N4" s="18"/>
      <c r="O4" s="18"/>
      <c r="P4" s="18"/>
      <c r="Q4" s="18">
        <v>117.9</v>
      </c>
      <c r="R4" s="18">
        <v>65.3</v>
      </c>
      <c r="S4" s="18">
        <v>121.5</v>
      </c>
      <c r="T4" s="18">
        <v>-27.2</v>
      </c>
      <c r="U4" s="18">
        <v>114.9</v>
      </c>
      <c r="V4" s="18">
        <v>-32.4</v>
      </c>
      <c r="W4" s="18">
        <v>46</v>
      </c>
      <c r="X4" s="18">
        <v>-4.5</v>
      </c>
      <c r="Y4" s="18">
        <v>16</v>
      </c>
      <c r="Z4" s="19"/>
      <c r="AA4" s="111">
        <f>SUM(B4:Z4)</f>
        <v>848.89999999999986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139.61000000000001</v>
      </c>
      <c r="C7" s="117">
        <v>153.24</v>
      </c>
      <c r="D7" s="117">
        <v>141.16999999999999</v>
      </c>
      <c r="E7" s="117">
        <v>129.9</v>
      </c>
      <c r="F7" s="117">
        <v>139.12</v>
      </c>
      <c r="G7" s="117">
        <v>143.08000000000001</v>
      </c>
      <c r="H7" s="117">
        <v>176.35</v>
      </c>
      <c r="I7" s="117">
        <v>214.43</v>
      </c>
      <c r="J7" s="117">
        <v>181.47</v>
      </c>
      <c r="K7" s="117">
        <v>165.5</v>
      </c>
      <c r="L7" s="117">
        <v>112.19</v>
      </c>
      <c r="M7" s="117">
        <v>114.77</v>
      </c>
      <c r="N7" s="117">
        <v>106</v>
      </c>
      <c r="O7" s="117">
        <v>106.45</v>
      </c>
      <c r="P7" s="117">
        <v>123.99</v>
      </c>
      <c r="Q7" s="117">
        <v>154.47</v>
      </c>
      <c r="R7" s="117">
        <v>174.39</v>
      </c>
      <c r="S7" s="117">
        <v>176.78</v>
      </c>
      <c r="T7" s="117">
        <v>166.55</v>
      </c>
      <c r="U7" s="117">
        <v>167.45</v>
      </c>
      <c r="V7" s="117">
        <v>165.45</v>
      </c>
      <c r="W7" s="117">
        <v>159.75</v>
      </c>
      <c r="X7" s="117">
        <v>155.19</v>
      </c>
      <c r="Y7" s="117">
        <v>137.34</v>
      </c>
      <c r="Z7" s="118"/>
      <c r="AA7" s="119">
        <f>IF(SUM(B7:Z7)&lt;&gt;0,AVERAGEIF(B7:Z7,"&lt;&gt;"""),"")</f>
        <v>150.19333333333333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>
        <v>0.7</v>
      </c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>
        <v>27.2</v>
      </c>
      <c r="U15" s="133"/>
      <c r="V15" s="133">
        <v>32.4</v>
      </c>
      <c r="W15" s="133"/>
      <c r="X15" s="133">
        <v>4.5</v>
      </c>
      <c r="Y15" s="133"/>
      <c r="Z15" s="131"/>
      <c r="AA15" s="132">
        <f t="shared" si="0"/>
        <v>64.8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0.7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27.2</v>
      </c>
      <c r="U16" s="135">
        <f t="shared" si="1"/>
        <v>0</v>
      </c>
      <c r="V16" s="135">
        <f t="shared" si="1"/>
        <v>32.4</v>
      </c>
      <c r="W16" s="135">
        <f t="shared" si="1"/>
        <v>0</v>
      </c>
      <c r="X16" s="135">
        <f t="shared" si="1"/>
        <v>4.5</v>
      </c>
      <c r="Y16" s="135">
        <f t="shared" si="1"/>
        <v>0</v>
      </c>
      <c r="Z16" s="136" t="str">
        <f t="shared" si="1"/>
        <v/>
      </c>
      <c r="AA16" s="90">
        <f t="shared" si="0"/>
        <v>64.8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>
        <v>7</v>
      </c>
      <c r="D23" s="133"/>
      <c r="E23" s="133"/>
      <c r="F23" s="133">
        <v>18.7</v>
      </c>
      <c r="G23" s="133">
        <v>135.5</v>
      </c>
      <c r="H23" s="133"/>
      <c r="I23" s="133"/>
      <c r="J23" s="133">
        <v>116.2</v>
      </c>
      <c r="K23" s="133">
        <v>154.69999999999999</v>
      </c>
      <c r="L23" s="133"/>
      <c r="M23" s="133"/>
      <c r="N23" s="133"/>
      <c r="O23" s="133"/>
      <c r="P23" s="133"/>
      <c r="Q23" s="133">
        <v>117.9</v>
      </c>
      <c r="R23" s="133">
        <v>65.3</v>
      </c>
      <c r="S23" s="133">
        <v>121.5</v>
      </c>
      <c r="T23" s="133"/>
      <c r="U23" s="133">
        <v>114.9</v>
      </c>
      <c r="V23" s="133"/>
      <c r="W23" s="133">
        <v>46</v>
      </c>
      <c r="X23" s="133"/>
      <c r="Y23" s="133">
        <v>16</v>
      </c>
      <c r="Z23" s="131"/>
      <c r="AA23" s="132">
        <f t="shared" si="2"/>
        <v>913.69999999999993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7</v>
      </c>
      <c r="D24" s="135">
        <f t="shared" si="3"/>
        <v>0</v>
      </c>
      <c r="E24" s="135">
        <f t="shared" si="3"/>
        <v>0</v>
      </c>
      <c r="F24" s="135">
        <f t="shared" si="3"/>
        <v>18.7</v>
      </c>
      <c r="G24" s="135">
        <f t="shared" si="3"/>
        <v>135.5</v>
      </c>
      <c r="H24" s="135">
        <f t="shared" si="3"/>
        <v>0</v>
      </c>
      <c r="I24" s="135">
        <f t="shared" si="3"/>
        <v>0</v>
      </c>
      <c r="J24" s="135">
        <f t="shared" si="3"/>
        <v>116.2</v>
      </c>
      <c r="K24" s="135">
        <f t="shared" si="3"/>
        <v>154.69999999999999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117.9</v>
      </c>
      <c r="R24" s="135">
        <f t="shared" si="3"/>
        <v>65.3</v>
      </c>
      <c r="S24" s="135">
        <f t="shared" si="3"/>
        <v>121.5</v>
      </c>
      <c r="T24" s="135">
        <f t="shared" si="3"/>
        <v>0</v>
      </c>
      <c r="U24" s="135">
        <f t="shared" si="3"/>
        <v>114.9</v>
      </c>
      <c r="V24" s="135">
        <f t="shared" si="3"/>
        <v>0</v>
      </c>
      <c r="W24" s="135">
        <f t="shared" si="3"/>
        <v>46</v>
      </c>
      <c r="X24" s="135">
        <f t="shared" si="3"/>
        <v>0</v>
      </c>
      <c r="Y24" s="135">
        <f t="shared" si="3"/>
        <v>16</v>
      </c>
      <c r="Z24" s="136" t="str">
        <f t="shared" si="3"/>
        <v/>
      </c>
      <c r="AA24" s="90">
        <f t="shared" si="2"/>
        <v>913.69999999999993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2025-02-18T21:30:25Z</dcterms:created>
  <dcterms:modified xsi:type="dcterms:W3CDTF">2025-02-18T21:30:26Z</dcterms:modified>
</cp:coreProperties>
</file>