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<sst xmlns="http://schemas.openxmlformats.org/spreadsheetml/2006/main" count="119" uniqueCount="54">
  <si>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21/07/2025 16:35:41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</si>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</sst>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4B9-4DE3-AACD-251844BF984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2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B9-4DE3-AACD-251844BF984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0.59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B9-4DE3-AACD-251844BF984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4.3759999999999994</c:v>
                </c:pt>
                <c:pt idx="1">
                  <c:v>4.1970000000000001</c:v>
                </c:pt>
                <c:pt idx="2">
                  <c:v>4.0449999999999999</c:v>
                </c:pt>
                <c:pt idx="3">
                  <c:v>4.3840000000000003</c:v>
                </c:pt>
                <c:pt idx="4">
                  <c:v>3.4830000000000001</c:v>
                </c:pt>
                <c:pt idx="5">
                  <c:v>3.4220000000000002</c:v>
                </c:pt>
                <c:pt idx="6">
                  <c:v>4.0970000000000004</c:v>
                </c:pt>
                <c:pt idx="7">
                  <c:v>2.984</c:v>
                </c:pt>
                <c:pt idx="8">
                  <c:v>1.7450000000000001</c:v>
                </c:pt>
                <c:pt idx="9">
                  <c:v>2.657</c:v>
                </c:pt>
                <c:pt idx="10">
                  <c:v>4.9190000000000005</c:v>
                </c:pt>
                <c:pt idx="11">
                  <c:v>3.94</c:v>
                </c:pt>
                <c:pt idx="12">
                  <c:v>26.619</c:v>
                </c:pt>
                <c:pt idx="13">
                  <c:v>16.603000000000002</c:v>
                </c:pt>
                <c:pt idx="14">
                  <c:v>9.2550000000000008</c:v>
                </c:pt>
                <c:pt idx="15">
                  <c:v>7.9470000000000001</c:v>
                </c:pt>
                <c:pt idx="16">
                  <c:v>8.2050000000000001</c:v>
                </c:pt>
                <c:pt idx="19">
                  <c:v>3.0000000000000001E-3</c:v>
                </c:pt>
                <c:pt idx="23">
                  <c:v>2.9050000000000002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B9-4DE3-AACD-251844BF984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4B9-4DE3-AACD-251844BF984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4B9-4DE3-AACD-251844BF984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4B9-4DE3-AACD-251844BF984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4B9-4DE3-AACD-251844BF984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4B9-4DE3-AACD-251844BF984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45.828000000000003</c:v>
                </c:pt>
                <c:pt idx="1">
                  <c:v>19.55</c:v>
                </c:pt>
                <c:pt idx="2">
                  <c:v>111.93899999999999</c:v>
                </c:pt>
                <c:pt idx="3">
                  <c:v>61.317999999999998</c:v>
                </c:pt>
                <c:pt idx="4">
                  <c:v>65.721999999999994</c:v>
                </c:pt>
                <c:pt idx="5">
                  <c:v>105.96</c:v>
                </c:pt>
                <c:pt idx="6">
                  <c:v>46.951999999999998</c:v>
                </c:pt>
                <c:pt idx="7">
                  <c:v>20.268000000000001</c:v>
                </c:pt>
                <c:pt idx="8">
                  <c:v>41.737000000000002</c:v>
                </c:pt>
                <c:pt idx="9">
                  <c:v>36.61</c:v>
                </c:pt>
                <c:pt idx="15">
                  <c:v>11.824999999999999</c:v>
                </c:pt>
                <c:pt idx="16">
                  <c:v>12.484999999999999</c:v>
                </c:pt>
                <c:pt idx="17">
                  <c:v>46.656999999999996</c:v>
                </c:pt>
                <c:pt idx="20">
                  <c:v>4.8659999999999997</c:v>
                </c:pt>
                <c:pt idx="21">
                  <c:v>7.4930000000000003</c:v>
                </c:pt>
                <c:pt idx="23">
                  <c:v>104.44399999999999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B9-4DE3-AACD-251844BF984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0.2</c:v>
                </c:pt>
                <c:pt idx="7">
                  <c:v>0.2</c:v>
                </c:pt>
                <c:pt idx="8">
                  <c:v>0.3</c:v>
                </c:pt>
                <c:pt idx="9">
                  <c:v>0.3</c:v>
                </c:pt>
                <c:pt idx="10">
                  <c:v>103.7</c:v>
                </c:pt>
                <c:pt idx="11">
                  <c:v>124.9</c:v>
                </c:pt>
                <c:pt idx="12">
                  <c:v>0</c:v>
                </c:pt>
                <c:pt idx="13">
                  <c:v>0.7</c:v>
                </c:pt>
                <c:pt idx="14">
                  <c:v>47.4</c:v>
                </c:pt>
                <c:pt idx="15">
                  <c:v>6.9</c:v>
                </c:pt>
                <c:pt idx="16">
                  <c:v>4.5</c:v>
                </c:pt>
                <c:pt idx="17">
                  <c:v>10.600000000000001</c:v>
                </c:pt>
                <c:pt idx="18">
                  <c:v>4.8</c:v>
                </c:pt>
                <c:pt idx="19">
                  <c:v>27.4</c:v>
                </c:pt>
                <c:pt idx="20">
                  <c:v>5.8</c:v>
                </c:pt>
                <c:pt idx="21">
                  <c:v>0.6</c:v>
                </c:pt>
                <c:pt idx="22">
                  <c:v>0.8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B9-4DE3-AACD-251844BF984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4.0949999999999998</c:v>
                </c:pt>
                <c:pt idx="4">
                  <c:v>7.0000000000000001E-3</c:v>
                </c:pt>
                <c:pt idx="7">
                  <c:v>12.06</c:v>
                </c:pt>
                <c:pt idx="11">
                  <c:v>0.05</c:v>
                </c:pt>
                <c:pt idx="12">
                  <c:v>27.304000000000002</c:v>
                </c:pt>
                <c:pt idx="13">
                  <c:v>25.298000000000002</c:v>
                </c:pt>
                <c:pt idx="14">
                  <c:v>0.217</c:v>
                </c:pt>
                <c:pt idx="15">
                  <c:v>0.14099999999999999</c:v>
                </c:pt>
                <c:pt idx="16">
                  <c:v>18.634</c:v>
                </c:pt>
                <c:pt idx="17">
                  <c:v>0.28599999999999998</c:v>
                </c:pt>
                <c:pt idx="18">
                  <c:v>23.023999999999997</c:v>
                </c:pt>
                <c:pt idx="19">
                  <c:v>0.129</c:v>
                </c:pt>
                <c:pt idx="20">
                  <c:v>14.391999999999999</c:v>
                </c:pt>
                <c:pt idx="21">
                  <c:v>12.834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B9-4DE3-AACD-251844BF984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4B9-4DE3-AACD-251844BF984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4B9-4DE3-AACD-251844BF9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113.9</c:v>
                </c:pt>
                <c:pt idx="1">
                  <c:v>112.71</c:v>
                </c:pt>
                <c:pt idx="2">
                  <c:v>103.6</c:v>
                </c:pt>
                <c:pt idx="3">
                  <c:v>100.67</c:v>
                </c:pt>
                <c:pt idx="4">
                  <c:v>100.48</c:v>
                </c:pt>
                <c:pt idx="5">
                  <c:v>105</c:v>
                </c:pt>
                <c:pt idx="6">
                  <c:v>108.7</c:v>
                </c:pt>
                <c:pt idx="7">
                  <c:v>109.42</c:v>
                </c:pt>
                <c:pt idx="8">
                  <c:v>99.17</c:v>
                </c:pt>
                <c:pt idx="9">
                  <c:v>94.88</c:v>
                </c:pt>
                <c:pt idx="10">
                  <c:v>78.569999999999993</c:v>
                </c:pt>
                <c:pt idx="11">
                  <c:v>63.67</c:v>
                </c:pt>
                <c:pt idx="12">
                  <c:v>54.94</c:v>
                </c:pt>
                <c:pt idx="13">
                  <c:v>44.22</c:v>
                </c:pt>
                <c:pt idx="14">
                  <c:v>48.94</c:v>
                </c:pt>
                <c:pt idx="15">
                  <c:v>80.150000000000006</c:v>
                </c:pt>
                <c:pt idx="16">
                  <c:v>109.99</c:v>
                </c:pt>
                <c:pt idx="17">
                  <c:v>108.68</c:v>
                </c:pt>
                <c:pt idx="18">
                  <c:v>158.4</c:v>
                </c:pt>
                <c:pt idx="19">
                  <c:v>194.85</c:v>
                </c:pt>
                <c:pt idx="20">
                  <c:v>222.87</c:v>
                </c:pt>
                <c:pt idx="21">
                  <c:v>170</c:v>
                </c:pt>
                <c:pt idx="22">
                  <c:v>134.66</c:v>
                </c:pt>
                <c:pt idx="23">
                  <c:v>116.13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4B9-4DE3-AACD-251844BF9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155-4600-BFE8-DDF03B84C9C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155-4600-BFE8-DDF03B84C9C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5.58</c:v>
                </c:pt>
                <c:pt idx="1">
                  <c:v>5.3</c:v>
                </c:pt>
                <c:pt idx="2">
                  <c:v>5.24</c:v>
                </c:pt>
                <c:pt idx="3">
                  <c:v>8.766</c:v>
                </c:pt>
                <c:pt idx="4">
                  <c:v>9.1219999999999999</c:v>
                </c:pt>
                <c:pt idx="5">
                  <c:v>6.0219999999999994</c:v>
                </c:pt>
                <c:pt idx="6">
                  <c:v>6.7780000000000005</c:v>
                </c:pt>
                <c:pt idx="7">
                  <c:v>10.324000000000002</c:v>
                </c:pt>
                <c:pt idx="8">
                  <c:v>10.32</c:v>
                </c:pt>
                <c:pt idx="9">
                  <c:v>8.4589999999999996</c:v>
                </c:pt>
                <c:pt idx="10">
                  <c:v>12.343</c:v>
                </c:pt>
                <c:pt idx="11">
                  <c:v>15.459</c:v>
                </c:pt>
                <c:pt idx="12">
                  <c:v>8.6890000000000001</c:v>
                </c:pt>
                <c:pt idx="13">
                  <c:v>3.069</c:v>
                </c:pt>
                <c:pt idx="14">
                  <c:v>8.2469999999999999</c:v>
                </c:pt>
                <c:pt idx="15">
                  <c:v>7.8260000000000005</c:v>
                </c:pt>
                <c:pt idx="16">
                  <c:v>7.6419999999999995</c:v>
                </c:pt>
                <c:pt idx="17">
                  <c:v>8.8509999999999991</c:v>
                </c:pt>
                <c:pt idx="18">
                  <c:v>8.9859999999999989</c:v>
                </c:pt>
                <c:pt idx="19">
                  <c:v>8.8079999999999998</c:v>
                </c:pt>
                <c:pt idx="20">
                  <c:v>8.5980000000000008</c:v>
                </c:pt>
                <c:pt idx="21">
                  <c:v>8.3209999999999997</c:v>
                </c:pt>
                <c:pt idx="22">
                  <c:v>15.452</c:v>
                </c:pt>
                <c:pt idx="23">
                  <c:v>7.9969999999999999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55-4600-BFE8-DDF03B84C9C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26.499000000000002</c:v>
                </c:pt>
                <c:pt idx="1">
                  <c:v>4.3860000000000001</c:v>
                </c:pt>
                <c:pt idx="2">
                  <c:v>28.821000000000002</c:v>
                </c:pt>
                <c:pt idx="3">
                  <c:v>34.647999999999996</c:v>
                </c:pt>
                <c:pt idx="4">
                  <c:v>37.378</c:v>
                </c:pt>
                <c:pt idx="5">
                  <c:v>20.18</c:v>
                </c:pt>
                <c:pt idx="6">
                  <c:v>29.273</c:v>
                </c:pt>
                <c:pt idx="7">
                  <c:v>19.206000000000003</c:v>
                </c:pt>
                <c:pt idx="8">
                  <c:v>25.889000000000003</c:v>
                </c:pt>
                <c:pt idx="9">
                  <c:v>17.108000000000001</c:v>
                </c:pt>
                <c:pt idx="10">
                  <c:v>22.838000000000001</c:v>
                </c:pt>
                <c:pt idx="11">
                  <c:v>24.774000000000001</c:v>
                </c:pt>
                <c:pt idx="12">
                  <c:v>6.4260000000000002</c:v>
                </c:pt>
                <c:pt idx="14">
                  <c:v>7.9740000000000011</c:v>
                </c:pt>
                <c:pt idx="15">
                  <c:v>16.446000000000002</c:v>
                </c:pt>
                <c:pt idx="16">
                  <c:v>16.827999999999999</c:v>
                </c:pt>
                <c:pt idx="17">
                  <c:v>34.283000000000001</c:v>
                </c:pt>
                <c:pt idx="18">
                  <c:v>13.779</c:v>
                </c:pt>
                <c:pt idx="19">
                  <c:v>14.132999999999999</c:v>
                </c:pt>
                <c:pt idx="20">
                  <c:v>15.359999999999998</c:v>
                </c:pt>
                <c:pt idx="21">
                  <c:v>12.606</c:v>
                </c:pt>
                <c:pt idx="22">
                  <c:v>37.466999999999999</c:v>
                </c:pt>
                <c:pt idx="23">
                  <c:v>18.218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55-4600-BFE8-DDF03B84C9C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155-4600-BFE8-DDF03B84C9C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155-4600-BFE8-DDF03B84C9C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155-4600-BFE8-DDF03B84C9C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155-4600-BFE8-DDF03B84C9C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155-4600-BFE8-DDF03B84C9C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9">
                  <c:v>6.032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155-4600-BFE8-DDF03B84C9C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18.7</c:v>
                </c:pt>
                <c:pt idx="2">
                  <c:v>62.3</c:v>
                </c:pt>
                <c:pt idx="3">
                  <c:v>0</c:v>
                </c:pt>
                <c:pt idx="4">
                  <c:v>0</c:v>
                </c:pt>
                <c:pt idx="5">
                  <c:v>66.900000000000006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75.900000000000006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155-4600-BFE8-DDF03B84C9C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18.125</c:v>
                </c:pt>
                <c:pt idx="2">
                  <c:v>19.623000000000001</c:v>
                </c:pt>
                <c:pt idx="3">
                  <c:v>22.288</c:v>
                </c:pt>
                <c:pt idx="4">
                  <c:v>22.712</c:v>
                </c:pt>
                <c:pt idx="5">
                  <c:v>16.28</c:v>
                </c:pt>
                <c:pt idx="6">
                  <c:v>15.198</c:v>
                </c:pt>
                <c:pt idx="7">
                  <c:v>5.9820000000000002</c:v>
                </c:pt>
                <c:pt idx="8">
                  <c:v>7.5730000000000004</c:v>
                </c:pt>
                <c:pt idx="9">
                  <c:v>7.968</c:v>
                </c:pt>
                <c:pt idx="10">
                  <c:v>73.449000000000012</c:v>
                </c:pt>
                <c:pt idx="11">
                  <c:v>88.626999999999995</c:v>
                </c:pt>
                <c:pt idx="12">
                  <c:v>38.808</c:v>
                </c:pt>
                <c:pt idx="13">
                  <c:v>39.531999999999996</c:v>
                </c:pt>
                <c:pt idx="14">
                  <c:v>40.651000000000003</c:v>
                </c:pt>
                <c:pt idx="15">
                  <c:v>2.5409999999999999</c:v>
                </c:pt>
                <c:pt idx="16">
                  <c:v>0.35400000000000004</c:v>
                </c:pt>
                <c:pt idx="17">
                  <c:v>14.409000000000001</c:v>
                </c:pt>
                <c:pt idx="18">
                  <c:v>5.0590000000000002</c:v>
                </c:pt>
                <c:pt idx="19">
                  <c:v>4.6059999999999999</c:v>
                </c:pt>
                <c:pt idx="20">
                  <c:v>1.1000000000000001</c:v>
                </c:pt>
                <c:pt idx="22">
                  <c:v>22.881</c:v>
                </c:pt>
                <c:pt idx="23">
                  <c:v>5.234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155-4600-BFE8-DDF03B84C9C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155-4600-BFE8-DDF03B84C9C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155-4600-BFE8-DDF03B84C9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113.9</c:v>
                </c:pt>
                <c:pt idx="1">
                  <c:v>112.71</c:v>
                </c:pt>
                <c:pt idx="2">
                  <c:v>103.6</c:v>
                </c:pt>
                <c:pt idx="3">
                  <c:v>100.67</c:v>
                </c:pt>
                <c:pt idx="4">
                  <c:v>100.48</c:v>
                </c:pt>
                <c:pt idx="5">
                  <c:v>105</c:v>
                </c:pt>
                <c:pt idx="6">
                  <c:v>108.7</c:v>
                </c:pt>
                <c:pt idx="7">
                  <c:v>109.42</c:v>
                </c:pt>
                <c:pt idx="8">
                  <c:v>99.17</c:v>
                </c:pt>
                <c:pt idx="9">
                  <c:v>94.88</c:v>
                </c:pt>
                <c:pt idx="10">
                  <c:v>78.569999999999993</c:v>
                </c:pt>
                <c:pt idx="11">
                  <c:v>63.67</c:v>
                </c:pt>
                <c:pt idx="12">
                  <c:v>54.94</c:v>
                </c:pt>
                <c:pt idx="13">
                  <c:v>44.22</c:v>
                </c:pt>
                <c:pt idx="14">
                  <c:v>48.94</c:v>
                </c:pt>
                <c:pt idx="15">
                  <c:v>80.150000000000006</c:v>
                </c:pt>
                <c:pt idx="16">
                  <c:v>109.99</c:v>
                </c:pt>
                <c:pt idx="17">
                  <c:v>108.68</c:v>
                </c:pt>
                <c:pt idx="18">
                  <c:v>158.4</c:v>
                </c:pt>
                <c:pt idx="19">
                  <c:v>194.85</c:v>
                </c:pt>
                <c:pt idx="20">
                  <c:v>222.87</c:v>
                </c:pt>
                <c:pt idx="21">
                  <c:v>170</c:v>
                </c:pt>
                <c:pt idx="22">
                  <c:v>134.66</c:v>
                </c:pt>
                <c:pt idx="23">
                  <c:v>116.13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155-4600-BFE8-DDF03B84C9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50.204000000000001</v>
      </c>
      <c r="C4" s="18">
        <v>28.432000000000002</v>
      </c>
      <c r="D4" s="18">
        <v>115.98399999999999</v>
      </c>
      <c r="E4" s="18">
        <v>65.701999999999998</v>
      </c>
      <c r="F4" s="18">
        <v>69.211999999999989</v>
      </c>
      <c r="G4" s="18">
        <v>109.38199999999999</v>
      </c>
      <c r="H4" s="18">
        <v>51.248999999999995</v>
      </c>
      <c r="I4" s="18">
        <v>35.512</v>
      </c>
      <c r="J4" s="18">
        <v>43.782000000000004</v>
      </c>
      <c r="K4" s="18">
        <v>39.567</v>
      </c>
      <c r="L4" s="18">
        <v>108.619</v>
      </c>
      <c r="M4" s="18">
        <v>128.89000000000001</v>
      </c>
      <c r="N4" s="18">
        <v>53.922999999999995</v>
      </c>
      <c r="O4" s="18">
        <v>42.600999999999999</v>
      </c>
      <c r="P4" s="18">
        <v>56.872</v>
      </c>
      <c r="Q4" s="18">
        <v>26.812999999999999</v>
      </c>
      <c r="R4" s="18">
        <v>43.823999999999998</v>
      </c>
      <c r="S4" s="18">
        <v>57.542999999999999</v>
      </c>
      <c r="T4" s="18">
        <v>27.823999999999998</v>
      </c>
      <c r="U4" s="18">
        <v>27.532</v>
      </c>
      <c r="V4" s="18">
        <v>25.058</v>
      </c>
      <c r="W4" s="18">
        <v>20.927</v>
      </c>
      <c r="X4" s="18">
        <v>75.8</v>
      </c>
      <c r="Y4" s="18">
        <v>107.34899999999999</v>
      </c>
      <c r="Z4" s="19"/>
      <c r="AA4" s="20">
        <f>SUM(B4:Z4)</f>
        <v>1412.6009999999997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113.9</v>
      </c>
      <c r="C7" s="28">
        <v>112.71</v>
      </c>
      <c r="D7" s="28">
        <v>103.6</v>
      </c>
      <c r="E7" s="28">
        <v>100.67</v>
      </c>
      <c r="F7" s="28">
        <v>100.48</v>
      </c>
      <c r="G7" s="28">
        <v>105</v>
      </c>
      <c r="H7" s="28">
        <v>108.7</v>
      </c>
      <c r="I7" s="28">
        <v>109.42</v>
      </c>
      <c r="J7" s="28">
        <v>99.17</v>
      </c>
      <c r="K7" s="28">
        <v>94.88</v>
      </c>
      <c r="L7" s="28">
        <v>78.569999999999993</v>
      </c>
      <c r="M7" s="28">
        <v>63.67</v>
      </c>
      <c r="N7" s="28">
        <v>54.94</v>
      </c>
      <c r="O7" s="28">
        <v>44.22</v>
      </c>
      <c r="P7" s="28">
        <v>48.94</v>
      </c>
      <c r="Q7" s="28">
        <v>80.150000000000006</v>
      </c>
      <c r="R7" s="28">
        <v>109.99</v>
      </c>
      <c r="S7" s="28">
        <v>108.68</v>
      </c>
      <c r="T7" s="28">
        <v>158.4</v>
      </c>
      <c r="U7" s="28">
        <v>194.85</v>
      </c>
      <c r="V7" s="28">
        <v>222.87</v>
      </c>
      <c r="W7" s="28">
        <v>170</v>
      </c>
      <c r="X7" s="28">
        <v>134.66</v>
      </c>
      <c r="Y7" s="28">
        <v>116.13</v>
      </c>
      <c r="Z7" s="29"/>
      <c r="AA7" s="30">
        <f>IF(SUM(B7:Z7)&lt;&gt;0,AVERAGEIF(B7:Z7,"&lt;&gt;"""),"")</f>
        <v>109.77500000000002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45.828000000000003</v>
      </c>
      <c r="C12" s="52">
        <v>19.55</v>
      </c>
      <c r="D12" s="52">
        <v>111.93899999999999</v>
      </c>
      <c r="E12" s="52">
        <v>61.317999999999998</v>
      </c>
      <c r="F12" s="52">
        <v>65.721999999999994</v>
      </c>
      <c r="G12" s="52">
        <v>105.96</v>
      </c>
      <c r="H12" s="52">
        <v>46.951999999999998</v>
      </c>
      <c r="I12" s="52">
        <v>20.268000000000001</v>
      </c>
      <c r="J12" s="52">
        <v>41.737000000000002</v>
      </c>
      <c r="K12" s="52">
        <v>36.61</v>
      </c>
      <c r="L12" s="52"/>
      <c r="M12" s="52"/>
      <c r="N12" s="52"/>
      <c r="O12" s="52"/>
      <c r="P12" s="52"/>
      <c r="Q12" s="52">
        <v>11.824999999999999</v>
      </c>
      <c r="R12" s="52">
        <v>12.484999999999999</v>
      </c>
      <c r="S12" s="52">
        <v>46.656999999999996</v>
      </c>
      <c r="T12" s="52"/>
      <c r="U12" s="52"/>
      <c r="V12" s="52">
        <v>4.8659999999999997</v>
      </c>
      <c r="W12" s="52">
        <v>7.4930000000000003</v>
      </c>
      <c r="X12" s="52"/>
      <c r="Y12" s="52">
        <v>104.44399999999999</v>
      </c>
      <c r="Z12" s="53"/>
      <c r="AA12" s="54">
        <f t="shared" si="0"/>
        <v>743.654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4.0949999999999998</v>
      </c>
      <c r="D14" s="57"/>
      <c r="E14" s="57"/>
      <c r="F14" s="57">
        <v>7.0000000000000001E-3</v>
      </c>
      <c r="G14" s="57"/>
      <c r="H14" s="57"/>
      <c r="I14" s="57">
        <v>12.06</v>
      </c>
      <c r="J14" s="57"/>
      <c r="K14" s="57"/>
      <c r="L14" s="57"/>
      <c r="M14" s="57">
        <v>0.05</v>
      </c>
      <c r="N14" s="57">
        <v>27.304000000000002</v>
      </c>
      <c r="O14" s="57">
        <v>25.298000000000002</v>
      </c>
      <c r="P14" s="57">
        <v>0.217</v>
      </c>
      <c r="Q14" s="57">
        <v>0.14099999999999999</v>
      </c>
      <c r="R14" s="57">
        <v>18.634</v>
      </c>
      <c r="S14" s="57">
        <v>0.28599999999999998</v>
      </c>
      <c r="T14" s="57">
        <v>23.023999999999997</v>
      </c>
      <c r="U14" s="57">
        <v>0.129</v>
      </c>
      <c r="V14" s="57">
        <v>14.391999999999999</v>
      </c>
      <c r="W14" s="57">
        <v>12.834</v>
      </c>
      <c r="X14" s="57"/>
      <c r="Y14" s="57"/>
      <c r="Z14" s="58"/>
      <c r="AA14" s="59">
        <f t="shared" si="0"/>
        <v>138.471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45.828000000000003</v>
      </c>
      <c r="C16" s="62">
        <f t="shared" si="1"/>
        <v>23.645</v>
      </c>
      <c r="D16" s="62">
        <f t="shared" si="1"/>
        <v>111.93899999999999</v>
      </c>
      <c r="E16" s="62">
        <f t="shared" si="1"/>
        <v>61.317999999999998</v>
      </c>
      <c r="F16" s="62">
        <f t="shared" si="1"/>
        <v>65.728999999999999</v>
      </c>
      <c r="G16" s="62">
        <f t="shared" si="1"/>
        <v>105.96</v>
      </c>
      <c r="H16" s="62">
        <f t="shared" si="1"/>
        <v>46.951999999999998</v>
      </c>
      <c r="I16" s="62">
        <f t="shared" si="1"/>
        <v>32.328000000000003</v>
      </c>
      <c r="J16" s="62">
        <f t="shared" si="1"/>
        <v>41.737000000000002</v>
      </c>
      <c r="K16" s="62">
        <f t="shared" si="1"/>
        <v>36.61</v>
      </c>
      <c r="L16" s="62">
        <f t="shared" si="1"/>
        <v>0</v>
      </c>
      <c r="M16" s="62">
        <f t="shared" si="1"/>
        <v>0.05</v>
      </c>
      <c r="N16" s="62">
        <f t="shared" si="1"/>
        <v>27.304000000000002</v>
      </c>
      <c r="O16" s="62">
        <f t="shared" si="1"/>
        <v>25.298000000000002</v>
      </c>
      <c r="P16" s="62">
        <f t="shared" si="1"/>
        <v>0.217</v>
      </c>
      <c r="Q16" s="62">
        <f t="shared" si="1"/>
        <v>11.965999999999999</v>
      </c>
      <c r="R16" s="62">
        <f t="shared" si="1"/>
        <v>31.119</v>
      </c>
      <c r="S16" s="62">
        <f t="shared" si="1"/>
        <v>46.942999999999998</v>
      </c>
      <c r="T16" s="62">
        <f t="shared" si="1"/>
        <v>23.023999999999997</v>
      </c>
      <c r="U16" s="62">
        <f t="shared" si="1"/>
        <v>0.129</v>
      </c>
      <c r="V16" s="62">
        <f t="shared" si="1"/>
        <v>19.257999999999999</v>
      </c>
      <c r="W16" s="62">
        <f t="shared" si="1"/>
        <v>20.326999999999998</v>
      </c>
      <c r="X16" s="62">
        <f t="shared" si="1"/>
        <v>0</v>
      </c>
      <c r="Y16" s="62">
        <f t="shared" si="1"/>
        <v>104.44399999999999</v>
      </c>
      <c r="Z16" s="63" t="str">
        <f t="shared" si="1"/>
        <v/>
      </c>
      <c r="AA16" s="64">
        <f>SUM(AA10:AA15)</f>
        <v>882.125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>
        <v>75</v>
      </c>
      <c r="Y19" s="72"/>
      <c r="Z19" s="73"/>
      <c r="AA19" s="74">
        <f t="shared" ref="AA19:AA25" si="2">SUM(B19:Z19)</f>
        <v>75</v>
      </c>
    </row>
    <row r="20" spans="1:27" ht="24.95" customHeight="1" x14ac:dyDescent="0.2">
      <c r="A20" s="75" t="s">
        <v>15</v>
      </c>
      <c r="B20" s="76"/>
      <c r="C20" s="77">
        <v>0.59</v>
      </c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0.59</v>
      </c>
    </row>
    <row r="21" spans="1:27" ht="24.95" customHeight="1" x14ac:dyDescent="0.2">
      <c r="A21" s="75" t="s">
        <v>16</v>
      </c>
      <c r="B21" s="80">
        <v>4.3759999999999994</v>
      </c>
      <c r="C21" s="81">
        <v>4.1970000000000001</v>
      </c>
      <c r="D21" s="81">
        <v>4.0449999999999999</v>
      </c>
      <c r="E21" s="81">
        <v>4.3840000000000003</v>
      </c>
      <c r="F21" s="81">
        <v>3.4830000000000001</v>
      </c>
      <c r="G21" s="81">
        <v>3.4220000000000002</v>
      </c>
      <c r="H21" s="81">
        <v>4.0970000000000004</v>
      </c>
      <c r="I21" s="81">
        <v>2.984</v>
      </c>
      <c r="J21" s="81">
        <v>1.7450000000000001</v>
      </c>
      <c r="K21" s="81">
        <v>2.657</v>
      </c>
      <c r="L21" s="81">
        <v>4.9190000000000005</v>
      </c>
      <c r="M21" s="81">
        <v>3.94</v>
      </c>
      <c r="N21" s="81">
        <v>26.619</v>
      </c>
      <c r="O21" s="81">
        <v>16.603000000000002</v>
      </c>
      <c r="P21" s="81">
        <v>9.2550000000000008</v>
      </c>
      <c r="Q21" s="81">
        <v>7.9470000000000001</v>
      </c>
      <c r="R21" s="81">
        <v>8.2050000000000001</v>
      </c>
      <c r="S21" s="81"/>
      <c r="T21" s="81"/>
      <c r="U21" s="81">
        <v>3.0000000000000001E-3</v>
      </c>
      <c r="V21" s="81"/>
      <c r="W21" s="81"/>
      <c r="X21" s="81"/>
      <c r="Y21" s="81">
        <v>2.9050000000000002</v>
      </c>
      <c r="Z21" s="78"/>
      <c r="AA21" s="79">
        <f t="shared" si="2"/>
        <v>115.786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4.3759999999999994</v>
      </c>
      <c r="C26" s="88">
        <f t="shared" si="3"/>
        <v>4.7869999999999999</v>
      </c>
      <c r="D26" s="88">
        <f t="shared" si="3"/>
        <v>4.0449999999999999</v>
      </c>
      <c r="E26" s="88">
        <f t="shared" si="3"/>
        <v>4.3840000000000003</v>
      </c>
      <c r="F26" s="88">
        <f t="shared" si="3"/>
        <v>3.4830000000000001</v>
      </c>
      <c r="G26" s="88">
        <f t="shared" si="3"/>
        <v>3.4220000000000002</v>
      </c>
      <c r="H26" s="88">
        <f t="shared" si="3"/>
        <v>4.0970000000000004</v>
      </c>
      <c r="I26" s="88">
        <f t="shared" si="3"/>
        <v>2.984</v>
      </c>
      <c r="J26" s="88">
        <f t="shared" si="3"/>
        <v>1.7450000000000001</v>
      </c>
      <c r="K26" s="88">
        <f t="shared" si="3"/>
        <v>2.657</v>
      </c>
      <c r="L26" s="88">
        <f t="shared" si="3"/>
        <v>4.9190000000000005</v>
      </c>
      <c r="M26" s="88">
        <f t="shared" si="3"/>
        <v>3.94</v>
      </c>
      <c r="N26" s="88">
        <f t="shared" si="3"/>
        <v>26.619</v>
      </c>
      <c r="O26" s="88">
        <f t="shared" si="3"/>
        <v>16.603000000000002</v>
      </c>
      <c r="P26" s="88">
        <f t="shared" si="3"/>
        <v>9.2550000000000008</v>
      </c>
      <c r="Q26" s="88">
        <f t="shared" si="3"/>
        <v>7.9470000000000001</v>
      </c>
      <c r="R26" s="88">
        <f t="shared" si="3"/>
        <v>8.2050000000000001</v>
      </c>
      <c r="S26" s="88">
        <f t="shared" si="3"/>
        <v>0</v>
      </c>
      <c r="T26" s="88">
        <f t="shared" si="3"/>
        <v>0</v>
      </c>
      <c r="U26" s="88">
        <f t="shared" si="3"/>
        <v>3.0000000000000001E-3</v>
      </c>
      <c r="V26" s="88">
        <f t="shared" si="3"/>
        <v>0</v>
      </c>
      <c r="W26" s="88">
        <f t="shared" si="3"/>
        <v>0</v>
      </c>
      <c r="X26" s="88">
        <f t="shared" si="3"/>
        <v>75</v>
      </c>
      <c r="Y26" s="88">
        <f t="shared" si="3"/>
        <v>2.9050000000000002</v>
      </c>
      <c r="Z26" s="89" t="str">
        <f t="shared" si="3"/>
        <v/>
      </c>
      <c r="AA26" s="90">
        <f>SUM(AA19:AA25)</f>
        <v>191.376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50.204000000000001</v>
      </c>
      <c r="C30" s="77">
        <v>28.431999999999999</v>
      </c>
      <c r="D30" s="77">
        <v>115.98399999999999</v>
      </c>
      <c r="E30" s="77">
        <v>65.701999999999998</v>
      </c>
      <c r="F30" s="77">
        <v>69.212000000000003</v>
      </c>
      <c r="G30" s="77">
        <v>109.38200000000001</v>
      </c>
      <c r="H30" s="77">
        <v>51.048999999999999</v>
      </c>
      <c r="I30" s="77">
        <v>35.311999999999998</v>
      </c>
      <c r="J30" s="77">
        <v>43.481999999999999</v>
      </c>
      <c r="K30" s="77">
        <v>39.267000000000003</v>
      </c>
      <c r="L30" s="77">
        <v>4.9189999999999996</v>
      </c>
      <c r="M30" s="77">
        <v>3.99</v>
      </c>
      <c r="N30" s="77">
        <v>53.923000000000002</v>
      </c>
      <c r="O30" s="77">
        <v>41.901000000000003</v>
      </c>
      <c r="P30" s="77">
        <v>9.4719999999999995</v>
      </c>
      <c r="Q30" s="77">
        <v>19.913</v>
      </c>
      <c r="R30" s="77">
        <v>39.323999999999998</v>
      </c>
      <c r="S30" s="77">
        <v>46.942999999999998</v>
      </c>
      <c r="T30" s="77">
        <v>23.024000000000001</v>
      </c>
      <c r="U30" s="77">
        <v>0.13200000000000001</v>
      </c>
      <c r="V30" s="77">
        <v>19.257999999999999</v>
      </c>
      <c r="W30" s="77">
        <v>20.327000000000002</v>
      </c>
      <c r="X30" s="77">
        <v>75</v>
      </c>
      <c r="Y30" s="77">
        <v>107.349</v>
      </c>
      <c r="Z30" s="78"/>
      <c r="AA30" s="79">
        <f>SUM(B30:Z30)</f>
        <v>1073.5009999999997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50.204000000000001</v>
      </c>
      <c r="C32" s="62">
        <f t="shared" ref="C32:Z32" si="4">IF(LEN(C$2)&gt;0,SUM(C29:C31),"")</f>
        <v>28.431999999999999</v>
      </c>
      <c r="D32" s="62">
        <f t="shared" si="4"/>
        <v>115.98399999999999</v>
      </c>
      <c r="E32" s="62">
        <f t="shared" si="4"/>
        <v>65.701999999999998</v>
      </c>
      <c r="F32" s="62">
        <f t="shared" si="4"/>
        <v>69.212000000000003</v>
      </c>
      <c r="G32" s="62">
        <f t="shared" si="4"/>
        <v>109.38200000000001</v>
      </c>
      <c r="H32" s="62">
        <f t="shared" si="4"/>
        <v>51.048999999999999</v>
      </c>
      <c r="I32" s="62">
        <f t="shared" si="4"/>
        <v>35.311999999999998</v>
      </c>
      <c r="J32" s="62">
        <f t="shared" si="4"/>
        <v>43.481999999999999</v>
      </c>
      <c r="K32" s="62">
        <f t="shared" si="4"/>
        <v>39.267000000000003</v>
      </c>
      <c r="L32" s="62">
        <f t="shared" si="4"/>
        <v>4.9189999999999996</v>
      </c>
      <c r="M32" s="62">
        <f t="shared" si="4"/>
        <v>3.99</v>
      </c>
      <c r="N32" s="62">
        <f t="shared" si="4"/>
        <v>53.923000000000002</v>
      </c>
      <c r="O32" s="62">
        <f t="shared" si="4"/>
        <v>41.901000000000003</v>
      </c>
      <c r="P32" s="62">
        <f t="shared" si="4"/>
        <v>9.4719999999999995</v>
      </c>
      <c r="Q32" s="62">
        <f t="shared" si="4"/>
        <v>19.913</v>
      </c>
      <c r="R32" s="62">
        <f t="shared" si="4"/>
        <v>39.323999999999998</v>
      </c>
      <c r="S32" s="62">
        <f t="shared" si="4"/>
        <v>46.942999999999998</v>
      </c>
      <c r="T32" s="62">
        <f t="shared" si="4"/>
        <v>23.024000000000001</v>
      </c>
      <c r="U32" s="62">
        <f t="shared" si="4"/>
        <v>0.13200000000000001</v>
      </c>
      <c r="V32" s="62">
        <f t="shared" si="4"/>
        <v>19.257999999999999</v>
      </c>
      <c r="W32" s="62">
        <f t="shared" si="4"/>
        <v>20.327000000000002</v>
      </c>
      <c r="X32" s="62">
        <f t="shared" si="4"/>
        <v>75</v>
      </c>
      <c r="Y32" s="62">
        <f t="shared" si="4"/>
        <v>107.349</v>
      </c>
      <c r="Z32" s="63" t="str">
        <f t="shared" si="4"/>
        <v/>
      </c>
      <c r="AA32" s="64">
        <f>SUM(AA29:AA31)</f>
        <v>1073.5009999999997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>
        <v>0.2</v>
      </c>
      <c r="I37" s="99">
        <v>0.2</v>
      </c>
      <c r="J37" s="99">
        <v>0.3</v>
      </c>
      <c r="K37" s="99">
        <v>0.3</v>
      </c>
      <c r="L37" s="99">
        <v>103.7</v>
      </c>
      <c r="M37" s="99">
        <v>124.9</v>
      </c>
      <c r="N37" s="99"/>
      <c r="O37" s="99">
        <v>0.7</v>
      </c>
      <c r="P37" s="99">
        <v>47.4</v>
      </c>
      <c r="Q37" s="99">
        <v>6.9</v>
      </c>
      <c r="R37" s="99">
        <v>4.5</v>
      </c>
      <c r="S37" s="99">
        <v>0.3</v>
      </c>
      <c r="T37" s="99">
        <v>4.8</v>
      </c>
      <c r="U37" s="99">
        <v>27.4</v>
      </c>
      <c r="V37" s="99">
        <v>5.8</v>
      </c>
      <c r="W37" s="99">
        <v>0.6</v>
      </c>
      <c r="X37" s="99">
        <v>0.8</v>
      </c>
      <c r="Y37" s="99"/>
      <c r="Z37" s="100"/>
      <c r="AA37" s="79">
        <f t="shared" si="5"/>
        <v>328.8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10.3</v>
      </c>
      <c r="T39" s="99"/>
      <c r="U39" s="99"/>
      <c r="V39" s="99"/>
      <c r="W39" s="99"/>
      <c r="X39" s="99"/>
      <c r="Y39" s="99"/>
      <c r="Z39" s="100"/>
      <c r="AA39" s="79">
        <f t="shared" si="5"/>
        <v>10.3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0.2</v>
      </c>
      <c r="I40" s="88">
        <f t="shared" si="6"/>
        <v>0.2</v>
      </c>
      <c r="J40" s="88">
        <f t="shared" si="6"/>
        <v>0.3</v>
      </c>
      <c r="K40" s="88">
        <f t="shared" si="6"/>
        <v>0.3</v>
      </c>
      <c r="L40" s="88">
        <f t="shared" si="6"/>
        <v>103.7</v>
      </c>
      <c r="M40" s="88">
        <f t="shared" si="6"/>
        <v>124.9</v>
      </c>
      <c r="N40" s="88">
        <f t="shared" si="6"/>
        <v>0</v>
      </c>
      <c r="O40" s="88">
        <f t="shared" si="6"/>
        <v>0.7</v>
      </c>
      <c r="P40" s="88">
        <f t="shared" si="6"/>
        <v>47.4</v>
      </c>
      <c r="Q40" s="88">
        <f t="shared" si="6"/>
        <v>6.9</v>
      </c>
      <c r="R40" s="88">
        <f t="shared" si="6"/>
        <v>4.5</v>
      </c>
      <c r="S40" s="88">
        <f t="shared" si="6"/>
        <v>10.600000000000001</v>
      </c>
      <c r="T40" s="88">
        <f t="shared" si="6"/>
        <v>4.8</v>
      </c>
      <c r="U40" s="88">
        <f t="shared" si="6"/>
        <v>27.4</v>
      </c>
      <c r="V40" s="88">
        <f t="shared" si="6"/>
        <v>5.8</v>
      </c>
      <c r="W40" s="88">
        <f t="shared" si="6"/>
        <v>0.6</v>
      </c>
      <c r="X40" s="88">
        <f t="shared" si="6"/>
        <v>0.8</v>
      </c>
      <c r="Y40" s="88">
        <f t="shared" si="6"/>
        <v>0</v>
      </c>
      <c r="Z40" s="89" t="str">
        <f t="shared" si="6"/>
        <v/>
      </c>
      <c r="AA40" s="90">
        <f t="shared" si="5"/>
        <v>339.1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>
        <v>0.2</v>
      </c>
      <c r="I45" s="99">
        <v>0.2</v>
      </c>
      <c r="J45" s="99">
        <v>0.3</v>
      </c>
      <c r="K45" s="99">
        <v>0.3</v>
      </c>
      <c r="L45" s="99">
        <v>103.7</v>
      </c>
      <c r="M45" s="99">
        <v>124.9</v>
      </c>
      <c r="N45" s="99"/>
      <c r="O45" s="99">
        <v>0.7</v>
      </c>
      <c r="P45" s="99">
        <v>47.4</v>
      </c>
      <c r="Q45" s="99">
        <v>6.9</v>
      </c>
      <c r="R45" s="99">
        <v>4.5</v>
      </c>
      <c r="S45" s="99">
        <v>0.3</v>
      </c>
      <c r="T45" s="99">
        <v>4.8</v>
      </c>
      <c r="U45" s="99">
        <v>27.4</v>
      </c>
      <c r="V45" s="99">
        <v>5.8</v>
      </c>
      <c r="W45" s="99">
        <v>0.6</v>
      </c>
      <c r="X45" s="99">
        <v>0.8</v>
      </c>
      <c r="Y45" s="99"/>
      <c r="Z45" s="100"/>
      <c r="AA45" s="79">
        <f t="shared" si="7"/>
        <v>328.8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10.3</v>
      </c>
      <c r="T47" s="99"/>
      <c r="U47" s="99"/>
      <c r="V47" s="99"/>
      <c r="W47" s="99"/>
      <c r="X47" s="99"/>
      <c r="Y47" s="99"/>
      <c r="Z47" s="100"/>
      <c r="AA47" s="79">
        <f t="shared" si="7"/>
        <v>10.3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0.2</v>
      </c>
      <c r="I49" s="88">
        <f t="shared" si="8"/>
        <v>0.2</v>
      </c>
      <c r="J49" s="88">
        <f t="shared" si="8"/>
        <v>0.3</v>
      </c>
      <c r="K49" s="88">
        <f t="shared" si="8"/>
        <v>0.3</v>
      </c>
      <c r="L49" s="88">
        <f t="shared" si="8"/>
        <v>103.7</v>
      </c>
      <c r="M49" s="88">
        <f t="shared" si="8"/>
        <v>124.9</v>
      </c>
      <c r="N49" s="88">
        <f t="shared" si="8"/>
        <v>0</v>
      </c>
      <c r="O49" s="88">
        <f t="shared" si="8"/>
        <v>0.7</v>
      </c>
      <c r="P49" s="88">
        <f t="shared" si="8"/>
        <v>47.4</v>
      </c>
      <c r="Q49" s="88">
        <f t="shared" si="8"/>
        <v>6.9</v>
      </c>
      <c r="R49" s="88">
        <f t="shared" si="8"/>
        <v>4.5</v>
      </c>
      <c r="S49" s="88">
        <f t="shared" si="8"/>
        <v>10.600000000000001</v>
      </c>
      <c r="T49" s="88">
        <f t="shared" si="8"/>
        <v>4.8</v>
      </c>
      <c r="U49" s="88">
        <f t="shared" si="8"/>
        <v>27.4</v>
      </c>
      <c r="V49" s="88">
        <f t="shared" si="8"/>
        <v>5.8</v>
      </c>
      <c r="W49" s="88">
        <f t="shared" si="8"/>
        <v>0.6</v>
      </c>
      <c r="X49" s="88">
        <f t="shared" si="8"/>
        <v>0.8</v>
      </c>
      <c r="Y49" s="88">
        <f t="shared" si="8"/>
        <v>0</v>
      </c>
      <c r="Z49" s="89" t="str">
        <f t="shared" si="8"/>
        <v/>
      </c>
      <c r="AA49" s="90">
        <f t="shared" si="7"/>
        <v>339.1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50.204000000000001</v>
      </c>
      <c r="C52" s="88">
        <f t="shared" si="10"/>
        <v>28.431999999999999</v>
      </c>
      <c r="D52" s="88">
        <f t="shared" si="10"/>
        <v>115.98399999999999</v>
      </c>
      <c r="E52" s="88">
        <f t="shared" si="10"/>
        <v>65.701999999999998</v>
      </c>
      <c r="F52" s="88">
        <f t="shared" si="10"/>
        <v>69.212000000000003</v>
      </c>
      <c r="G52" s="88">
        <f t="shared" si="10"/>
        <v>109.38199999999999</v>
      </c>
      <c r="H52" s="88">
        <f t="shared" si="10"/>
        <v>51.249000000000002</v>
      </c>
      <c r="I52" s="88">
        <f t="shared" si="10"/>
        <v>35.512000000000008</v>
      </c>
      <c r="J52" s="88">
        <f t="shared" si="10"/>
        <v>43.781999999999996</v>
      </c>
      <c r="K52" s="88">
        <f t="shared" si="10"/>
        <v>39.566999999999993</v>
      </c>
      <c r="L52" s="88">
        <f t="shared" si="10"/>
        <v>108.619</v>
      </c>
      <c r="M52" s="88">
        <f t="shared" si="10"/>
        <v>128.89000000000001</v>
      </c>
      <c r="N52" s="88">
        <f t="shared" si="10"/>
        <v>53.923000000000002</v>
      </c>
      <c r="O52" s="88">
        <f t="shared" si="10"/>
        <v>42.601000000000006</v>
      </c>
      <c r="P52" s="88">
        <f t="shared" si="10"/>
        <v>56.872</v>
      </c>
      <c r="Q52" s="88">
        <f t="shared" si="10"/>
        <v>26.813000000000002</v>
      </c>
      <c r="R52" s="88">
        <f t="shared" si="10"/>
        <v>43.823999999999998</v>
      </c>
      <c r="S52" s="88">
        <f t="shared" si="10"/>
        <v>57.542999999999999</v>
      </c>
      <c r="T52" s="88">
        <f t="shared" si="10"/>
        <v>27.823999999999998</v>
      </c>
      <c r="U52" s="88">
        <f t="shared" si="10"/>
        <v>27.532</v>
      </c>
      <c r="V52" s="88">
        <f t="shared" si="10"/>
        <v>25.058</v>
      </c>
      <c r="W52" s="88">
        <f t="shared" si="10"/>
        <v>20.927</v>
      </c>
      <c r="X52" s="88">
        <f t="shared" si="10"/>
        <v>75.8</v>
      </c>
      <c r="Y52" s="88">
        <f t="shared" si="10"/>
        <v>107.34899999999999</v>
      </c>
      <c r="Z52" s="89" t="str">
        <f t="shared" si="10"/>
        <v/>
      </c>
      <c r="AA52" s="104">
        <f>SUM(B52:Z52)</f>
        <v>1412.6009999999999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50.204000000000001</v>
      </c>
      <c r="C4" s="18">
        <v>28.385999999999999</v>
      </c>
      <c r="D4" s="18">
        <v>115.98400000000001</v>
      </c>
      <c r="E4" s="18">
        <v>65.701999999999998</v>
      </c>
      <c r="F4" s="18">
        <v>69.212000000000003</v>
      </c>
      <c r="G4" s="18">
        <v>109.38200000000001</v>
      </c>
      <c r="H4" s="18">
        <v>51.249000000000002</v>
      </c>
      <c r="I4" s="18">
        <v>35.512</v>
      </c>
      <c r="J4" s="18">
        <v>43.781999999999996</v>
      </c>
      <c r="K4" s="18">
        <v>39.567</v>
      </c>
      <c r="L4" s="18">
        <v>108.63</v>
      </c>
      <c r="M4" s="18">
        <v>128.85999999999999</v>
      </c>
      <c r="N4" s="18">
        <v>53.923000000000002</v>
      </c>
      <c r="O4" s="18">
        <v>42.600999999999999</v>
      </c>
      <c r="P4" s="18">
        <v>56.872</v>
      </c>
      <c r="Q4" s="18">
        <v>26.813000000000002</v>
      </c>
      <c r="R4" s="18">
        <v>43.823999999999998</v>
      </c>
      <c r="S4" s="18">
        <v>57.542999999999992</v>
      </c>
      <c r="T4" s="18">
        <v>27.823999999999998</v>
      </c>
      <c r="U4" s="18">
        <v>27.547000000000001</v>
      </c>
      <c r="V4" s="18">
        <v>25.057999999999996</v>
      </c>
      <c r="W4" s="18">
        <v>20.927</v>
      </c>
      <c r="X4" s="18">
        <v>75.8</v>
      </c>
      <c r="Y4" s="18">
        <v>107.349</v>
      </c>
      <c r="Z4" s="19"/>
      <c r="AA4" s="20">
        <f>SUM(B4:Z4)</f>
        <v>1412.5509999999999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113.9</v>
      </c>
      <c r="C7" s="28">
        <v>112.71</v>
      </c>
      <c r="D7" s="28">
        <v>103.6</v>
      </c>
      <c r="E7" s="28">
        <v>100.67</v>
      </c>
      <c r="F7" s="28">
        <v>100.48</v>
      </c>
      <c r="G7" s="28">
        <v>105</v>
      </c>
      <c r="H7" s="28">
        <v>108.7</v>
      </c>
      <c r="I7" s="28">
        <v>109.42</v>
      </c>
      <c r="J7" s="28">
        <v>99.17</v>
      </c>
      <c r="K7" s="28">
        <v>94.88</v>
      </c>
      <c r="L7" s="28">
        <v>78.569999999999993</v>
      </c>
      <c r="M7" s="28">
        <v>63.67</v>
      </c>
      <c r="N7" s="28">
        <v>54.94</v>
      </c>
      <c r="O7" s="28">
        <v>44.22</v>
      </c>
      <c r="P7" s="28">
        <v>48.94</v>
      </c>
      <c r="Q7" s="28">
        <v>80.150000000000006</v>
      </c>
      <c r="R7" s="28">
        <v>109.99</v>
      </c>
      <c r="S7" s="28">
        <v>108.68</v>
      </c>
      <c r="T7" s="28">
        <v>158.4</v>
      </c>
      <c r="U7" s="28">
        <v>194.85</v>
      </c>
      <c r="V7" s="28">
        <v>222.87</v>
      </c>
      <c r="W7" s="28">
        <v>170</v>
      </c>
      <c r="X7" s="28">
        <v>134.66</v>
      </c>
      <c r="Y7" s="28">
        <v>116.13</v>
      </c>
      <c r="Z7" s="29"/>
      <c r="AA7" s="30">
        <f>IF(SUM(B7:Z7)&lt;&gt;0,AVERAGEIF(B7:Z7,"&lt;&gt;"""),"")</f>
        <v>109.77500000000002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>
        <v>6.032</v>
      </c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6.032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18.125</v>
      </c>
      <c r="C14" s="57"/>
      <c r="D14" s="57">
        <v>19.623000000000001</v>
      </c>
      <c r="E14" s="57">
        <v>22.288</v>
      </c>
      <c r="F14" s="57">
        <v>22.712</v>
      </c>
      <c r="G14" s="57">
        <v>16.28</v>
      </c>
      <c r="H14" s="57">
        <v>15.198</v>
      </c>
      <c r="I14" s="57">
        <v>5.9820000000000002</v>
      </c>
      <c r="J14" s="57">
        <v>7.5730000000000004</v>
      </c>
      <c r="K14" s="57">
        <v>7.968</v>
      </c>
      <c r="L14" s="57">
        <v>73.449000000000012</v>
      </c>
      <c r="M14" s="57">
        <v>88.626999999999995</v>
      </c>
      <c r="N14" s="57">
        <v>38.808</v>
      </c>
      <c r="O14" s="57">
        <v>39.531999999999996</v>
      </c>
      <c r="P14" s="57">
        <v>40.651000000000003</v>
      </c>
      <c r="Q14" s="57">
        <v>2.5409999999999999</v>
      </c>
      <c r="R14" s="57">
        <v>0.35400000000000004</v>
      </c>
      <c r="S14" s="57">
        <v>14.409000000000001</v>
      </c>
      <c r="T14" s="57">
        <v>5.0590000000000002</v>
      </c>
      <c r="U14" s="57">
        <v>4.6059999999999999</v>
      </c>
      <c r="V14" s="57">
        <v>1.1000000000000001</v>
      </c>
      <c r="W14" s="57"/>
      <c r="X14" s="57">
        <v>22.881</v>
      </c>
      <c r="Y14" s="57">
        <v>5.234</v>
      </c>
      <c r="Z14" s="58"/>
      <c r="AA14" s="59">
        <f t="shared" si="0"/>
        <v>472.99999999999994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18.125</v>
      </c>
      <c r="C16" s="62">
        <f t="shared" ref="C16:Z16" si="1">IF(LEN(C$2)&gt;0,SUM(C10:C15),"")</f>
        <v>0</v>
      </c>
      <c r="D16" s="62">
        <f t="shared" si="1"/>
        <v>19.623000000000001</v>
      </c>
      <c r="E16" s="62">
        <f t="shared" si="1"/>
        <v>22.288</v>
      </c>
      <c r="F16" s="62">
        <f t="shared" si="1"/>
        <v>22.712</v>
      </c>
      <c r="G16" s="62">
        <f t="shared" si="1"/>
        <v>16.28</v>
      </c>
      <c r="H16" s="62">
        <f t="shared" si="1"/>
        <v>15.198</v>
      </c>
      <c r="I16" s="62">
        <f t="shared" si="1"/>
        <v>5.9820000000000002</v>
      </c>
      <c r="J16" s="62">
        <f t="shared" si="1"/>
        <v>7.5730000000000004</v>
      </c>
      <c r="K16" s="62">
        <f t="shared" si="1"/>
        <v>14</v>
      </c>
      <c r="L16" s="62">
        <f t="shared" si="1"/>
        <v>73.449000000000012</v>
      </c>
      <c r="M16" s="62">
        <f t="shared" si="1"/>
        <v>88.626999999999995</v>
      </c>
      <c r="N16" s="62">
        <f t="shared" si="1"/>
        <v>38.808</v>
      </c>
      <c r="O16" s="62">
        <f t="shared" si="1"/>
        <v>39.531999999999996</v>
      </c>
      <c r="P16" s="62">
        <f t="shared" si="1"/>
        <v>40.651000000000003</v>
      </c>
      <c r="Q16" s="62">
        <f t="shared" si="1"/>
        <v>2.5409999999999999</v>
      </c>
      <c r="R16" s="62">
        <f t="shared" si="1"/>
        <v>0.35400000000000004</v>
      </c>
      <c r="S16" s="62">
        <f t="shared" si="1"/>
        <v>14.409000000000001</v>
      </c>
      <c r="T16" s="62">
        <f t="shared" si="1"/>
        <v>5.0590000000000002</v>
      </c>
      <c r="U16" s="62">
        <f t="shared" si="1"/>
        <v>4.6059999999999999</v>
      </c>
      <c r="V16" s="62">
        <f t="shared" si="1"/>
        <v>1.1000000000000001</v>
      </c>
      <c r="W16" s="62">
        <f t="shared" si="1"/>
        <v>0</v>
      </c>
      <c r="X16" s="62">
        <f t="shared" si="1"/>
        <v>22.881</v>
      </c>
      <c r="Y16" s="62">
        <f t="shared" si="1"/>
        <v>5.234</v>
      </c>
      <c r="Z16" s="63" t="str">
        <f t="shared" si="1"/>
        <v/>
      </c>
      <c r="AA16" s="64">
        <f>SUM(AA10:AA15)</f>
        <v>479.03199999999993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5.58</v>
      </c>
      <c r="C20" s="77">
        <v>5.3</v>
      </c>
      <c r="D20" s="77">
        <v>5.24</v>
      </c>
      <c r="E20" s="77">
        <v>8.766</v>
      </c>
      <c r="F20" s="77">
        <v>9.1219999999999999</v>
      </c>
      <c r="G20" s="77">
        <v>6.0219999999999994</v>
      </c>
      <c r="H20" s="77">
        <v>6.7780000000000005</v>
      </c>
      <c r="I20" s="77">
        <v>10.324000000000002</v>
      </c>
      <c r="J20" s="77">
        <v>10.32</v>
      </c>
      <c r="K20" s="77">
        <v>8.4589999999999996</v>
      </c>
      <c r="L20" s="77">
        <v>12.343</v>
      </c>
      <c r="M20" s="77">
        <v>15.459</v>
      </c>
      <c r="N20" s="77">
        <v>8.6890000000000001</v>
      </c>
      <c r="O20" s="77">
        <v>3.069</v>
      </c>
      <c r="P20" s="77">
        <v>8.2469999999999999</v>
      </c>
      <c r="Q20" s="77">
        <v>7.8260000000000005</v>
      </c>
      <c r="R20" s="77">
        <v>7.6419999999999995</v>
      </c>
      <c r="S20" s="77">
        <v>8.8509999999999991</v>
      </c>
      <c r="T20" s="77">
        <v>8.9859999999999989</v>
      </c>
      <c r="U20" s="77">
        <v>8.8079999999999998</v>
      </c>
      <c r="V20" s="77">
        <v>8.5980000000000008</v>
      </c>
      <c r="W20" s="77">
        <v>8.3209999999999997</v>
      </c>
      <c r="X20" s="77">
        <v>15.452</v>
      </c>
      <c r="Y20" s="77">
        <v>7.9969999999999999</v>
      </c>
      <c r="Z20" s="78"/>
      <c r="AA20" s="79">
        <f t="shared" si="2"/>
        <v>206.19900000000001</v>
      </c>
    </row>
    <row r="21" spans="1:27" ht="24.95" customHeight="1" x14ac:dyDescent="0.2">
      <c r="A21" s="75" t="s">
        <v>16</v>
      </c>
      <c r="B21" s="80">
        <v>26.499000000000002</v>
      </c>
      <c r="C21" s="81">
        <v>4.3860000000000001</v>
      </c>
      <c r="D21" s="81">
        <v>28.821000000000002</v>
      </c>
      <c r="E21" s="81">
        <v>34.647999999999996</v>
      </c>
      <c r="F21" s="81">
        <v>37.378</v>
      </c>
      <c r="G21" s="81">
        <v>20.18</v>
      </c>
      <c r="H21" s="81">
        <v>29.273</v>
      </c>
      <c r="I21" s="81">
        <v>19.206000000000003</v>
      </c>
      <c r="J21" s="81">
        <v>25.889000000000003</v>
      </c>
      <c r="K21" s="81">
        <v>17.108000000000001</v>
      </c>
      <c r="L21" s="81">
        <v>22.838000000000001</v>
      </c>
      <c r="M21" s="81">
        <v>24.774000000000001</v>
      </c>
      <c r="N21" s="81">
        <v>6.4260000000000002</v>
      </c>
      <c r="O21" s="81"/>
      <c r="P21" s="81">
        <v>7.9740000000000011</v>
      </c>
      <c r="Q21" s="81">
        <v>16.446000000000002</v>
      </c>
      <c r="R21" s="81">
        <v>16.827999999999999</v>
      </c>
      <c r="S21" s="81">
        <v>34.283000000000001</v>
      </c>
      <c r="T21" s="81">
        <v>13.779</v>
      </c>
      <c r="U21" s="81">
        <v>14.132999999999999</v>
      </c>
      <c r="V21" s="81">
        <v>15.359999999999998</v>
      </c>
      <c r="W21" s="81">
        <v>12.606</v>
      </c>
      <c r="X21" s="81">
        <v>37.466999999999999</v>
      </c>
      <c r="Y21" s="81">
        <v>18.218</v>
      </c>
      <c r="Z21" s="78"/>
      <c r="AA21" s="79">
        <f t="shared" si="2"/>
        <v>484.52000000000004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32.079000000000001</v>
      </c>
      <c r="C26" s="88">
        <f t="shared" ref="C26:Z26" si="3">IF(LEN(C$2)&gt;0,SUM(C19:C25),"")</f>
        <v>9.6859999999999999</v>
      </c>
      <c r="D26" s="88">
        <f t="shared" si="3"/>
        <v>34.061</v>
      </c>
      <c r="E26" s="88">
        <f t="shared" si="3"/>
        <v>43.413999999999994</v>
      </c>
      <c r="F26" s="88">
        <f t="shared" si="3"/>
        <v>46.5</v>
      </c>
      <c r="G26" s="88">
        <f t="shared" si="3"/>
        <v>26.201999999999998</v>
      </c>
      <c r="H26" s="88">
        <f t="shared" si="3"/>
        <v>36.051000000000002</v>
      </c>
      <c r="I26" s="88">
        <f t="shared" si="3"/>
        <v>29.530000000000005</v>
      </c>
      <c r="J26" s="88">
        <f t="shared" si="3"/>
        <v>36.209000000000003</v>
      </c>
      <c r="K26" s="88">
        <f t="shared" si="3"/>
        <v>25.567</v>
      </c>
      <c r="L26" s="88">
        <f t="shared" si="3"/>
        <v>35.180999999999997</v>
      </c>
      <c r="M26" s="88">
        <f t="shared" si="3"/>
        <v>40.233000000000004</v>
      </c>
      <c r="N26" s="88">
        <f t="shared" si="3"/>
        <v>15.115</v>
      </c>
      <c r="O26" s="88">
        <f t="shared" si="3"/>
        <v>3.069</v>
      </c>
      <c r="P26" s="88">
        <f t="shared" si="3"/>
        <v>16.221</v>
      </c>
      <c r="Q26" s="88">
        <f t="shared" si="3"/>
        <v>24.272000000000002</v>
      </c>
      <c r="R26" s="88">
        <f t="shared" si="3"/>
        <v>24.47</v>
      </c>
      <c r="S26" s="88">
        <f t="shared" si="3"/>
        <v>43.134</v>
      </c>
      <c r="T26" s="88">
        <f t="shared" si="3"/>
        <v>22.765000000000001</v>
      </c>
      <c r="U26" s="88">
        <f t="shared" si="3"/>
        <v>22.940999999999999</v>
      </c>
      <c r="V26" s="88">
        <f t="shared" si="3"/>
        <v>23.957999999999998</v>
      </c>
      <c r="W26" s="88">
        <f t="shared" si="3"/>
        <v>20.927</v>
      </c>
      <c r="X26" s="88">
        <f t="shared" si="3"/>
        <v>52.918999999999997</v>
      </c>
      <c r="Y26" s="88">
        <f t="shared" si="3"/>
        <v>26.215</v>
      </c>
      <c r="Z26" s="89" t="str">
        <f t="shared" si="3"/>
        <v/>
      </c>
      <c r="AA26" s="90">
        <f>SUM(AA19:AA25)</f>
        <v>690.71900000000005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50.204000000000001</v>
      </c>
      <c r="C30" s="77">
        <v>9.6859999999999999</v>
      </c>
      <c r="D30" s="77">
        <v>53.683999999999997</v>
      </c>
      <c r="E30" s="77">
        <v>65.701999999999998</v>
      </c>
      <c r="F30" s="77">
        <v>69.212000000000003</v>
      </c>
      <c r="G30" s="77">
        <v>42.481999999999999</v>
      </c>
      <c r="H30" s="77">
        <v>51.249000000000002</v>
      </c>
      <c r="I30" s="77">
        <v>35.512</v>
      </c>
      <c r="J30" s="77">
        <v>43.781999999999996</v>
      </c>
      <c r="K30" s="77">
        <v>39.567</v>
      </c>
      <c r="L30" s="77">
        <v>108.63</v>
      </c>
      <c r="M30" s="77">
        <v>128.86000000000001</v>
      </c>
      <c r="N30" s="77">
        <v>53.923000000000002</v>
      </c>
      <c r="O30" s="77">
        <v>42.600999999999999</v>
      </c>
      <c r="P30" s="77">
        <v>56.872</v>
      </c>
      <c r="Q30" s="77">
        <v>26.812999999999999</v>
      </c>
      <c r="R30" s="77">
        <v>24.824000000000002</v>
      </c>
      <c r="S30" s="77">
        <v>57.542999999999999</v>
      </c>
      <c r="T30" s="77">
        <v>27.824000000000002</v>
      </c>
      <c r="U30" s="77">
        <v>27.547000000000001</v>
      </c>
      <c r="V30" s="77">
        <v>25.058</v>
      </c>
      <c r="W30" s="77">
        <v>20.927</v>
      </c>
      <c r="X30" s="77">
        <v>75.8</v>
      </c>
      <c r="Y30" s="77">
        <v>31.449000000000002</v>
      </c>
      <c r="Z30" s="78"/>
      <c r="AA30" s="79">
        <f>SUM(B30:Z30)</f>
        <v>1169.751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50.204000000000001</v>
      </c>
      <c r="C32" s="62">
        <f t="shared" ref="C32:Z32" si="4">IF(LEN(C$2)&gt;0,SUM(C29:C31),"")</f>
        <v>9.6859999999999999</v>
      </c>
      <c r="D32" s="62">
        <f t="shared" si="4"/>
        <v>53.683999999999997</v>
      </c>
      <c r="E32" s="62">
        <f t="shared" si="4"/>
        <v>65.701999999999998</v>
      </c>
      <c r="F32" s="62">
        <f t="shared" si="4"/>
        <v>69.212000000000003</v>
      </c>
      <c r="G32" s="62">
        <f t="shared" si="4"/>
        <v>42.481999999999999</v>
      </c>
      <c r="H32" s="62">
        <f t="shared" si="4"/>
        <v>51.249000000000002</v>
      </c>
      <c r="I32" s="62">
        <f t="shared" si="4"/>
        <v>35.512</v>
      </c>
      <c r="J32" s="62">
        <f t="shared" si="4"/>
        <v>43.781999999999996</v>
      </c>
      <c r="K32" s="62">
        <f t="shared" si="4"/>
        <v>39.567</v>
      </c>
      <c r="L32" s="62">
        <f t="shared" si="4"/>
        <v>108.63</v>
      </c>
      <c r="M32" s="62">
        <f t="shared" si="4"/>
        <v>128.86000000000001</v>
      </c>
      <c r="N32" s="62">
        <f t="shared" si="4"/>
        <v>53.923000000000002</v>
      </c>
      <c r="O32" s="62">
        <f t="shared" si="4"/>
        <v>42.600999999999999</v>
      </c>
      <c r="P32" s="62">
        <f t="shared" si="4"/>
        <v>56.872</v>
      </c>
      <c r="Q32" s="62">
        <f t="shared" si="4"/>
        <v>26.812999999999999</v>
      </c>
      <c r="R32" s="62">
        <f t="shared" si="4"/>
        <v>24.824000000000002</v>
      </c>
      <c r="S32" s="62">
        <f t="shared" si="4"/>
        <v>57.542999999999999</v>
      </c>
      <c r="T32" s="62">
        <f t="shared" si="4"/>
        <v>27.824000000000002</v>
      </c>
      <c r="U32" s="62">
        <f t="shared" si="4"/>
        <v>27.547000000000001</v>
      </c>
      <c r="V32" s="62">
        <f t="shared" si="4"/>
        <v>25.058</v>
      </c>
      <c r="W32" s="62">
        <f t="shared" si="4"/>
        <v>20.927</v>
      </c>
      <c r="X32" s="62">
        <f t="shared" si="4"/>
        <v>75.8</v>
      </c>
      <c r="Y32" s="62">
        <f t="shared" si="4"/>
        <v>31.449000000000002</v>
      </c>
      <c r="Z32" s="63" t="str">
        <f t="shared" si="4"/>
        <v/>
      </c>
      <c r="AA32" s="64">
        <f>SUM(AA29:AA31)</f>
        <v>1169.751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>
        <v>0.2</v>
      </c>
      <c r="Z37" s="100"/>
      <c r="AA37" s="79">
        <f t="shared" si="5"/>
        <v>0.2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>
        <v>18.7</v>
      </c>
      <c r="D39" s="99">
        <v>62.3</v>
      </c>
      <c r="E39" s="99"/>
      <c r="F39" s="99"/>
      <c r="G39" s="99">
        <v>66.900000000000006</v>
      </c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19</v>
      </c>
      <c r="S39" s="99"/>
      <c r="T39" s="99"/>
      <c r="U39" s="99"/>
      <c r="V39" s="99"/>
      <c r="W39" s="99"/>
      <c r="X39" s="99"/>
      <c r="Y39" s="99">
        <v>75.7</v>
      </c>
      <c r="Z39" s="100"/>
      <c r="AA39" s="79">
        <f t="shared" si="5"/>
        <v>242.60000000000002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18.7</v>
      </c>
      <c r="D40" s="88">
        <f t="shared" si="6"/>
        <v>62.3</v>
      </c>
      <c r="E40" s="88">
        <f t="shared" si="6"/>
        <v>0</v>
      </c>
      <c r="F40" s="88">
        <f t="shared" si="6"/>
        <v>0</v>
      </c>
      <c r="G40" s="88">
        <f t="shared" si="6"/>
        <v>66.900000000000006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19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75.900000000000006</v>
      </c>
      <c r="Z40" s="89" t="str">
        <f t="shared" si="6"/>
        <v/>
      </c>
      <c r="AA40" s="90">
        <f t="shared" si="5"/>
        <v>242.8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>
        <v>0.2</v>
      </c>
      <c r="Z45" s="100"/>
      <c r="AA45" s="79">
        <f t="shared" si="7"/>
        <v>0.2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>
        <v>18.7</v>
      </c>
      <c r="D47" s="99">
        <v>62.3</v>
      </c>
      <c r="E47" s="99"/>
      <c r="F47" s="99"/>
      <c r="G47" s="99">
        <v>66.900000000000006</v>
      </c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19</v>
      </c>
      <c r="S47" s="99"/>
      <c r="T47" s="99"/>
      <c r="U47" s="99"/>
      <c r="V47" s="99"/>
      <c r="W47" s="99"/>
      <c r="X47" s="99"/>
      <c r="Y47" s="99">
        <v>75.7</v>
      </c>
      <c r="Z47" s="100"/>
      <c r="AA47" s="79">
        <f t="shared" si="7"/>
        <v>242.60000000000002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18.7</v>
      </c>
      <c r="D49" s="88">
        <f t="shared" si="8"/>
        <v>62.3</v>
      </c>
      <c r="E49" s="88">
        <f t="shared" si="8"/>
        <v>0</v>
      </c>
      <c r="F49" s="88">
        <f t="shared" si="8"/>
        <v>0</v>
      </c>
      <c r="G49" s="88">
        <f t="shared" si="8"/>
        <v>66.900000000000006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19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75.900000000000006</v>
      </c>
      <c r="Z49" s="89" t="str">
        <f t="shared" si="8"/>
        <v/>
      </c>
      <c r="AA49" s="90">
        <f t="shared" si="7"/>
        <v>242.8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50.204000000000001</v>
      </c>
      <c r="C52" s="88">
        <f t="shared" ref="C52:Z52" si="10">IF(LEN(C$2)&gt;0,SUM(C10:C15)+C26+C40,"")</f>
        <v>28.385999999999999</v>
      </c>
      <c r="D52" s="88">
        <f t="shared" si="10"/>
        <v>115.98399999999999</v>
      </c>
      <c r="E52" s="88">
        <f t="shared" si="10"/>
        <v>65.701999999999998</v>
      </c>
      <c r="F52" s="88">
        <f t="shared" si="10"/>
        <v>69.212000000000003</v>
      </c>
      <c r="G52" s="88">
        <f t="shared" si="10"/>
        <v>109.38200000000001</v>
      </c>
      <c r="H52" s="88">
        <f t="shared" si="10"/>
        <v>51.249000000000002</v>
      </c>
      <c r="I52" s="88">
        <f t="shared" si="10"/>
        <v>35.512000000000008</v>
      </c>
      <c r="J52" s="88">
        <f t="shared" si="10"/>
        <v>43.782000000000004</v>
      </c>
      <c r="K52" s="88">
        <f t="shared" si="10"/>
        <v>39.567</v>
      </c>
      <c r="L52" s="88">
        <f t="shared" si="10"/>
        <v>108.63000000000001</v>
      </c>
      <c r="M52" s="88">
        <f t="shared" si="10"/>
        <v>128.86000000000001</v>
      </c>
      <c r="N52" s="88">
        <f t="shared" si="10"/>
        <v>53.923000000000002</v>
      </c>
      <c r="O52" s="88">
        <f t="shared" si="10"/>
        <v>42.600999999999999</v>
      </c>
      <c r="P52" s="88">
        <f t="shared" si="10"/>
        <v>56.872</v>
      </c>
      <c r="Q52" s="88">
        <f t="shared" si="10"/>
        <v>26.813000000000002</v>
      </c>
      <c r="R52" s="88">
        <f t="shared" si="10"/>
        <v>43.823999999999998</v>
      </c>
      <c r="S52" s="88">
        <f t="shared" si="10"/>
        <v>57.542999999999999</v>
      </c>
      <c r="T52" s="88">
        <f t="shared" si="10"/>
        <v>27.824000000000002</v>
      </c>
      <c r="U52" s="88">
        <f t="shared" si="10"/>
        <v>27.546999999999997</v>
      </c>
      <c r="V52" s="88">
        <f t="shared" si="10"/>
        <v>25.058</v>
      </c>
      <c r="W52" s="88">
        <f t="shared" si="10"/>
        <v>20.927</v>
      </c>
      <c r="X52" s="88">
        <f t="shared" si="10"/>
        <v>75.8</v>
      </c>
      <c r="Y52" s="88">
        <f t="shared" si="10"/>
        <v>107.349</v>
      </c>
      <c r="Z52" s="89" t="str">
        <f t="shared" si="10"/>
        <v/>
      </c>
      <c r="AA52" s="104">
        <f>SUM(B52:Z52)</f>
        <v>1412.5509999999999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>
        <v>18.7</v>
      </c>
      <c r="D4" s="18">
        <v>62.3</v>
      </c>
      <c r="E4" s="18"/>
      <c r="F4" s="18"/>
      <c r="G4" s="18">
        <v>66.900000000000006</v>
      </c>
      <c r="H4" s="18">
        <v>-0.2</v>
      </c>
      <c r="I4" s="18">
        <v>-0.2</v>
      </c>
      <c r="J4" s="18">
        <v>-0.3</v>
      </c>
      <c r="K4" s="18">
        <v>-0.3</v>
      </c>
      <c r="L4" s="18">
        <v>-103.7</v>
      </c>
      <c r="M4" s="18">
        <v>-124.9</v>
      </c>
      <c r="N4" s="18"/>
      <c r="O4" s="18">
        <v>-0.7</v>
      </c>
      <c r="P4" s="18">
        <v>-47.4</v>
      </c>
      <c r="Q4" s="18">
        <v>-6.9</v>
      </c>
      <c r="R4" s="18">
        <v>14.5</v>
      </c>
      <c r="S4" s="18">
        <v>-10.600000000000001</v>
      </c>
      <c r="T4" s="18">
        <v>-4.8</v>
      </c>
      <c r="U4" s="18">
        <v>-27.4</v>
      </c>
      <c r="V4" s="18">
        <v>-5.8</v>
      </c>
      <c r="W4" s="18">
        <v>-0.6</v>
      </c>
      <c r="X4" s="18">
        <v>-0.8</v>
      </c>
      <c r="Y4" s="18">
        <v>75.900000000000006</v>
      </c>
      <c r="Z4" s="19"/>
      <c r="AA4" s="111">
        <f>SUM(B4:Z4)</f>
        <v>-96.30000000000004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113.9</v>
      </c>
      <c r="C7" s="117">
        <v>112.71</v>
      </c>
      <c r="D7" s="117">
        <v>103.6</v>
      </c>
      <c r="E7" s="117">
        <v>100.67</v>
      </c>
      <c r="F7" s="117">
        <v>100.48</v>
      </c>
      <c r="G7" s="117">
        <v>105</v>
      </c>
      <c r="H7" s="117">
        <v>108.7</v>
      </c>
      <c r="I7" s="117">
        <v>109.42</v>
      </c>
      <c r="J7" s="117">
        <v>99.17</v>
      </c>
      <c r="K7" s="117">
        <v>94.88</v>
      </c>
      <c r="L7" s="117">
        <v>78.569999999999993</v>
      </c>
      <c r="M7" s="117">
        <v>63.67</v>
      </c>
      <c r="N7" s="117">
        <v>54.94</v>
      </c>
      <c r="O7" s="117">
        <v>44.22</v>
      </c>
      <c r="P7" s="117">
        <v>48.94</v>
      </c>
      <c r="Q7" s="117">
        <v>80.150000000000006</v>
      </c>
      <c r="R7" s="117">
        <v>109.99</v>
      </c>
      <c r="S7" s="117">
        <v>108.68</v>
      </c>
      <c r="T7" s="117">
        <v>158.4</v>
      </c>
      <c r="U7" s="117">
        <v>194.85</v>
      </c>
      <c r="V7" s="117">
        <v>222.87</v>
      </c>
      <c r="W7" s="117">
        <v>170</v>
      </c>
      <c r="X7" s="117">
        <v>134.66</v>
      </c>
      <c r="Y7" s="117">
        <v>116.13</v>
      </c>
      <c r="Z7" s="118"/>
      <c r="AA7" s="119">
        <f>IF(SUM(B7:Z7)&lt;&gt;0,AVERAGEIF(B7:Z7,"&lt;&gt;"""),"")</f>
        <v>109.77500000000002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>
        <v>0.2</v>
      </c>
      <c r="I13" s="129">
        <v>0.2</v>
      </c>
      <c r="J13" s="129">
        <v>0.3</v>
      </c>
      <c r="K13" s="129">
        <v>0.3</v>
      </c>
      <c r="L13" s="129">
        <v>103.7</v>
      </c>
      <c r="M13" s="129">
        <v>124.9</v>
      </c>
      <c r="N13" s="129"/>
      <c r="O13" s="129">
        <v>0.7</v>
      </c>
      <c r="P13" s="129">
        <v>47.4</v>
      </c>
      <c r="Q13" s="129">
        <v>6.9</v>
      </c>
      <c r="R13" s="129">
        <v>4.5</v>
      </c>
      <c r="S13" s="129">
        <v>0.3</v>
      </c>
      <c r="T13" s="129">
        <v>4.8</v>
      </c>
      <c r="U13" s="129">
        <v>27.4</v>
      </c>
      <c r="V13" s="129">
        <v>5.8</v>
      </c>
      <c r="W13" s="129">
        <v>0.6</v>
      </c>
      <c r="X13" s="129">
        <v>0.8</v>
      </c>
      <c r="Y13" s="130"/>
      <c r="Z13" s="131"/>
      <c r="AA13" s="132">
        <f t="shared" si="0"/>
        <v>328.8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10.3</v>
      </c>
      <c r="T15" s="133"/>
      <c r="U15" s="133"/>
      <c r="V15" s="133"/>
      <c r="W15" s="133"/>
      <c r="X15" s="133"/>
      <c r="Y15" s="133"/>
      <c r="Z15" s="131"/>
      <c r="AA15" s="132">
        <f t="shared" si="0"/>
        <v>10.3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0.2</v>
      </c>
      <c r="I16" s="135">
        <f t="shared" si="1"/>
        <v>0.2</v>
      </c>
      <c r="J16" s="135">
        <f t="shared" si="1"/>
        <v>0.3</v>
      </c>
      <c r="K16" s="135">
        <f t="shared" si="1"/>
        <v>0.3</v>
      </c>
      <c r="L16" s="135">
        <f t="shared" si="1"/>
        <v>103.7</v>
      </c>
      <c r="M16" s="135">
        <f t="shared" si="1"/>
        <v>124.9</v>
      </c>
      <c r="N16" s="135">
        <f t="shared" si="1"/>
        <v>0</v>
      </c>
      <c r="O16" s="135">
        <f t="shared" si="1"/>
        <v>0.7</v>
      </c>
      <c r="P16" s="135">
        <f t="shared" si="1"/>
        <v>47.4</v>
      </c>
      <c r="Q16" s="135">
        <f t="shared" si="1"/>
        <v>6.9</v>
      </c>
      <c r="R16" s="135">
        <f t="shared" si="1"/>
        <v>4.5</v>
      </c>
      <c r="S16" s="135">
        <f t="shared" si="1"/>
        <v>10.600000000000001</v>
      </c>
      <c r="T16" s="135">
        <f t="shared" si="1"/>
        <v>4.8</v>
      </c>
      <c r="U16" s="135">
        <f t="shared" si="1"/>
        <v>27.4</v>
      </c>
      <c r="V16" s="135">
        <f t="shared" si="1"/>
        <v>5.8</v>
      </c>
      <c r="W16" s="135">
        <f t="shared" si="1"/>
        <v>0.6</v>
      </c>
      <c r="X16" s="135">
        <f t="shared" si="1"/>
        <v>0.8</v>
      </c>
      <c r="Y16" s="135">
        <f t="shared" si="1"/>
        <v>0</v>
      </c>
      <c r="Z16" s="136" t="str">
        <f t="shared" si="1"/>
        <v/>
      </c>
      <c r="AA16" s="90">
        <f t="shared" si="0"/>
        <v>339.1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>
        <v>0.2</v>
      </c>
      <c r="Z21" s="131"/>
      <c r="AA21" s="132">
        <f t="shared" si="2"/>
        <v>0.2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>
        <v>18.7</v>
      </c>
      <c r="D23" s="133">
        <v>62.3</v>
      </c>
      <c r="E23" s="133"/>
      <c r="F23" s="133"/>
      <c r="G23" s="133">
        <v>66.900000000000006</v>
      </c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>
        <v>19</v>
      </c>
      <c r="S23" s="133"/>
      <c r="T23" s="133"/>
      <c r="U23" s="133"/>
      <c r="V23" s="133"/>
      <c r="W23" s="133"/>
      <c r="X23" s="133"/>
      <c r="Y23" s="133">
        <v>75.7</v>
      </c>
      <c r="Z23" s="131"/>
      <c r="AA23" s="132">
        <f t="shared" si="2"/>
        <v>242.60000000000002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18.7</v>
      </c>
      <c r="D24" s="135">
        <f t="shared" si="3"/>
        <v>62.3</v>
      </c>
      <c r="E24" s="135">
        <f t="shared" si="3"/>
        <v>0</v>
      </c>
      <c r="F24" s="135">
        <f t="shared" si="3"/>
        <v>0</v>
      </c>
      <c r="G24" s="135">
        <f t="shared" si="3"/>
        <v>66.900000000000006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19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75.900000000000006</v>
      </c>
      <c r="Z24" s="136" t="str">
        <f t="shared" si="3"/>
        <v/>
      </c>
      <c r="AA24" s="90">
        <f t="shared" si="2"/>
        <v>242.8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2025-07-21T13:35:41Z</dcterms:created>
  <dcterms:modified xsi:type="dcterms:W3CDTF">2025-07-21T13:35:43Z</dcterms:modified>
</cp:coreProperties>
</file>