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<sst xmlns="http://schemas.openxmlformats.org/spreadsheetml/2006/main" count="122" uniqueCount="56">
  <si>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20/10/2025 23:33:47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</si>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</sst>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FE-4628-94C2-621A694E50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3.6</c:v>
                </c:pt>
                <c:pt idx="29">
                  <c:v>3.6</c:v>
                </c:pt>
                <c:pt idx="30">
                  <c:v>3.6</c:v>
                </c:pt>
                <c:pt idx="3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E-4628-94C2-621A694E50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5.3999999999999999E-2</c:v>
                </c:pt>
                <c:pt idx="9">
                  <c:v>0.747</c:v>
                </c:pt>
                <c:pt idx="11">
                  <c:v>0.53100000000000003</c:v>
                </c:pt>
                <c:pt idx="15">
                  <c:v>2.4E-2</c:v>
                </c:pt>
                <c:pt idx="18">
                  <c:v>3.2000000000000001E-2</c:v>
                </c:pt>
                <c:pt idx="21">
                  <c:v>3</c:v>
                </c:pt>
                <c:pt idx="23">
                  <c:v>5.7</c:v>
                </c:pt>
                <c:pt idx="24">
                  <c:v>4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32">
                  <c:v>8.0340000000000007</c:v>
                </c:pt>
                <c:pt idx="33">
                  <c:v>16.131</c:v>
                </c:pt>
                <c:pt idx="69">
                  <c:v>0.6</c:v>
                </c:pt>
                <c:pt idx="70">
                  <c:v>8</c:v>
                </c:pt>
                <c:pt idx="71">
                  <c:v>8</c:v>
                </c:pt>
                <c:pt idx="72">
                  <c:v>1.3</c:v>
                </c:pt>
                <c:pt idx="73">
                  <c:v>5.9</c:v>
                </c:pt>
                <c:pt idx="75">
                  <c:v>2.5</c:v>
                </c:pt>
                <c:pt idx="76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FE-4628-94C2-621A694E50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">
                  <c:v>1.6E-2</c:v>
                </c:pt>
                <c:pt idx="8">
                  <c:v>5.4999999999999993E-2</c:v>
                </c:pt>
                <c:pt idx="10">
                  <c:v>1.2E-2</c:v>
                </c:pt>
                <c:pt idx="11">
                  <c:v>4.3999999999999997E-2</c:v>
                </c:pt>
                <c:pt idx="12">
                  <c:v>1.2E-2</c:v>
                </c:pt>
                <c:pt idx="15">
                  <c:v>3.2000000000000001E-2</c:v>
                </c:pt>
                <c:pt idx="16">
                  <c:v>0.02</c:v>
                </c:pt>
                <c:pt idx="17">
                  <c:v>0.05</c:v>
                </c:pt>
                <c:pt idx="18">
                  <c:v>2E-3</c:v>
                </c:pt>
                <c:pt idx="32">
                  <c:v>4.4999999999999998E-2</c:v>
                </c:pt>
                <c:pt idx="41">
                  <c:v>6.8000000000000005E-2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FE-4628-94C2-621A694E50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FE-4628-94C2-621A694E50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FE-4628-94C2-621A694E50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FE-4628-94C2-621A694E50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FE-4628-94C2-621A694E50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FE-4628-94C2-621A694E50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28.8</c:v>
                </c:pt>
                <c:pt idx="4">
                  <c:v>4.6059999999999999</c:v>
                </c:pt>
                <c:pt idx="20">
                  <c:v>7.0049999999999999</c:v>
                </c:pt>
                <c:pt idx="31">
                  <c:v>3</c:v>
                </c:pt>
                <c:pt idx="32">
                  <c:v>28.468</c:v>
                </c:pt>
                <c:pt idx="33">
                  <c:v>15.912000000000001</c:v>
                </c:pt>
                <c:pt idx="34">
                  <c:v>5.7649999999999997</c:v>
                </c:pt>
                <c:pt idx="36">
                  <c:v>5.1210000000000004</c:v>
                </c:pt>
                <c:pt idx="38">
                  <c:v>0.42199999999999999</c:v>
                </c:pt>
                <c:pt idx="41">
                  <c:v>19.327999999999999</c:v>
                </c:pt>
                <c:pt idx="42">
                  <c:v>28.672000000000001</c:v>
                </c:pt>
                <c:pt idx="43">
                  <c:v>13.135</c:v>
                </c:pt>
                <c:pt idx="44">
                  <c:v>24.43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35.299999999999997</c:v>
                </c:pt>
                <c:pt idx="49">
                  <c:v>8</c:v>
                </c:pt>
                <c:pt idx="50">
                  <c:v>10</c:v>
                </c:pt>
                <c:pt idx="51">
                  <c:v>10</c:v>
                </c:pt>
                <c:pt idx="52">
                  <c:v>15.516</c:v>
                </c:pt>
                <c:pt idx="53">
                  <c:v>10</c:v>
                </c:pt>
                <c:pt idx="54">
                  <c:v>93.606999999999999</c:v>
                </c:pt>
                <c:pt idx="55">
                  <c:v>80.332999999999998</c:v>
                </c:pt>
                <c:pt idx="56">
                  <c:v>50.871000000000002</c:v>
                </c:pt>
                <c:pt idx="57">
                  <c:v>7</c:v>
                </c:pt>
                <c:pt idx="58">
                  <c:v>4</c:v>
                </c:pt>
                <c:pt idx="59">
                  <c:v>20.7</c:v>
                </c:pt>
                <c:pt idx="60">
                  <c:v>58.256</c:v>
                </c:pt>
                <c:pt idx="61">
                  <c:v>25.965</c:v>
                </c:pt>
                <c:pt idx="62">
                  <c:v>9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88">
                  <c:v>6</c:v>
                </c:pt>
                <c:pt idx="89">
                  <c:v>11.63</c:v>
                </c:pt>
                <c:pt idx="90">
                  <c:v>39.872</c:v>
                </c:pt>
                <c:pt idx="92">
                  <c:v>9</c:v>
                </c:pt>
                <c:pt idx="93">
                  <c:v>81</c:v>
                </c:pt>
                <c:pt idx="94">
                  <c:v>64.165999999999997</c:v>
                </c:pt>
                <c:pt idx="95">
                  <c:v>89.888000000000005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FE-4628-94C2-621A694E50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7.9</c:v>
                </c:pt>
                <c:pt idx="4">
                  <c:v>0</c:v>
                </c:pt>
                <c:pt idx="5">
                  <c:v>6.8</c:v>
                </c:pt>
                <c:pt idx="6">
                  <c:v>5.4</c:v>
                </c:pt>
                <c:pt idx="7">
                  <c:v>6</c:v>
                </c:pt>
                <c:pt idx="8">
                  <c:v>1</c:v>
                </c:pt>
                <c:pt idx="9">
                  <c:v>1.7</c:v>
                </c:pt>
                <c:pt idx="10">
                  <c:v>3.6</c:v>
                </c:pt>
                <c:pt idx="11">
                  <c:v>5.5</c:v>
                </c:pt>
                <c:pt idx="12">
                  <c:v>9.1999999999999993</c:v>
                </c:pt>
                <c:pt idx="13">
                  <c:v>9.6999999999999993</c:v>
                </c:pt>
                <c:pt idx="14">
                  <c:v>23.1</c:v>
                </c:pt>
                <c:pt idx="15">
                  <c:v>8.9</c:v>
                </c:pt>
                <c:pt idx="16">
                  <c:v>12.4</c:v>
                </c:pt>
                <c:pt idx="17">
                  <c:v>16.2</c:v>
                </c:pt>
                <c:pt idx="18">
                  <c:v>12.1</c:v>
                </c:pt>
                <c:pt idx="19">
                  <c:v>0</c:v>
                </c:pt>
                <c:pt idx="20">
                  <c:v>15.4</c:v>
                </c:pt>
                <c:pt idx="21">
                  <c:v>32.700000000000003</c:v>
                </c:pt>
                <c:pt idx="22">
                  <c:v>15.3</c:v>
                </c:pt>
                <c:pt idx="23">
                  <c:v>13.9</c:v>
                </c:pt>
                <c:pt idx="24">
                  <c:v>15.7</c:v>
                </c:pt>
                <c:pt idx="25">
                  <c:v>18.5</c:v>
                </c:pt>
                <c:pt idx="26">
                  <c:v>0</c:v>
                </c:pt>
                <c:pt idx="27">
                  <c:v>1.3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65.7</c:v>
                </c:pt>
                <c:pt idx="69">
                  <c:v>71.2</c:v>
                </c:pt>
                <c:pt idx="70">
                  <c:v>75.900000000000006</c:v>
                </c:pt>
                <c:pt idx="71">
                  <c:v>81.3</c:v>
                </c:pt>
                <c:pt idx="72">
                  <c:v>53.2</c:v>
                </c:pt>
                <c:pt idx="73">
                  <c:v>62</c:v>
                </c:pt>
                <c:pt idx="74">
                  <c:v>24.3</c:v>
                </c:pt>
                <c:pt idx="75">
                  <c:v>33.6</c:v>
                </c:pt>
                <c:pt idx="76">
                  <c:v>16.100000000000001</c:v>
                </c:pt>
                <c:pt idx="77">
                  <c:v>18.600000000000001</c:v>
                </c:pt>
                <c:pt idx="78">
                  <c:v>18.600000000000001</c:v>
                </c:pt>
                <c:pt idx="79">
                  <c:v>15.2</c:v>
                </c:pt>
                <c:pt idx="80">
                  <c:v>3.8</c:v>
                </c:pt>
                <c:pt idx="81">
                  <c:v>3.3</c:v>
                </c:pt>
                <c:pt idx="82">
                  <c:v>9.8000000000000007</c:v>
                </c:pt>
                <c:pt idx="83">
                  <c:v>0</c:v>
                </c:pt>
                <c:pt idx="84">
                  <c:v>29.2</c:v>
                </c:pt>
                <c:pt idx="85">
                  <c:v>38.1</c:v>
                </c:pt>
                <c:pt idx="86">
                  <c:v>10.6</c:v>
                </c:pt>
                <c:pt idx="87">
                  <c:v>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FE-4628-94C2-621A694E50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2.7320000000000002</c:v>
                </c:pt>
                <c:pt idx="1">
                  <c:v>7.3970000000000002</c:v>
                </c:pt>
                <c:pt idx="2">
                  <c:v>0.13</c:v>
                </c:pt>
                <c:pt idx="3">
                  <c:v>0.12</c:v>
                </c:pt>
                <c:pt idx="4">
                  <c:v>6.3849999999999998</c:v>
                </c:pt>
                <c:pt idx="5">
                  <c:v>7.9740000000000002</c:v>
                </c:pt>
                <c:pt idx="6">
                  <c:v>7.8010000000000002</c:v>
                </c:pt>
                <c:pt idx="7">
                  <c:v>7.319</c:v>
                </c:pt>
                <c:pt idx="8">
                  <c:v>6.0759999999999996</c:v>
                </c:pt>
                <c:pt idx="9">
                  <c:v>4.6470000000000002</c:v>
                </c:pt>
                <c:pt idx="10">
                  <c:v>3.423</c:v>
                </c:pt>
                <c:pt idx="11">
                  <c:v>1.968</c:v>
                </c:pt>
                <c:pt idx="12">
                  <c:v>3.665</c:v>
                </c:pt>
                <c:pt idx="13">
                  <c:v>3.1760000000000002</c:v>
                </c:pt>
                <c:pt idx="14">
                  <c:v>0.11</c:v>
                </c:pt>
                <c:pt idx="15">
                  <c:v>2.8140000000000001</c:v>
                </c:pt>
                <c:pt idx="16">
                  <c:v>2.2109999999999999</c:v>
                </c:pt>
                <c:pt idx="17">
                  <c:v>1.59</c:v>
                </c:pt>
                <c:pt idx="18">
                  <c:v>2.2869999999999999</c:v>
                </c:pt>
                <c:pt idx="19">
                  <c:v>0.84899999999999998</c:v>
                </c:pt>
                <c:pt idx="20">
                  <c:v>1.988</c:v>
                </c:pt>
                <c:pt idx="22">
                  <c:v>0.11</c:v>
                </c:pt>
                <c:pt idx="23">
                  <c:v>4.7E-2</c:v>
                </c:pt>
                <c:pt idx="26">
                  <c:v>1.29</c:v>
                </c:pt>
                <c:pt idx="27">
                  <c:v>0.20799999999999999</c:v>
                </c:pt>
                <c:pt idx="28">
                  <c:v>17.571000000000002</c:v>
                </c:pt>
                <c:pt idx="29">
                  <c:v>17.565000000000001</c:v>
                </c:pt>
                <c:pt idx="30">
                  <c:v>17.419</c:v>
                </c:pt>
                <c:pt idx="31">
                  <c:v>10.154</c:v>
                </c:pt>
                <c:pt idx="32">
                  <c:v>13.87</c:v>
                </c:pt>
                <c:pt idx="33">
                  <c:v>29.780999999999999</c:v>
                </c:pt>
                <c:pt idx="34">
                  <c:v>46.085000000000001</c:v>
                </c:pt>
                <c:pt idx="35">
                  <c:v>35.908999999999999</c:v>
                </c:pt>
                <c:pt idx="36">
                  <c:v>69.028999999999996</c:v>
                </c:pt>
                <c:pt idx="37">
                  <c:v>62.171999999999997</c:v>
                </c:pt>
                <c:pt idx="38">
                  <c:v>89.066000000000003</c:v>
                </c:pt>
                <c:pt idx="39">
                  <c:v>103.039</c:v>
                </c:pt>
                <c:pt idx="40">
                  <c:v>98.206000000000003</c:v>
                </c:pt>
                <c:pt idx="41">
                  <c:v>93.835999999999999</c:v>
                </c:pt>
                <c:pt idx="42">
                  <c:v>107.131</c:v>
                </c:pt>
                <c:pt idx="43">
                  <c:v>114.17</c:v>
                </c:pt>
                <c:pt idx="44">
                  <c:v>118.76300000000001</c:v>
                </c:pt>
                <c:pt idx="45">
                  <c:v>129.77500000000001</c:v>
                </c:pt>
                <c:pt idx="46">
                  <c:v>116.80500000000001</c:v>
                </c:pt>
                <c:pt idx="47">
                  <c:v>113.919</c:v>
                </c:pt>
                <c:pt idx="48">
                  <c:v>78.847999999999999</c:v>
                </c:pt>
                <c:pt idx="49">
                  <c:v>106.348</c:v>
                </c:pt>
                <c:pt idx="50">
                  <c:v>112.26</c:v>
                </c:pt>
                <c:pt idx="51">
                  <c:v>114.20099999999999</c:v>
                </c:pt>
                <c:pt idx="52">
                  <c:v>131.56100000000001</c:v>
                </c:pt>
                <c:pt idx="53">
                  <c:v>131.03899999999999</c:v>
                </c:pt>
                <c:pt idx="54">
                  <c:v>118.81</c:v>
                </c:pt>
                <c:pt idx="55">
                  <c:v>105.83199999999999</c:v>
                </c:pt>
                <c:pt idx="56">
                  <c:v>88.569000000000003</c:v>
                </c:pt>
                <c:pt idx="57">
                  <c:v>82.465999999999994</c:v>
                </c:pt>
                <c:pt idx="58">
                  <c:v>87.802999999999997</c:v>
                </c:pt>
                <c:pt idx="59">
                  <c:v>66.853999999999999</c:v>
                </c:pt>
                <c:pt idx="60">
                  <c:v>49.347000000000001</c:v>
                </c:pt>
                <c:pt idx="61">
                  <c:v>53.564</c:v>
                </c:pt>
                <c:pt idx="62">
                  <c:v>61.908999999999999</c:v>
                </c:pt>
                <c:pt idx="63">
                  <c:v>49.024999999999999</c:v>
                </c:pt>
                <c:pt idx="64">
                  <c:v>33.975000000000001</c:v>
                </c:pt>
                <c:pt idx="65">
                  <c:v>9.5229999999999997</c:v>
                </c:pt>
                <c:pt idx="66">
                  <c:v>35.116</c:v>
                </c:pt>
                <c:pt idx="67">
                  <c:v>26.577999999999999</c:v>
                </c:pt>
                <c:pt idx="83">
                  <c:v>1.5089999999999999</c:v>
                </c:pt>
                <c:pt idx="84">
                  <c:v>0.20200000000000001</c:v>
                </c:pt>
                <c:pt idx="86">
                  <c:v>8.9999999999999993E-3</c:v>
                </c:pt>
                <c:pt idx="87">
                  <c:v>1.2999999999999999E-2</c:v>
                </c:pt>
                <c:pt idx="88">
                  <c:v>11.305999999999999</c:v>
                </c:pt>
                <c:pt idx="89">
                  <c:v>11.545999999999999</c:v>
                </c:pt>
                <c:pt idx="90">
                  <c:v>11.943</c:v>
                </c:pt>
                <c:pt idx="92">
                  <c:v>7.3879999999999999</c:v>
                </c:pt>
                <c:pt idx="93">
                  <c:v>16.484000000000002</c:v>
                </c:pt>
                <c:pt idx="94">
                  <c:v>1.607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FE-4628-94C2-621A694E50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FE-4628-94C2-621A694E50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FE-4628-94C2-621A694E5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140.99</c:v>
                </c:pt>
                <c:pt idx="1">
                  <c:v>143</c:v>
                </c:pt>
                <c:pt idx="2">
                  <c:v>122.52</c:v>
                </c:pt>
                <c:pt idx="3">
                  <c:v>106.66</c:v>
                </c:pt>
                <c:pt idx="4">
                  <c:v>119.47</c:v>
                </c:pt>
                <c:pt idx="5">
                  <c:v>121.16</c:v>
                </c:pt>
                <c:pt idx="6">
                  <c:v>121.22</c:v>
                </c:pt>
                <c:pt idx="7">
                  <c:v>118.28</c:v>
                </c:pt>
                <c:pt idx="8">
                  <c:v>112.66</c:v>
                </c:pt>
                <c:pt idx="9">
                  <c:v>110.76</c:v>
                </c:pt>
                <c:pt idx="10">
                  <c:v>109.9</c:v>
                </c:pt>
                <c:pt idx="11">
                  <c:v>105.13</c:v>
                </c:pt>
                <c:pt idx="12">
                  <c:v>119.03</c:v>
                </c:pt>
                <c:pt idx="13">
                  <c:v>114.96</c:v>
                </c:pt>
                <c:pt idx="14">
                  <c:v>88.16</c:v>
                </c:pt>
                <c:pt idx="15">
                  <c:v>108.34</c:v>
                </c:pt>
                <c:pt idx="16">
                  <c:v>106.13</c:v>
                </c:pt>
                <c:pt idx="17">
                  <c:v>102.34</c:v>
                </c:pt>
                <c:pt idx="18">
                  <c:v>108.29</c:v>
                </c:pt>
                <c:pt idx="19">
                  <c:v>111.27</c:v>
                </c:pt>
                <c:pt idx="20">
                  <c:v>94.1</c:v>
                </c:pt>
                <c:pt idx="21">
                  <c:v>114.67</c:v>
                </c:pt>
                <c:pt idx="22">
                  <c:v>131.97</c:v>
                </c:pt>
                <c:pt idx="23">
                  <c:v>169.16</c:v>
                </c:pt>
                <c:pt idx="24">
                  <c:v>159.91999999999999</c:v>
                </c:pt>
                <c:pt idx="25">
                  <c:v>228.88</c:v>
                </c:pt>
                <c:pt idx="26">
                  <c:v>277.58999999999997</c:v>
                </c:pt>
                <c:pt idx="27">
                  <c:v>290.83999999999997</c:v>
                </c:pt>
                <c:pt idx="28">
                  <c:v>384.65</c:v>
                </c:pt>
                <c:pt idx="29">
                  <c:v>381.96</c:v>
                </c:pt>
                <c:pt idx="30">
                  <c:v>379.03</c:v>
                </c:pt>
                <c:pt idx="31">
                  <c:v>302.32</c:v>
                </c:pt>
                <c:pt idx="32">
                  <c:v>293.31</c:v>
                </c:pt>
                <c:pt idx="33">
                  <c:v>261.55</c:v>
                </c:pt>
                <c:pt idx="34">
                  <c:v>236.13</c:v>
                </c:pt>
                <c:pt idx="35">
                  <c:v>200.51</c:v>
                </c:pt>
                <c:pt idx="36">
                  <c:v>194.82</c:v>
                </c:pt>
                <c:pt idx="37">
                  <c:v>182.09</c:v>
                </c:pt>
                <c:pt idx="38">
                  <c:v>163.56</c:v>
                </c:pt>
                <c:pt idx="39">
                  <c:v>151.30000000000001</c:v>
                </c:pt>
                <c:pt idx="40">
                  <c:v>168.1</c:v>
                </c:pt>
                <c:pt idx="41">
                  <c:v>132.84</c:v>
                </c:pt>
                <c:pt idx="42">
                  <c:v>126.06</c:v>
                </c:pt>
                <c:pt idx="43">
                  <c:v>116.41</c:v>
                </c:pt>
                <c:pt idx="44">
                  <c:v>125.79</c:v>
                </c:pt>
                <c:pt idx="45">
                  <c:v>117.91</c:v>
                </c:pt>
                <c:pt idx="46">
                  <c:v>116.42</c:v>
                </c:pt>
                <c:pt idx="47">
                  <c:v>108.17</c:v>
                </c:pt>
                <c:pt idx="48">
                  <c:v>123.93</c:v>
                </c:pt>
                <c:pt idx="49">
                  <c:v>114.65</c:v>
                </c:pt>
                <c:pt idx="50">
                  <c:v>114.74</c:v>
                </c:pt>
                <c:pt idx="51">
                  <c:v>109.4</c:v>
                </c:pt>
                <c:pt idx="52">
                  <c:v>119.47</c:v>
                </c:pt>
                <c:pt idx="53">
                  <c:v>114.74</c:v>
                </c:pt>
                <c:pt idx="54">
                  <c:v>96.81</c:v>
                </c:pt>
                <c:pt idx="55">
                  <c:v>91.88</c:v>
                </c:pt>
                <c:pt idx="56">
                  <c:v>97.13</c:v>
                </c:pt>
                <c:pt idx="57">
                  <c:v>113</c:v>
                </c:pt>
                <c:pt idx="58">
                  <c:v>122.99</c:v>
                </c:pt>
                <c:pt idx="59">
                  <c:v>123.08</c:v>
                </c:pt>
                <c:pt idx="60">
                  <c:v>105.32</c:v>
                </c:pt>
                <c:pt idx="61">
                  <c:v>128.07</c:v>
                </c:pt>
                <c:pt idx="62">
                  <c:v>165.17</c:v>
                </c:pt>
                <c:pt idx="63">
                  <c:v>170.19</c:v>
                </c:pt>
                <c:pt idx="64">
                  <c:v>143.69999999999999</c:v>
                </c:pt>
                <c:pt idx="65">
                  <c:v>172.02</c:v>
                </c:pt>
                <c:pt idx="66">
                  <c:v>230.3</c:v>
                </c:pt>
                <c:pt idx="67">
                  <c:v>278.08999999999997</c:v>
                </c:pt>
                <c:pt idx="68">
                  <c:v>137.68</c:v>
                </c:pt>
                <c:pt idx="69">
                  <c:v>173.04</c:v>
                </c:pt>
                <c:pt idx="70">
                  <c:v>194</c:v>
                </c:pt>
                <c:pt idx="71">
                  <c:v>234.9</c:v>
                </c:pt>
                <c:pt idx="72">
                  <c:v>195.48</c:v>
                </c:pt>
                <c:pt idx="73">
                  <c:v>223.06</c:v>
                </c:pt>
                <c:pt idx="74">
                  <c:v>179.39</c:v>
                </c:pt>
                <c:pt idx="75">
                  <c:v>182.46</c:v>
                </c:pt>
                <c:pt idx="76">
                  <c:v>188.9</c:v>
                </c:pt>
                <c:pt idx="77">
                  <c:v>176.26</c:v>
                </c:pt>
                <c:pt idx="78">
                  <c:v>171.55</c:v>
                </c:pt>
                <c:pt idx="79">
                  <c:v>166.75</c:v>
                </c:pt>
                <c:pt idx="80">
                  <c:v>165.77</c:v>
                </c:pt>
                <c:pt idx="81">
                  <c:v>167.3</c:v>
                </c:pt>
                <c:pt idx="82">
                  <c:v>156.53</c:v>
                </c:pt>
                <c:pt idx="83">
                  <c:v>149.13999999999999</c:v>
                </c:pt>
                <c:pt idx="84">
                  <c:v>156.68</c:v>
                </c:pt>
                <c:pt idx="85">
                  <c:v>138.87</c:v>
                </c:pt>
                <c:pt idx="86">
                  <c:v>120.22</c:v>
                </c:pt>
                <c:pt idx="87">
                  <c:v>106.51</c:v>
                </c:pt>
                <c:pt idx="88">
                  <c:v>148.16</c:v>
                </c:pt>
                <c:pt idx="89">
                  <c:v>133.49</c:v>
                </c:pt>
                <c:pt idx="90">
                  <c:v>113.38</c:v>
                </c:pt>
                <c:pt idx="91">
                  <c:v>98.23</c:v>
                </c:pt>
                <c:pt idx="92">
                  <c:v>122.03</c:v>
                </c:pt>
                <c:pt idx="93">
                  <c:v>113.19</c:v>
                </c:pt>
                <c:pt idx="94">
                  <c:v>87.62</c:v>
                </c:pt>
                <c:pt idx="95">
                  <c:v>83.62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FE-4628-94C2-621A694E5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48-454E-BE54-50C74B5391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10.8</c:v>
                </c:pt>
                <c:pt idx="69">
                  <c:v>10.8</c:v>
                </c:pt>
                <c:pt idx="70">
                  <c:v>10.8</c:v>
                </c:pt>
                <c:pt idx="71">
                  <c:v>10.8</c:v>
                </c:pt>
                <c:pt idx="72">
                  <c:v>10.4</c:v>
                </c:pt>
                <c:pt idx="73">
                  <c:v>10.4</c:v>
                </c:pt>
                <c:pt idx="75">
                  <c:v>10.4</c:v>
                </c:pt>
                <c:pt idx="84">
                  <c:v>6.5</c:v>
                </c:pt>
                <c:pt idx="85">
                  <c:v>10.8</c:v>
                </c:pt>
                <c:pt idx="86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48-454E-BE54-50C74B5391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">
                  <c:v>2.3810000000000002</c:v>
                </c:pt>
                <c:pt idx="6">
                  <c:v>5.3620000000000001</c:v>
                </c:pt>
                <c:pt idx="7">
                  <c:v>5.5060000000000002</c:v>
                </c:pt>
                <c:pt idx="8">
                  <c:v>3.5999999999999997E-2</c:v>
                </c:pt>
                <c:pt idx="10">
                  <c:v>2.0999999999999998E-2</c:v>
                </c:pt>
                <c:pt idx="11">
                  <c:v>1.2E-2</c:v>
                </c:pt>
                <c:pt idx="12">
                  <c:v>5.3369999999999997</c:v>
                </c:pt>
                <c:pt idx="13">
                  <c:v>5.3879999999999999</c:v>
                </c:pt>
                <c:pt idx="15">
                  <c:v>4.4340000000000002</c:v>
                </c:pt>
                <c:pt idx="16">
                  <c:v>4.6279999999999992</c:v>
                </c:pt>
                <c:pt idx="17">
                  <c:v>5.5579999999999998</c:v>
                </c:pt>
                <c:pt idx="18">
                  <c:v>4.6909999999999998</c:v>
                </c:pt>
                <c:pt idx="21">
                  <c:v>3.6</c:v>
                </c:pt>
                <c:pt idx="28">
                  <c:v>6.1269999999999998</c:v>
                </c:pt>
                <c:pt idx="29">
                  <c:v>6.1349999999999998</c:v>
                </c:pt>
                <c:pt idx="30">
                  <c:v>5.9930000000000003</c:v>
                </c:pt>
                <c:pt idx="31">
                  <c:v>5.8920000000000003</c:v>
                </c:pt>
                <c:pt idx="34">
                  <c:v>5.7830000000000004</c:v>
                </c:pt>
                <c:pt idx="66">
                  <c:v>4.9340000000000002</c:v>
                </c:pt>
                <c:pt idx="67">
                  <c:v>4.9039999999999999</c:v>
                </c:pt>
                <c:pt idx="68">
                  <c:v>16</c:v>
                </c:pt>
                <c:pt idx="69">
                  <c:v>16</c:v>
                </c:pt>
                <c:pt idx="70">
                  <c:v>23.6</c:v>
                </c:pt>
                <c:pt idx="71">
                  <c:v>24</c:v>
                </c:pt>
                <c:pt idx="72">
                  <c:v>16</c:v>
                </c:pt>
                <c:pt idx="73">
                  <c:v>25.6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4">
                  <c:v>4.8</c:v>
                </c:pt>
                <c:pt idx="85">
                  <c:v>14.8</c:v>
                </c:pt>
                <c:pt idx="89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48-454E-BE54-50C74B5391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2.5</c:v>
                </c:pt>
                <c:pt idx="2">
                  <c:v>0.5</c:v>
                </c:pt>
                <c:pt idx="3">
                  <c:v>0.5</c:v>
                </c:pt>
                <c:pt idx="4">
                  <c:v>4.0510000000000002</c:v>
                </c:pt>
                <c:pt idx="5">
                  <c:v>10.071</c:v>
                </c:pt>
                <c:pt idx="6">
                  <c:v>7.835</c:v>
                </c:pt>
                <c:pt idx="7">
                  <c:v>7.7850000000000001</c:v>
                </c:pt>
                <c:pt idx="8">
                  <c:v>7.141</c:v>
                </c:pt>
                <c:pt idx="9">
                  <c:v>7.0110000000000001</c:v>
                </c:pt>
                <c:pt idx="10">
                  <c:v>7.0260000000000007</c:v>
                </c:pt>
                <c:pt idx="11">
                  <c:v>6.8390000000000004</c:v>
                </c:pt>
                <c:pt idx="12">
                  <c:v>7.5150000000000006</c:v>
                </c:pt>
                <c:pt idx="13">
                  <c:v>7.4819999999999993</c:v>
                </c:pt>
                <c:pt idx="14">
                  <c:v>3.8239999999999998</c:v>
                </c:pt>
                <c:pt idx="15">
                  <c:v>7.335</c:v>
                </c:pt>
                <c:pt idx="16">
                  <c:v>9.5210000000000008</c:v>
                </c:pt>
                <c:pt idx="17">
                  <c:v>9.9860000000000007</c:v>
                </c:pt>
                <c:pt idx="18">
                  <c:v>9.3329999999999984</c:v>
                </c:pt>
                <c:pt idx="21">
                  <c:v>2</c:v>
                </c:pt>
                <c:pt idx="23">
                  <c:v>0.5</c:v>
                </c:pt>
                <c:pt idx="24">
                  <c:v>0.5</c:v>
                </c:pt>
                <c:pt idx="25">
                  <c:v>3.7079999999999997</c:v>
                </c:pt>
                <c:pt idx="26">
                  <c:v>0.5</c:v>
                </c:pt>
                <c:pt idx="27">
                  <c:v>0.5</c:v>
                </c:pt>
                <c:pt idx="28">
                  <c:v>15.044</c:v>
                </c:pt>
                <c:pt idx="29">
                  <c:v>15.030000000000001</c:v>
                </c:pt>
                <c:pt idx="30">
                  <c:v>15.026</c:v>
                </c:pt>
                <c:pt idx="31">
                  <c:v>9.4619999999999997</c:v>
                </c:pt>
                <c:pt idx="32">
                  <c:v>11.922000000000001</c:v>
                </c:pt>
                <c:pt idx="33">
                  <c:v>13.098000000000001</c:v>
                </c:pt>
                <c:pt idx="34">
                  <c:v>18.082999999999998</c:v>
                </c:pt>
                <c:pt idx="40">
                  <c:v>0.155</c:v>
                </c:pt>
                <c:pt idx="42">
                  <c:v>3.3000000000000002E-2</c:v>
                </c:pt>
                <c:pt idx="44">
                  <c:v>0.33200000000000002</c:v>
                </c:pt>
                <c:pt idx="45">
                  <c:v>5.2160000000000002</c:v>
                </c:pt>
                <c:pt idx="46">
                  <c:v>5.2160000000000002</c:v>
                </c:pt>
                <c:pt idx="47">
                  <c:v>5.14</c:v>
                </c:pt>
                <c:pt idx="65">
                  <c:v>4.641</c:v>
                </c:pt>
                <c:pt idx="66">
                  <c:v>3.2290000000000001</c:v>
                </c:pt>
                <c:pt idx="67">
                  <c:v>3.6920000000000002</c:v>
                </c:pt>
                <c:pt idx="68">
                  <c:v>10.4</c:v>
                </c:pt>
                <c:pt idx="69">
                  <c:v>17.393999999999998</c:v>
                </c:pt>
                <c:pt idx="70">
                  <c:v>21.001000000000001</c:v>
                </c:pt>
                <c:pt idx="71">
                  <c:v>28.872</c:v>
                </c:pt>
                <c:pt idx="72">
                  <c:v>17</c:v>
                </c:pt>
                <c:pt idx="73">
                  <c:v>21</c:v>
                </c:pt>
                <c:pt idx="74">
                  <c:v>7.8</c:v>
                </c:pt>
                <c:pt idx="75">
                  <c:v>7.8</c:v>
                </c:pt>
                <c:pt idx="76">
                  <c:v>2.8</c:v>
                </c:pt>
                <c:pt idx="77">
                  <c:v>2.8</c:v>
                </c:pt>
                <c:pt idx="78">
                  <c:v>2.8</c:v>
                </c:pt>
                <c:pt idx="80">
                  <c:v>2.8</c:v>
                </c:pt>
                <c:pt idx="81">
                  <c:v>2</c:v>
                </c:pt>
                <c:pt idx="82">
                  <c:v>6.8</c:v>
                </c:pt>
                <c:pt idx="84">
                  <c:v>16.8</c:v>
                </c:pt>
                <c:pt idx="85">
                  <c:v>8.4</c:v>
                </c:pt>
                <c:pt idx="86">
                  <c:v>2.4</c:v>
                </c:pt>
                <c:pt idx="87">
                  <c:v>2</c:v>
                </c:pt>
                <c:pt idx="88">
                  <c:v>12.805</c:v>
                </c:pt>
                <c:pt idx="89">
                  <c:v>4.8</c:v>
                </c:pt>
                <c:pt idx="90">
                  <c:v>1.2</c:v>
                </c:pt>
                <c:pt idx="92">
                  <c:v>3.4489999999999998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48-454E-BE54-50C74B5391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48-454E-BE54-50C74B5391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48-454E-BE54-50C74B5391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2.278</c:v>
                </c:pt>
                <c:pt idx="9">
                  <c:v>8.6999999999999994E-2</c:v>
                </c:pt>
                <c:pt idx="10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48-454E-BE54-50C74B5391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48-454E-BE54-50C74B5391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48-454E-BE54-50C74B5391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48-454E-BE54-50C74B5391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1.6</c:v>
                </c:pt>
                <c:pt idx="1">
                  <c:v>4.9000000000000004</c:v>
                </c:pt>
                <c:pt idx="2">
                  <c:v>16.7</c:v>
                </c:pt>
                <c:pt idx="3">
                  <c:v>0</c:v>
                </c:pt>
                <c:pt idx="4">
                  <c:v>6.9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7.4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38.5</c:v>
                </c:pt>
                <c:pt idx="33">
                  <c:v>48.4</c:v>
                </c:pt>
                <c:pt idx="34">
                  <c:v>23.8</c:v>
                </c:pt>
                <c:pt idx="35">
                  <c:v>35.9</c:v>
                </c:pt>
                <c:pt idx="36">
                  <c:v>74.2</c:v>
                </c:pt>
                <c:pt idx="37">
                  <c:v>62.2</c:v>
                </c:pt>
                <c:pt idx="38">
                  <c:v>89.5</c:v>
                </c:pt>
                <c:pt idx="39">
                  <c:v>103</c:v>
                </c:pt>
                <c:pt idx="40">
                  <c:v>98.1</c:v>
                </c:pt>
                <c:pt idx="41">
                  <c:v>113.2</c:v>
                </c:pt>
                <c:pt idx="42">
                  <c:v>135.80000000000001</c:v>
                </c:pt>
                <c:pt idx="43">
                  <c:v>127.4</c:v>
                </c:pt>
                <c:pt idx="44">
                  <c:v>142.9</c:v>
                </c:pt>
                <c:pt idx="45">
                  <c:v>128.6</c:v>
                </c:pt>
                <c:pt idx="46">
                  <c:v>115.6</c:v>
                </c:pt>
                <c:pt idx="47">
                  <c:v>112.8</c:v>
                </c:pt>
                <c:pt idx="48">
                  <c:v>114.1</c:v>
                </c:pt>
                <c:pt idx="49">
                  <c:v>114.3</c:v>
                </c:pt>
                <c:pt idx="50">
                  <c:v>122.3</c:v>
                </c:pt>
                <c:pt idx="51">
                  <c:v>124.2</c:v>
                </c:pt>
                <c:pt idx="52">
                  <c:v>147.1</c:v>
                </c:pt>
                <c:pt idx="53">
                  <c:v>141</c:v>
                </c:pt>
                <c:pt idx="54">
                  <c:v>212.4</c:v>
                </c:pt>
                <c:pt idx="55">
                  <c:v>186.2</c:v>
                </c:pt>
                <c:pt idx="56">
                  <c:v>139.4</c:v>
                </c:pt>
                <c:pt idx="57">
                  <c:v>89.5</c:v>
                </c:pt>
                <c:pt idx="58">
                  <c:v>91.8</c:v>
                </c:pt>
                <c:pt idx="59">
                  <c:v>87.6</c:v>
                </c:pt>
                <c:pt idx="60">
                  <c:v>107.6</c:v>
                </c:pt>
                <c:pt idx="61">
                  <c:v>79.5</c:v>
                </c:pt>
                <c:pt idx="62">
                  <c:v>70.900000000000006</c:v>
                </c:pt>
                <c:pt idx="63">
                  <c:v>49</c:v>
                </c:pt>
                <c:pt idx="64">
                  <c:v>37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3.4</c:v>
                </c:pt>
                <c:pt idx="89">
                  <c:v>14.9</c:v>
                </c:pt>
                <c:pt idx="90">
                  <c:v>50.3</c:v>
                </c:pt>
                <c:pt idx="91">
                  <c:v>0</c:v>
                </c:pt>
                <c:pt idx="92">
                  <c:v>12.9</c:v>
                </c:pt>
                <c:pt idx="93">
                  <c:v>97.5</c:v>
                </c:pt>
                <c:pt idx="94">
                  <c:v>65.599999999999994</c:v>
                </c:pt>
                <c:pt idx="95">
                  <c:v>89.6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48-454E-BE54-50C74B5391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1.113</c:v>
                </c:pt>
                <c:pt idx="2">
                  <c:v>11.724</c:v>
                </c:pt>
                <c:pt idx="3">
                  <c:v>7.5</c:v>
                </c:pt>
                <c:pt idx="8">
                  <c:v>7.0000000000000001E-3</c:v>
                </c:pt>
                <c:pt idx="11">
                  <c:v>1.1950000000000001</c:v>
                </c:pt>
                <c:pt idx="12">
                  <c:v>3.7999999999999999E-2</c:v>
                </c:pt>
                <c:pt idx="14">
                  <c:v>19.373000000000001</c:v>
                </c:pt>
                <c:pt idx="16">
                  <c:v>0.48899999999999999</c:v>
                </c:pt>
                <c:pt idx="17">
                  <c:v>2.3359999999999999</c:v>
                </c:pt>
                <c:pt idx="18">
                  <c:v>0.38300000000000001</c:v>
                </c:pt>
                <c:pt idx="19">
                  <c:v>0.33</c:v>
                </c:pt>
                <c:pt idx="20">
                  <c:v>24.399000000000001</c:v>
                </c:pt>
                <c:pt idx="21">
                  <c:v>30.085000000000001</c:v>
                </c:pt>
                <c:pt idx="22">
                  <c:v>15.452</c:v>
                </c:pt>
                <c:pt idx="23">
                  <c:v>19.157</c:v>
                </c:pt>
                <c:pt idx="24">
                  <c:v>19.239000000000001</c:v>
                </c:pt>
                <c:pt idx="25">
                  <c:v>22.754000000000001</c:v>
                </c:pt>
                <c:pt idx="26">
                  <c:v>1.363</c:v>
                </c:pt>
                <c:pt idx="27">
                  <c:v>3.2789999999999999</c:v>
                </c:pt>
                <c:pt idx="33">
                  <c:v>0.30099999999999999</c:v>
                </c:pt>
                <c:pt idx="34">
                  <c:v>4.226</c:v>
                </c:pt>
                <c:pt idx="68">
                  <c:v>28.529</c:v>
                </c:pt>
                <c:pt idx="69">
                  <c:v>27.613</c:v>
                </c:pt>
                <c:pt idx="70">
                  <c:v>28.48</c:v>
                </c:pt>
                <c:pt idx="71">
                  <c:v>25.657</c:v>
                </c:pt>
                <c:pt idx="72">
                  <c:v>11.054</c:v>
                </c:pt>
                <c:pt idx="73">
                  <c:v>10.901</c:v>
                </c:pt>
                <c:pt idx="74">
                  <c:v>6.47</c:v>
                </c:pt>
                <c:pt idx="75">
                  <c:v>7.8550000000000004</c:v>
                </c:pt>
                <c:pt idx="76">
                  <c:v>7.9880000000000004</c:v>
                </c:pt>
                <c:pt idx="77">
                  <c:v>5.75</c:v>
                </c:pt>
                <c:pt idx="78">
                  <c:v>5.7809999999999997</c:v>
                </c:pt>
                <c:pt idx="79">
                  <c:v>5.1749999999999998</c:v>
                </c:pt>
                <c:pt idx="80">
                  <c:v>0.96699999999999997</c:v>
                </c:pt>
                <c:pt idx="81">
                  <c:v>1.2929999999999999</c:v>
                </c:pt>
                <c:pt idx="82">
                  <c:v>2.97</c:v>
                </c:pt>
                <c:pt idx="83">
                  <c:v>0.82</c:v>
                </c:pt>
                <c:pt idx="84">
                  <c:v>1.2849999999999999</c:v>
                </c:pt>
                <c:pt idx="85">
                  <c:v>4.1459999999999999</c:v>
                </c:pt>
                <c:pt idx="86">
                  <c:v>1.742</c:v>
                </c:pt>
                <c:pt idx="87">
                  <c:v>1.98</c:v>
                </c:pt>
                <c:pt idx="88">
                  <c:v>1.127</c:v>
                </c:pt>
                <c:pt idx="89">
                  <c:v>0.314</c:v>
                </c:pt>
                <c:pt idx="90">
                  <c:v>0.28699999999999998</c:v>
                </c:pt>
                <c:pt idx="91">
                  <c:v>0.38800000000000001</c:v>
                </c:pt>
                <c:pt idx="92">
                  <c:v>5.0000000000000001E-3</c:v>
                </c:pt>
                <c:pt idx="93">
                  <c:v>7.0000000000000001E-3</c:v>
                </c:pt>
                <c:pt idx="94">
                  <c:v>0.14899999999999999</c:v>
                </c:pt>
                <c:pt idx="95">
                  <c:v>0.32700000000000001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48-454E-BE54-50C74B5391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A48-454E-BE54-50C74B5391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7">
                  <c:v>5.75</c:v>
                </c:pt>
                <c:pt idx="65">
                  <c:v>7.8819999999999997</c:v>
                </c:pt>
                <c:pt idx="66">
                  <c:v>29.952999999999999</c:v>
                </c:pt>
                <c:pt idx="67">
                  <c:v>17.981999999999999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48-454E-BE54-50C74B53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140.99</c:v>
                </c:pt>
                <c:pt idx="1">
                  <c:v>143</c:v>
                </c:pt>
                <c:pt idx="2">
                  <c:v>122.52</c:v>
                </c:pt>
                <c:pt idx="3">
                  <c:v>106.66</c:v>
                </c:pt>
                <c:pt idx="4">
                  <c:v>119.47</c:v>
                </c:pt>
                <c:pt idx="5">
                  <c:v>121.16</c:v>
                </c:pt>
                <c:pt idx="6">
                  <c:v>121.22</c:v>
                </c:pt>
                <c:pt idx="7">
                  <c:v>118.28</c:v>
                </c:pt>
                <c:pt idx="8">
                  <c:v>112.66</c:v>
                </c:pt>
                <c:pt idx="9">
                  <c:v>110.76</c:v>
                </c:pt>
                <c:pt idx="10">
                  <c:v>109.9</c:v>
                </c:pt>
                <c:pt idx="11">
                  <c:v>105.13</c:v>
                </c:pt>
                <c:pt idx="12">
                  <c:v>119.03</c:v>
                </c:pt>
                <c:pt idx="13">
                  <c:v>114.96</c:v>
                </c:pt>
                <c:pt idx="14">
                  <c:v>88.16</c:v>
                </c:pt>
                <c:pt idx="15">
                  <c:v>108.34</c:v>
                </c:pt>
                <c:pt idx="16">
                  <c:v>106.13</c:v>
                </c:pt>
                <c:pt idx="17">
                  <c:v>102.34</c:v>
                </c:pt>
                <c:pt idx="18">
                  <c:v>108.29</c:v>
                </c:pt>
                <c:pt idx="19">
                  <c:v>111.27</c:v>
                </c:pt>
                <c:pt idx="20">
                  <c:v>94.1</c:v>
                </c:pt>
                <c:pt idx="21">
                  <c:v>114.67</c:v>
                </c:pt>
                <c:pt idx="22">
                  <c:v>131.97</c:v>
                </c:pt>
                <c:pt idx="23">
                  <c:v>169.16</c:v>
                </c:pt>
                <c:pt idx="24">
                  <c:v>159.91999999999999</c:v>
                </c:pt>
                <c:pt idx="25">
                  <c:v>228.88</c:v>
                </c:pt>
                <c:pt idx="26">
                  <c:v>277.58999999999997</c:v>
                </c:pt>
                <c:pt idx="27">
                  <c:v>290.83999999999997</c:v>
                </c:pt>
                <c:pt idx="28">
                  <c:v>384.65</c:v>
                </c:pt>
                <c:pt idx="29">
                  <c:v>381.96</c:v>
                </c:pt>
                <c:pt idx="30">
                  <c:v>379.03</c:v>
                </c:pt>
                <c:pt idx="31">
                  <c:v>302.32</c:v>
                </c:pt>
                <c:pt idx="32">
                  <c:v>293.31</c:v>
                </c:pt>
                <c:pt idx="33">
                  <c:v>261.55</c:v>
                </c:pt>
                <c:pt idx="34">
                  <c:v>236.13</c:v>
                </c:pt>
                <c:pt idx="35">
                  <c:v>200.51</c:v>
                </c:pt>
                <c:pt idx="36">
                  <c:v>194.82</c:v>
                </c:pt>
                <c:pt idx="37">
                  <c:v>182.09</c:v>
                </c:pt>
                <c:pt idx="38">
                  <c:v>163.56</c:v>
                </c:pt>
                <c:pt idx="39">
                  <c:v>151.30000000000001</c:v>
                </c:pt>
                <c:pt idx="40">
                  <c:v>168.1</c:v>
                </c:pt>
                <c:pt idx="41">
                  <c:v>132.84</c:v>
                </c:pt>
                <c:pt idx="42">
                  <c:v>126.06</c:v>
                </c:pt>
                <c:pt idx="43">
                  <c:v>116.41</c:v>
                </c:pt>
                <c:pt idx="44">
                  <c:v>125.79</c:v>
                </c:pt>
                <c:pt idx="45">
                  <c:v>117.91</c:v>
                </c:pt>
                <c:pt idx="46">
                  <c:v>116.42</c:v>
                </c:pt>
                <c:pt idx="47">
                  <c:v>108.17</c:v>
                </c:pt>
                <c:pt idx="48">
                  <c:v>123.93</c:v>
                </c:pt>
                <c:pt idx="49">
                  <c:v>114.65</c:v>
                </c:pt>
                <c:pt idx="50">
                  <c:v>114.74</c:v>
                </c:pt>
                <c:pt idx="51">
                  <c:v>109.4</c:v>
                </c:pt>
                <c:pt idx="52">
                  <c:v>119.47</c:v>
                </c:pt>
                <c:pt idx="53">
                  <c:v>114.74</c:v>
                </c:pt>
                <c:pt idx="54">
                  <c:v>96.81</c:v>
                </c:pt>
                <c:pt idx="55">
                  <c:v>91.88</c:v>
                </c:pt>
                <c:pt idx="56">
                  <c:v>97.13</c:v>
                </c:pt>
                <c:pt idx="57">
                  <c:v>113</c:v>
                </c:pt>
                <c:pt idx="58">
                  <c:v>122.99</c:v>
                </c:pt>
                <c:pt idx="59">
                  <c:v>123.08</c:v>
                </c:pt>
                <c:pt idx="60">
                  <c:v>105.32</c:v>
                </c:pt>
                <c:pt idx="61">
                  <c:v>128.07</c:v>
                </c:pt>
                <c:pt idx="62">
                  <c:v>165.17</c:v>
                </c:pt>
                <c:pt idx="63">
                  <c:v>170.19</c:v>
                </c:pt>
                <c:pt idx="64">
                  <c:v>143.69999999999999</c:v>
                </c:pt>
                <c:pt idx="65">
                  <c:v>172.02</c:v>
                </c:pt>
                <c:pt idx="66">
                  <c:v>230.3</c:v>
                </c:pt>
                <c:pt idx="67">
                  <c:v>278.08999999999997</c:v>
                </c:pt>
                <c:pt idx="68">
                  <c:v>137.68</c:v>
                </c:pt>
                <c:pt idx="69">
                  <c:v>173.04</c:v>
                </c:pt>
                <c:pt idx="70">
                  <c:v>194</c:v>
                </c:pt>
                <c:pt idx="71">
                  <c:v>234.9</c:v>
                </c:pt>
                <c:pt idx="72">
                  <c:v>195.48</c:v>
                </c:pt>
                <c:pt idx="73">
                  <c:v>223.06</c:v>
                </c:pt>
                <c:pt idx="74">
                  <c:v>179.39</c:v>
                </c:pt>
                <c:pt idx="75">
                  <c:v>182.46</c:v>
                </c:pt>
                <c:pt idx="76">
                  <c:v>188.9</c:v>
                </c:pt>
                <c:pt idx="77">
                  <c:v>176.26</c:v>
                </c:pt>
                <c:pt idx="78">
                  <c:v>171.55</c:v>
                </c:pt>
                <c:pt idx="79">
                  <c:v>166.75</c:v>
                </c:pt>
                <c:pt idx="80">
                  <c:v>165.77</c:v>
                </c:pt>
                <c:pt idx="81">
                  <c:v>167.3</c:v>
                </c:pt>
                <c:pt idx="82">
                  <c:v>156.53</c:v>
                </c:pt>
                <c:pt idx="83">
                  <c:v>149.13999999999999</c:v>
                </c:pt>
                <c:pt idx="84">
                  <c:v>156.68</c:v>
                </c:pt>
                <c:pt idx="85">
                  <c:v>138.87</c:v>
                </c:pt>
                <c:pt idx="86">
                  <c:v>120.22</c:v>
                </c:pt>
                <c:pt idx="87">
                  <c:v>106.51</c:v>
                </c:pt>
                <c:pt idx="88">
                  <c:v>148.16</c:v>
                </c:pt>
                <c:pt idx="89">
                  <c:v>133.49</c:v>
                </c:pt>
                <c:pt idx="90">
                  <c:v>113.38</c:v>
                </c:pt>
                <c:pt idx="91">
                  <c:v>98.23</c:v>
                </c:pt>
                <c:pt idx="92">
                  <c:v>122.03</c:v>
                </c:pt>
                <c:pt idx="93">
                  <c:v>113.19</c:v>
                </c:pt>
                <c:pt idx="94">
                  <c:v>87.62</c:v>
                </c:pt>
                <c:pt idx="95">
                  <c:v>83.62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48-454E-BE54-50C74B53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2.7320000000000002</v>
      </c>
      <c r="C5" s="25">
        <v>7.3970000000000002</v>
      </c>
      <c r="D5" s="25">
        <v>28.93</v>
      </c>
      <c r="E5" s="25">
        <v>8.02</v>
      </c>
      <c r="F5" s="25">
        <v>10.991</v>
      </c>
      <c r="G5" s="25">
        <v>14.773999999999999</v>
      </c>
      <c r="H5" s="25">
        <v>13.201000000000001</v>
      </c>
      <c r="I5" s="25">
        <v>13.335000000000001</v>
      </c>
      <c r="J5" s="25">
        <v>7.1849999999999996</v>
      </c>
      <c r="K5" s="25">
        <v>7.0940000000000003</v>
      </c>
      <c r="L5" s="25">
        <v>7.0350000000000001</v>
      </c>
      <c r="M5" s="25">
        <v>8.0429999999999993</v>
      </c>
      <c r="N5" s="25">
        <v>12.877000000000001</v>
      </c>
      <c r="O5" s="25">
        <v>12.875999999999999</v>
      </c>
      <c r="P5" s="25">
        <v>23.21</v>
      </c>
      <c r="Q5" s="25">
        <v>11.77</v>
      </c>
      <c r="R5" s="25">
        <v>14.631</v>
      </c>
      <c r="S5" s="25">
        <v>17.84</v>
      </c>
      <c r="T5" s="25">
        <v>14.420999999999999</v>
      </c>
      <c r="U5" s="25">
        <v>0.84899999999999998</v>
      </c>
      <c r="V5" s="25">
        <v>24.393000000000001</v>
      </c>
      <c r="W5" s="25">
        <v>35.700000000000003</v>
      </c>
      <c r="X5" s="25">
        <v>15.41</v>
      </c>
      <c r="Y5" s="25">
        <v>19.646999999999998</v>
      </c>
      <c r="Z5" s="25">
        <v>19.7</v>
      </c>
      <c r="AA5" s="25">
        <v>26.5</v>
      </c>
      <c r="AB5" s="25">
        <v>9.2899999999999991</v>
      </c>
      <c r="AC5" s="25">
        <v>9.5079999999999991</v>
      </c>
      <c r="AD5" s="25">
        <v>21.170999999999999</v>
      </c>
      <c r="AE5" s="25">
        <v>21.164999999999999</v>
      </c>
      <c r="AF5" s="25">
        <v>21.018999999999998</v>
      </c>
      <c r="AG5" s="25">
        <v>15.353999999999999</v>
      </c>
      <c r="AH5" s="25">
        <v>50.417000000000002</v>
      </c>
      <c r="AI5" s="25">
        <v>61.823999999999998</v>
      </c>
      <c r="AJ5" s="25">
        <v>51.85</v>
      </c>
      <c r="AK5" s="25">
        <v>35.908999999999999</v>
      </c>
      <c r="AL5" s="25">
        <v>74.150000000000006</v>
      </c>
      <c r="AM5" s="25">
        <v>62.171999999999997</v>
      </c>
      <c r="AN5" s="25">
        <v>89.488</v>
      </c>
      <c r="AO5" s="25">
        <v>103.039</v>
      </c>
      <c r="AP5" s="25">
        <v>98.206000000000003</v>
      </c>
      <c r="AQ5" s="25">
        <v>113.232</v>
      </c>
      <c r="AR5" s="25">
        <v>135.803</v>
      </c>
      <c r="AS5" s="25">
        <v>127.377</v>
      </c>
      <c r="AT5" s="25">
        <v>143.19300000000001</v>
      </c>
      <c r="AU5" s="25">
        <v>133.77500000000001</v>
      </c>
      <c r="AV5" s="25">
        <v>120.80500000000001</v>
      </c>
      <c r="AW5" s="25">
        <v>117.919</v>
      </c>
      <c r="AX5" s="25">
        <v>114.148</v>
      </c>
      <c r="AY5" s="25">
        <v>114.348</v>
      </c>
      <c r="AZ5" s="25">
        <v>122.26</v>
      </c>
      <c r="BA5" s="25">
        <v>124.20099999999999</v>
      </c>
      <c r="BB5" s="25">
        <v>147.077</v>
      </c>
      <c r="BC5" s="25">
        <v>141.03899999999999</v>
      </c>
      <c r="BD5" s="25">
        <v>212.417</v>
      </c>
      <c r="BE5" s="25">
        <v>186.16499999999999</v>
      </c>
      <c r="BF5" s="25">
        <v>139.44</v>
      </c>
      <c r="BG5" s="25">
        <v>89.465999999999994</v>
      </c>
      <c r="BH5" s="25">
        <v>91.802999999999997</v>
      </c>
      <c r="BI5" s="25">
        <v>87.554000000000002</v>
      </c>
      <c r="BJ5" s="25">
        <v>107.60299999999999</v>
      </c>
      <c r="BK5" s="25">
        <v>79.528999999999996</v>
      </c>
      <c r="BL5" s="25">
        <v>70.909000000000006</v>
      </c>
      <c r="BM5" s="25">
        <v>49.024999999999999</v>
      </c>
      <c r="BN5" s="25">
        <v>36.975000000000001</v>
      </c>
      <c r="BO5" s="25">
        <v>12.523</v>
      </c>
      <c r="BP5" s="25">
        <v>38.116</v>
      </c>
      <c r="BQ5" s="25">
        <v>26.577999999999999</v>
      </c>
      <c r="BR5" s="25">
        <v>65.7</v>
      </c>
      <c r="BS5" s="25">
        <v>71.8</v>
      </c>
      <c r="BT5" s="25">
        <v>83.9</v>
      </c>
      <c r="BU5" s="25">
        <v>89.3</v>
      </c>
      <c r="BV5" s="25">
        <v>54.5</v>
      </c>
      <c r="BW5" s="25">
        <v>67.900000000000006</v>
      </c>
      <c r="BX5" s="25">
        <v>24.3</v>
      </c>
      <c r="BY5" s="25">
        <v>36.1</v>
      </c>
      <c r="BZ5" s="25">
        <v>20.8</v>
      </c>
      <c r="CA5" s="25">
        <v>18.600000000000001</v>
      </c>
      <c r="CB5" s="25">
        <v>18.600000000000001</v>
      </c>
      <c r="CC5" s="25">
        <v>15.2</v>
      </c>
      <c r="CD5" s="25">
        <v>3.8</v>
      </c>
      <c r="CE5" s="25">
        <v>3.3</v>
      </c>
      <c r="CF5" s="25">
        <v>9.8000000000000007</v>
      </c>
      <c r="CG5" s="25">
        <v>1.5089999999999999</v>
      </c>
      <c r="CH5" s="25">
        <v>29.402000000000001</v>
      </c>
      <c r="CI5" s="25">
        <v>38.1</v>
      </c>
      <c r="CJ5" s="25">
        <v>10.609</v>
      </c>
      <c r="CK5" s="25">
        <v>4.0129999999999999</v>
      </c>
      <c r="CL5" s="25">
        <v>17.306000000000001</v>
      </c>
      <c r="CM5" s="25">
        <v>23.175999999999998</v>
      </c>
      <c r="CN5" s="25">
        <v>51.814999999999998</v>
      </c>
      <c r="CO5" s="25">
        <v>0.4</v>
      </c>
      <c r="CP5" s="25">
        <v>16.388000000000002</v>
      </c>
      <c r="CQ5" s="25">
        <v>97.483999999999995</v>
      </c>
      <c r="CR5" s="25">
        <v>65.772999999999996</v>
      </c>
      <c r="CS5" s="25">
        <v>89.888000000000005</v>
      </c>
      <c r="CT5" s="26"/>
      <c r="CU5" s="26"/>
      <c r="CV5" s="26"/>
      <c r="CW5" s="27"/>
      <c r="CX5" s="28">
        <f t="array" ref="CX5">SUMPRODUCT(B5:CW5*0.25)</f>
        <v>1253.9665000000005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140.99</v>
      </c>
      <c r="C8" s="37">
        <v>143</v>
      </c>
      <c r="D8" s="37">
        <v>122.52</v>
      </c>
      <c r="E8" s="37">
        <v>106.66</v>
      </c>
      <c r="F8" s="37">
        <v>119.47</v>
      </c>
      <c r="G8" s="37">
        <v>121.16</v>
      </c>
      <c r="H8" s="37">
        <v>121.22</v>
      </c>
      <c r="I8" s="37">
        <v>118.28</v>
      </c>
      <c r="J8" s="37">
        <v>112.66</v>
      </c>
      <c r="K8" s="37">
        <v>110.76</v>
      </c>
      <c r="L8" s="37">
        <v>109.9</v>
      </c>
      <c r="M8" s="37">
        <v>105.13</v>
      </c>
      <c r="N8" s="37">
        <v>119.03</v>
      </c>
      <c r="O8" s="37">
        <v>114.96</v>
      </c>
      <c r="P8" s="37">
        <v>88.16</v>
      </c>
      <c r="Q8" s="37">
        <v>108.34</v>
      </c>
      <c r="R8" s="37">
        <v>106.13</v>
      </c>
      <c r="S8" s="37">
        <v>102.34</v>
      </c>
      <c r="T8" s="37">
        <v>108.29</v>
      </c>
      <c r="U8" s="37">
        <v>111.27</v>
      </c>
      <c r="V8" s="37">
        <v>94.1</v>
      </c>
      <c r="W8" s="37">
        <v>114.67</v>
      </c>
      <c r="X8" s="37">
        <v>131.97</v>
      </c>
      <c r="Y8" s="37">
        <v>169.16</v>
      </c>
      <c r="Z8" s="37">
        <v>159.91999999999999</v>
      </c>
      <c r="AA8" s="37">
        <v>228.88</v>
      </c>
      <c r="AB8" s="37">
        <v>277.58999999999997</v>
      </c>
      <c r="AC8" s="37">
        <v>290.83999999999997</v>
      </c>
      <c r="AD8" s="37">
        <v>384.65</v>
      </c>
      <c r="AE8" s="37">
        <v>381.96</v>
      </c>
      <c r="AF8" s="37">
        <v>379.03</v>
      </c>
      <c r="AG8" s="37">
        <v>302.32</v>
      </c>
      <c r="AH8" s="37">
        <v>293.31</v>
      </c>
      <c r="AI8" s="37">
        <v>261.55</v>
      </c>
      <c r="AJ8" s="37">
        <v>236.13</v>
      </c>
      <c r="AK8" s="37">
        <v>200.51</v>
      </c>
      <c r="AL8" s="37">
        <v>194.82</v>
      </c>
      <c r="AM8" s="37">
        <v>182.09</v>
      </c>
      <c r="AN8" s="37">
        <v>163.56</v>
      </c>
      <c r="AO8" s="37">
        <v>151.30000000000001</v>
      </c>
      <c r="AP8" s="37">
        <v>168.1</v>
      </c>
      <c r="AQ8" s="37">
        <v>132.84</v>
      </c>
      <c r="AR8" s="37">
        <v>126.06</v>
      </c>
      <c r="AS8" s="37">
        <v>116.41</v>
      </c>
      <c r="AT8" s="37">
        <v>125.79</v>
      </c>
      <c r="AU8" s="37">
        <v>117.91</v>
      </c>
      <c r="AV8" s="37">
        <v>116.42</v>
      </c>
      <c r="AW8" s="37">
        <v>108.17</v>
      </c>
      <c r="AX8" s="37">
        <v>123.93</v>
      </c>
      <c r="AY8" s="37">
        <v>114.65</v>
      </c>
      <c r="AZ8" s="37">
        <v>114.74</v>
      </c>
      <c r="BA8" s="37">
        <v>109.4</v>
      </c>
      <c r="BB8" s="37">
        <v>119.47</v>
      </c>
      <c r="BC8" s="37">
        <v>114.74</v>
      </c>
      <c r="BD8" s="37">
        <v>96.81</v>
      </c>
      <c r="BE8" s="37">
        <v>91.88</v>
      </c>
      <c r="BF8" s="37">
        <v>97.13</v>
      </c>
      <c r="BG8" s="37">
        <v>113</v>
      </c>
      <c r="BH8" s="37">
        <v>122.99</v>
      </c>
      <c r="BI8" s="37">
        <v>123.08</v>
      </c>
      <c r="BJ8" s="37">
        <v>105.32</v>
      </c>
      <c r="BK8" s="37">
        <v>128.07</v>
      </c>
      <c r="BL8" s="37">
        <v>165.17</v>
      </c>
      <c r="BM8" s="37">
        <v>170.19</v>
      </c>
      <c r="BN8" s="37">
        <v>143.69999999999999</v>
      </c>
      <c r="BO8" s="37">
        <v>172.02</v>
      </c>
      <c r="BP8" s="37">
        <v>230.3</v>
      </c>
      <c r="BQ8" s="37">
        <v>278.08999999999997</v>
      </c>
      <c r="BR8" s="37">
        <v>137.68</v>
      </c>
      <c r="BS8" s="37">
        <v>173.04</v>
      </c>
      <c r="BT8" s="37">
        <v>194</v>
      </c>
      <c r="BU8" s="37">
        <v>234.9</v>
      </c>
      <c r="BV8" s="37">
        <v>195.48</v>
      </c>
      <c r="BW8" s="37">
        <v>223.06</v>
      </c>
      <c r="BX8" s="37">
        <v>179.39</v>
      </c>
      <c r="BY8" s="37">
        <v>182.46</v>
      </c>
      <c r="BZ8" s="37">
        <v>188.9</v>
      </c>
      <c r="CA8" s="37">
        <v>176.26</v>
      </c>
      <c r="CB8" s="37">
        <v>171.55</v>
      </c>
      <c r="CC8" s="37">
        <v>166.75</v>
      </c>
      <c r="CD8" s="37">
        <v>165.77</v>
      </c>
      <c r="CE8" s="37">
        <v>167.3</v>
      </c>
      <c r="CF8" s="37">
        <v>156.53</v>
      </c>
      <c r="CG8" s="37">
        <v>149.13999999999999</v>
      </c>
      <c r="CH8" s="37">
        <v>156.68</v>
      </c>
      <c r="CI8" s="37">
        <v>138.87</v>
      </c>
      <c r="CJ8" s="37">
        <v>120.22</v>
      </c>
      <c r="CK8" s="37">
        <v>106.51</v>
      </c>
      <c r="CL8" s="37">
        <v>148.16</v>
      </c>
      <c r="CM8" s="37">
        <v>133.49</v>
      </c>
      <c r="CN8" s="37">
        <v>113.38</v>
      </c>
      <c r="CO8" s="37">
        <v>98.23</v>
      </c>
      <c r="CP8" s="37">
        <v>122.03</v>
      </c>
      <c r="CQ8" s="37">
        <v>113.19</v>
      </c>
      <c r="CR8" s="37">
        <v>87.62</v>
      </c>
      <c r="CS8" s="37">
        <v>83.62</v>
      </c>
      <c r="CT8" s="38"/>
      <c r="CU8" s="38"/>
      <c r="CV8" s="38"/>
      <c r="CW8" s="39"/>
      <c r="CX8" s="40">
        <f>IF(SUM(B8:CW8)&lt;&gt;0,AVERAGEIF(B8:CW8,"&lt;&gt;"""),"")</f>
        <v>155.40854166666665</v>
      </c>
    </row>
    <row r="9" spans="1:102" ht="24.95" customHeight="1" thickBot="1" x14ac:dyDescent="0.25">
      <c r="A9" s="41" t="s">
        <v>6</v>
      </c>
      <c r="B9" s="42">
        <v>128.29249999999999</v>
      </c>
      <c r="C9" s="43">
        <v>128.29249999999999</v>
      </c>
      <c r="D9" s="43">
        <v>128.29249999999999</v>
      </c>
      <c r="E9" s="43">
        <v>128.29249999999999</v>
      </c>
      <c r="F9" s="43">
        <v>120.0325</v>
      </c>
      <c r="G9" s="43">
        <v>120.0325</v>
      </c>
      <c r="H9" s="43">
        <v>120.0325</v>
      </c>
      <c r="I9" s="43">
        <v>120.0325</v>
      </c>
      <c r="J9" s="43">
        <v>109.6125</v>
      </c>
      <c r="K9" s="43">
        <v>109.6125</v>
      </c>
      <c r="L9" s="43">
        <v>109.6125</v>
      </c>
      <c r="M9" s="43">
        <v>109.6125</v>
      </c>
      <c r="N9" s="43">
        <v>107.6225</v>
      </c>
      <c r="O9" s="43">
        <v>107.6225</v>
      </c>
      <c r="P9" s="43">
        <v>107.6225</v>
      </c>
      <c r="Q9" s="43">
        <v>107.6225</v>
      </c>
      <c r="R9" s="43">
        <v>107.00749999999999</v>
      </c>
      <c r="S9" s="43">
        <v>107.00749999999999</v>
      </c>
      <c r="T9" s="43">
        <v>107.00749999999999</v>
      </c>
      <c r="U9" s="43">
        <v>107.00749999999999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239.3075</v>
      </c>
      <c r="AA9" s="43">
        <v>239.3075</v>
      </c>
      <c r="AB9" s="43">
        <v>239.3075</v>
      </c>
      <c r="AC9" s="43">
        <v>239.3075</v>
      </c>
      <c r="AD9" s="43">
        <v>361.99</v>
      </c>
      <c r="AE9" s="43">
        <v>361.99</v>
      </c>
      <c r="AF9" s="43">
        <v>361.99</v>
      </c>
      <c r="AG9" s="43">
        <v>361.99</v>
      </c>
      <c r="AH9" s="43">
        <v>247.875</v>
      </c>
      <c r="AI9" s="43">
        <v>247.875</v>
      </c>
      <c r="AJ9" s="43">
        <v>247.875</v>
      </c>
      <c r="AK9" s="43">
        <v>247.875</v>
      </c>
      <c r="AL9" s="43">
        <v>172.9425</v>
      </c>
      <c r="AM9" s="43">
        <v>172.9425</v>
      </c>
      <c r="AN9" s="43">
        <v>172.9425</v>
      </c>
      <c r="AO9" s="43">
        <v>172.9425</v>
      </c>
      <c r="AP9" s="43">
        <v>135.85249999999999</v>
      </c>
      <c r="AQ9" s="43">
        <v>135.85249999999999</v>
      </c>
      <c r="AR9" s="43">
        <v>135.85249999999999</v>
      </c>
      <c r="AS9" s="43">
        <v>135.85249999999999</v>
      </c>
      <c r="AT9" s="43">
        <v>117.07250000000001</v>
      </c>
      <c r="AU9" s="43">
        <v>117.07250000000001</v>
      </c>
      <c r="AV9" s="43">
        <v>117.07250000000001</v>
      </c>
      <c r="AW9" s="43">
        <v>117.07250000000001</v>
      </c>
      <c r="AX9" s="43">
        <v>115.68</v>
      </c>
      <c r="AY9" s="43">
        <v>115.68</v>
      </c>
      <c r="AZ9" s="43">
        <v>115.68</v>
      </c>
      <c r="BA9" s="43">
        <v>115.68</v>
      </c>
      <c r="BB9" s="43">
        <v>105.72499999999999</v>
      </c>
      <c r="BC9" s="43">
        <v>105.72499999999999</v>
      </c>
      <c r="BD9" s="43">
        <v>105.72499999999999</v>
      </c>
      <c r="BE9" s="43">
        <v>105.72499999999999</v>
      </c>
      <c r="BF9" s="43">
        <v>114.05</v>
      </c>
      <c r="BG9" s="43">
        <v>114.05</v>
      </c>
      <c r="BH9" s="43">
        <v>114.05</v>
      </c>
      <c r="BI9" s="43">
        <v>114.05</v>
      </c>
      <c r="BJ9" s="43">
        <v>142.1875</v>
      </c>
      <c r="BK9" s="43">
        <v>142.1875</v>
      </c>
      <c r="BL9" s="43">
        <v>142.1875</v>
      </c>
      <c r="BM9" s="43">
        <v>142.1875</v>
      </c>
      <c r="BN9" s="43">
        <v>206.0275</v>
      </c>
      <c r="BO9" s="43">
        <v>206.0275</v>
      </c>
      <c r="BP9" s="43">
        <v>206.0275</v>
      </c>
      <c r="BQ9" s="43">
        <v>206.0275</v>
      </c>
      <c r="BR9" s="43">
        <v>184.905</v>
      </c>
      <c r="BS9" s="43">
        <v>184.905</v>
      </c>
      <c r="BT9" s="43">
        <v>184.905</v>
      </c>
      <c r="BU9" s="43">
        <v>184.905</v>
      </c>
      <c r="BV9" s="43">
        <v>195.0975</v>
      </c>
      <c r="BW9" s="43">
        <v>195.0975</v>
      </c>
      <c r="BX9" s="43">
        <v>195.0975</v>
      </c>
      <c r="BY9" s="43">
        <v>195.0975</v>
      </c>
      <c r="BZ9" s="43">
        <v>175.86500000000001</v>
      </c>
      <c r="CA9" s="43">
        <v>175.86500000000001</v>
      </c>
      <c r="CB9" s="43">
        <v>175.86500000000001</v>
      </c>
      <c r="CC9" s="43">
        <v>175.86500000000001</v>
      </c>
      <c r="CD9" s="43">
        <v>159.685</v>
      </c>
      <c r="CE9" s="43">
        <v>159.685</v>
      </c>
      <c r="CF9" s="43">
        <v>159.685</v>
      </c>
      <c r="CG9" s="43">
        <v>159.685</v>
      </c>
      <c r="CH9" s="43">
        <v>130.57</v>
      </c>
      <c r="CI9" s="43">
        <v>130.57</v>
      </c>
      <c r="CJ9" s="43">
        <v>130.57</v>
      </c>
      <c r="CK9" s="43">
        <v>130.57</v>
      </c>
      <c r="CL9" s="43">
        <v>123.315</v>
      </c>
      <c r="CM9" s="43">
        <v>123.315</v>
      </c>
      <c r="CN9" s="43">
        <v>123.315</v>
      </c>
      <c r="CO9" s="43">
        <v>123.315</v>
      </c>
      <c r="CP9" s="43">
        <v>101.61499999999999</v>
      </c>
      <c r="CQ9" s="43">
        <v>101.61499999999999</v>
      </c>
      <c r="CR9" s="43">
        <v>101.61499999999999</v>
      </c>
      <c r="CS9" s="43">
        <v>101.61499999999999</v>
      </c>
      <c r="CT9" s="44"/>
      <c r="CU9" s="44"/>
      <c r="CV9" s="44"/>
      <c r="CW9" s="45"/>
      <c r="CX9" s="46">
        <f>IF(SUM(B9:CW9)&lt;&gt;0,AVERAGEIF(B9:CW9,"&lt;&gt;"""),"")</f>
        <v>155.40854166666665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28.8</v>
      </c>
      <c r="E13" s="65"/>
      <c r="F13" s="65">
        <v>4.6059999999999999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7.0049999999999999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3</v>
      </c>
      <c r="AH13" s="65">
        <v>28.468</v>
      </c>
      <c r="AI13" s="65">
        <v>15.912000000000001</v>
      </c>
      <c r="AJ13" s="65">
        <v>5.7649999999999997</v>
      </c>
      <c r="AK13" s="65"/>
      <c r="AL13" s="65">
        <v>5.1210000000000004</v>
      </c>
      <c r="AM13" s="65"/>
      <c r="AN13" s="65">
        <v>0.42199999999999999</v>
      </c>
      <c r="AO13" s="65"/>
      <c r="AP13" s="65"/>
      <c r="AQ13" s="65">
        <v>19.327999999999999</v>
      </c>
      <c r="AR13" s="65">
        <v>28.672000000000001</v>
      </c>
      <c r="AS13" s="65">
        <v>13.135</v>
      </c>
      <c r="AT13" s="65">
        <v>24.43</v>
      </c>
      <c r="AU13" s="65">
        <v>4</v>
      </c>
      <c r="AV13" s="65">
        <v>4</v>
      </c>
      <c r="AW13" s="65">
        <v>4</v>
      </c>
      <c r="AX13" s="65">
        <v>35.299999999999997</v>
      </c>
      <c r="AY13" s="65">
        <v>8</v>
      </c>
      <c r="AZ13" s="65">
        <v>10</v>
      </c>
      <c r="BA13" s="65">
        <v>10</v>
      </c>
      <c r="BB13" s="65">
        <v>15.516</v>
      </c>
      <c r="BC13" s="65">
        <v>10</v>
      </c>
      <c r="BD13" s="65">
        <v>93.606999999999999</v>
      </c>
      <c r="BE13" s="65">
        <v>80.332999999999998</v>
      </c>
      <c r="BF13" s="65">
        <v>50.871000000000002</v>
      </c>
      <c r="BG13" s="65">
        <v>7</v>
      </c>
      <c r="BH13" s="65">
        <v>4</v>
      </c>
      <c r="BI13" s="65">
        <v>20.7</v>
      </c>
      <c r="BJ13" s="65">
        <v>58.256</v>
      </c>
      <c r="BK13" s="65">
        <v>25.965</v>
      </c>
      <c r="BL13" s="65">
        <v>9</v>
      </c>
      <c r="BM13" s="65"/>
      <c r="BN13" s="65">
        <v>3</v>
      </c>
      <c r="BO13" s="65">
        <v>3</v>
      </c>
      <c r="BP13" s="65">
        <v>3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6</v>
      </c>
      <c r="CM13" s="65">
        <v>11.63</v>
      </c>
      <c r="CN13" s="65">
        <v>39.872</v>
      </c>
      <c r="CO13" s="65"/>
      <c r="CP13" s="65">
        <v>9</v>
      </c>
      <c r="CQ13" s="65">
        <v>81</v>
      </c>
      <c r="CR13" s="65">
        <v>64.165999999999997</v>
      </c>
      <c r="CS13" s="65">
        <v>89.888000000000005</v>
      </c>
      <c r="CT13" s="66"/>
      <c r="CU13" s="66"/>
      <c r="CV13" s="66"/>
      <c r="CW13" s="67"/>
      <c r="CX13" s="68">
        <f t="array" ref="CX13">SUMPRODUCT(B13:CW13*0.25)</f>
        <v>236.44199999999998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2.7320000000000002</v>
      </c>
      <c r="C15" s="71">
        <v>7.3970000000000002</v>
      </c>
      <c r="D15" s="71">
        <v>0.13</v>
      </c>
      <c r="E15" s="71">
        <v>0.12</v>
      </c>
      <c r="F15" s="71">
        <v>6.3849999999999998</v>
      </c>
      <c r="G15" s="71">
        <v>7.9740000000000002</v>
      </c>
      <c r="H15" s="71">
        <v>7.8010000000000002</v>
      </c>
      <c r="I15" s="71">
        <v>7.319</v>
      </c>
      <c r="J15" s="71">
        <v>6.0759999999999996</v>
      </c>
      <c r="K15" s="71">
        <v>4.6470000000000002</v>
      </c>
      <c r="L15" s="71">
        <v>3.423</v>
      </c>
      <c r="M15" s="71">
        <v>1.968</v>
      </c>
      <c r="N15" s="71">
        <v>3.665</v>
      </c>
      <c r="O15" s="71">
        <v>3.1760000000000002</v>
      </c>
      <c r="P15" s="71">
        <v>0.11</v>
      </c>
      <c r="Q15" s="71">
        <v>2.8140000000000001</v>
      </c>
      <c r="R15" s="71">
        <v>2.2109999999999999</v>
      </c>
      <c r="S15" s="71">
        <v>1.59</v>
      </c>
      <c r="T15" s="71">
        <v>2.2869999999999999</v>
      </c>
      <c r="U15" s="71">
        <v>0.84899999999999998</v>
      </c>
      <c r="V15" s="71">
        <v>1.988</v>
      </c>
      <c r="W15" s="71"/>
      <c r="X15" s="71">
        <v>0.11</v>
      </c>
      <c r="Y15" s="71">
        <v>4.7E-2</v>
      </c>
      <c r="Z15" s="71"/>
      <c r="AA15" s="71"/>
      <c r="AB15" s="71">
        <v>1.29</v>
      </c>
      <c r="AC15" s="71">
        <v>0.20799999999999999</v>
      </c>
      <c r="AD15" s="71">
        <v>17.571000000000002</v>
      </c>
      <c r="AE15" s="71">
        <v>17.565000000000001</v>
      </c>
      <c r="AF15" s="71">
        <v>17.419</v>
      </c>
      <c r="AG15" s="71">
        <v>10.154</v>
      </c>
      <c r="AH15" s="71">
        <v>13.87</v>
      </c>
      <c r="AI15" s="71">
        <v>29.780999999999999</v>
      </c>
      <c r="AJ15" s="71">
        <v>46.085000000000001</v>
      </c>
      <c r="AK15" s="71">
        <v>35.908999999999999</v>
      </c>
      <c r="AL15" s="71">
        <v>69.028999999999996</v>
      </c>
      <c r="AM15" s="71">
        <v>62.171999999999997</v>
      </c>
      <c r="AN15" s="71">
        <v>89.066000000000003</v>
      </c>
      <c r="AO15" s="71">
        <v>103.039</v>
      </c>
      <c r="AP15" s="71">
        <v>98.206000000000003</v>
      </c>
      <c r="AQ15" s="71">
        <v>93.835999999999999</v>
      </c>
      <c r="AR15" s="71">
        <v>107.131</v>
      </c>
      <c r="AS15" s="71">
        <v>114.17</v>
      </c>
      <c r="AT15" s="71">
        <v>118.76300000000001</v>
      </c>
      <c r="AU15" s="71">
        <v>129.77500000000001</v>
      </c>
      <c r="AV15" s="71">
        <v>116.80500000000001</v>
      </c>
      <c r="AW15" s="71">
        <v>113.919</v>
      </c>
      <c r="AX15" s="71">
        <v>78.847999999999999</v>
      </c>
      <c r="AY15" s="71">
        <v>106.348</v>
      </c>
      <c r="AZ15" s="71">
        <v>112.26</v>
      </c>
      <c r="BA15" s="71">
        <v>114.20099999999999</v>
      </c>
      <c r="BB15" s="71">
        <v>131.56100000000001</v>
      </c>
      <c r="BC15" s="71">
        <v>131.03899999999999</v>
      </c>
      <c r="BD15" s="71">
        <v>118.81</v>
      </c>
      <c r="BE15" s="71">
        <v>105.83199999999999</v>
      </c>
      <c r="BF15" s="71">
        <v>88.569000000000003</v>
      </c>
      <c r="BG15" s="71">
        <v>82.465999999999994</v>
      </c>
      <c r="BH15" s="71">
        <v>87.802999999999997</v>
      </c>
      <c r="BI15" s="71">
        <v>66.853999999999999</v>
      </c>
      <c r="BJ15" s="71">
        <v>49.347000000000001</v>
      </c>
      <c r="BK15" s="71">
        <v>53.564</v>
      </c>
      <c r="BL15" s="71">
        <v>61.908999999999999</v>
      </c>
      <c r="BM15" s="71">
        <v>49.024999999999999</v>
      </c>
      <c r="BN15" s="71">
        <v>33.975000000000001</v>
      </c>
      <c r="BO15" s="71">
        <v>9.5229999999999997</v>
      </c>
      <c r="BP15" s="71">
        <v>35.116</v>
      </c>
      <c r="BQ15" s="71">
        <v>26.577999999999999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>
        <v>1.5089999999999999</v>
      </c>
      <c r="CH15" s="71">
        <v>0.20200000000000001</v>
      </c>
      <c r="CI15" s="71"/>
      <c r="CJ15" s="71">
        <v>8.9999999999999993E-3</v>
      </c>
      <c r="CK15" s="71">
        <v>1.2999999999999999E-2</v>
      </c>
      <c r="CL15" s="71">
        <v>11.305999999999999</v>
      </c>
      <c r="CM15" s="71">
        <v>11.545999999999999</v>
      </c>
      <c r="CN15" s="71">
        <v>11.943</v>
      </c>
      <c r="CO15" s="71"/>
      <c r="CP15" s="71">
        <v>7.3879999999999999</v>
      </c>
      <c r="CQ15" s="71">
        <v>16.484000000000002</v>
      </c>
      <c r="CR15" s="71">
        <v>1.607</v>
      </c>
      <c r="CS15" s="71"/>
      <c r="CT15" s="72"/>
      <c r="CU15" s="72"/>
      <c r="CV15" s="72"/>
      <c r="CW15" s="73"/>
      <c r="CX15" s="74">
        <f t="array" ref="CX15">SUMPRODUCT(B15:CW15*0.25)</f>
        <v>771.55424999999991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2.7320000000000002</v>
      </c>
      <c r="C17" s="77">
        <f t="shared" ref="C17:BN17" si="0">SUM(C11:C16)</f>
        <v>7.3970000000000002</v>
      </c>
      <c r="D17" s="77">
        <f t="shared" si="0"/>
        <v>28.93</v>
      </c>
      <c r="E17" s="77">
        <f t="shared" si="0"/>
        <v>0.12</v>
      </c>
      <c r="F17" s="77">
        <f t="shared" si="0"/>
        <v>10.991</v>
      </c>
      <c r="G17" s="77">
        <f t="shared" si="0"/>
        <v>7.9740000000000002</v>
      </c>
      <c r="H17" s="77">
        <f t="shared" si="0"/>
        <v>7.8010000000000002</v>
      </c>
      <c r="I17" s="77">
        <f t="shared" si="0"/>
        <v>7.319</v>
      </c>
      <c r="J17" s="77">
        <f t="shared" si="0"/>
        <v>6.0759999999999996</v>
      </c>
      <c r="K17" s="77">
        <f t="shared" si="0"/>
        <v>4.6470000000000002</v>
      </c>
      <c r="L17" s="77">
        <f t="shared" si="0"/>
        <v>3.423</v>
      </c>
      <c r="M17" s="77">
        <f t="shared" si="0"/>
        <v>1.968</v>
      </c>
      <c r="N17" s="77">
        <f t="shared" si="0"/>
        <v>3.665</v>
      </c>
      <c r="O17" s="77">
        <f t="shared" si="0"/>
        <v>3.1760000000000002</v>
      </c>
      <c r="P17" s="77">
        <f t="shared" si="0"/>
        <v>0.11</v>
      </c>
      <c r="Q17" s="77">
        <f t="shared" si="0"/>
        <v>2.8140000000000001</v>
      </c>
      <c r="R17" s="77">
        <f t="shared" si="0"/>
        <v>2.2109999999999999</v>
      </c>
      <c r="S17" s="77">
        <f t="shared" si="0"/>
        <v>1.59</v>
      </c>
      <c r="T17" s="77">
        <f t="shared" si="0"/>
        <v>2.2869999999999999</v>
      </c>
      <c r="U17" s="77">
        <f t="shared" si="0"/>
        <v>0.84899999999999998</v>
      </c>
      <c r="V17" s="77">
        <f t="shared" si="0"/>
        <v>8.9930000000000003</v>
      </c>
      <c r="W17" s="77">
        <f t="shared" si="0"/>
        <v>0</v>
      </c>
      <c r="X17" s="77">
        <f t="shared" si="0"/>
        <v>0.11</v>
      </c>
      <c r="Y17" s="77">
        <f t="shared" si="0"/>
        <v>4.7E-2</v>
      </c>
      <c r="Z17" s="77">
        <f t="shared" si="0"/>
        <v>0</v>
      </c>
      <c r="AA17" s="77">
        <f t="shared" si="0"/>
        <v>0</v>
      </c>
      <c r="AB17" s="77">
        <f t="shared" si="0"/>
        <v>1.29</v>
      </c>
      <c r="AC17" s="77">
        <f t="shared" si="0"/>
        <v>0.20799999999999999</v>
      </c>
      <c r="AD17" s="77">
        <f t="shared" si="0"/>
        <v>17.571000000000002</v>
      </c>
      <c r="AE17" s="77">
        <f t="shared" si="0"/>
        <v>17.565000000000001</v>
      </c>
      <c r="AF17" s="77">
        <f t="shared" si="0"/>
        <v>17.419</v>
      </c>
      <c r="AG17" s="77">
        <f t="shared" si="0"/>
        <v>13.154</v>
      </c>
      <c r="AH17" s="77">
        <f t="shared" si="0"/>
        <v>42.338000000000001</v>
      </c>
      <c r="AI17" s="77">
        <f t="shared" si="0"/>
        <v>45.692999999999998</v>
      </c>
      <c r="AJ17" s="77">
        <f t="shared" si="0"/>
        <v>51.85</v>
      </c>
      <c r="AK17" s="77">
        <f t="shared" si="0"/>
        <v>35.908999999999999</v>
      </c>
      <c r="AL17" s="77">
        <f t="shared" si="0"/>
        <v>74.149999999999991</v>
      </c>
      <c r="AM17" s="77">
        <f t="shared" si="0"/>
        <v>62.171999999999997</v>
      </c>
      <c r="AN17" s="77">
        <f t="shared" si="0"/>
        <v>89.488</v>
      </c>
      <c r="AO17" s="77">
        <f t="shared" si="0"/>
        <v>103.039</v>
      </c>
      <c r="AP17" s="77">
        <f t="shared" si="0"/>
        <v>98.206000000000003</v>
      </c>
      <c r="AQ17" s="77">
        <f t="shared" si="0"/>
        <v>113.164</v>
      </c>
      <c r="AR17" s="77">
        <f t="shared" si="0"/>
        <v>135.803</v>
      </c>
      <c r="AS17" s="77">
        <f t="shared" si="0"/>
        <v>127.30500000000001</v>
      </c>
      <c r="AT17" s="77">
        <f t="shared" si="0"/>
        <v>143.19300000000001</v>
      </c>
      <c r="AU17" s="77">
        <f t="shared" si="0"/>
        <v>133.77500000000001</v>
      </c>
      <c r="AV17" s="77">
        <f t="shared" si="0"/>
        <v>120.80500000000001</v>
      </c>
      <c r="AW17" s="77">
        <f t="shared" si="0"/>
        <v>117.919</v>
      </c>
      <c r="AX17" s="77">
        <f t="shared" si="0"/>
        <v>114.148</v>
      </c>
      <c r="AY17" s="77">
        <f t="shared" si="0"/>
        <v>114.348</v>
      </c>
      <c r="AZ17" s="77">
        <f t="shared" si="0"/>
        <v>122.26</v>
      </c>
      <c r="BA17" s="77">
        <f t="shared" si="0"/>
        <v>124.20099999999999</v>
      </c>
      <c r="BB17" s="77">
        <f t="shared" si="0"/>
        <v>147.077</v>
      </c>
      <c r="BC17" s="77">
        <f t="shared" si="0"/>
        <v>141.03899999999999</v>
      </c>
      <c r="BD17" s="77">
        <f t="shared" si="0"/>
        <v>212.417</v>
      </c>
      <c r="BE17" s="77">
        <f t="shared" si="0"/>
        <v>186.16499999999999</v>
      </c>
      <c r="BF17" s="77">
        <f t="shared" si="0"/>
        <v>139.44</v>
      </c>
      <c r="BG17" s="77">
        <f t="shared" si="0"/>
        <v>89.465999999999994</v>
      </c>
      <c r="BH17" s="77">
        <f t="shared" si="0"/>
        <v>91.802999999999997</v>
      </c>
      <c r="BI17" s="77">
        <f t="shared" si="0"/>
        <v>87.554000000000002</v>
      </c>
      <c r="BJ17" s="77">
        <f t="shared" si="0"/>
        <v>107.60300000000001</v>
      </c>
      <c r="BK17" s="77">
        <f t="shared" si="0"/>
        <v>79.528999999999996</v>
      </c>
      <c r="BL17" s="77">
        <f t="shared" si="0"/>
        <v>70.908999999999992</v>
      </c>
      <c r="BM17" s="77">
        <f t="shared" si="0"/>
        <v>49.024999999999999</v>
      </c>
      <c r="BN17" s="77">
        <f t="shared" si="0"/>
        <v>36.975000000000001</v>
      </c>
      <c r="BO17" s="77">
        <f t="shared" ref="BO17:CW17" si="1">SUM(BO11:BO16)</f>
        <v>12.523</v>
      </c>
      <c r="BP17" s="77">
        <f t="shared" si="1"/>
        <v>38.116</v>
      </c>
      <c r="BQ17" s="77">
        <f t="shared" si="1"/>
        <v>26.577999999999999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1.5089999999999999</v>
      </c>
      <c r="CH17" s="77">
        <f t="shared" si="1"/>
        <v>0.20200000000000001</v>
      </c>
      <c r="CI17" s="77">
        <f t="shared" si="1"/>
        <v>0</v>
      </c>
      <c r="CJ17" s="77">
        <f t="shared" si="1"/>
        <v>8.9999999999999993E-3</v>
      </c>
      <c r="CK17" s="77">
        <f t="shared" si="1"/>
        <v>1.2999999999999999E-2</v>
      </c>
      <c r="CL17" s="77">
        <f t="shared" si="1"/>
        <v>17.305999999999997</v>
      </c>
      <c r="CM17" s="77">
        <f t="shared" si="1"/>
        <v>23.176000000000002</v>
      </c>
      <c r="CN17" s="77">
        <f t="shared" si="1"/>
        <v>51.814999999999998</v>
      </c>
      <c r="CO17" s="77">
        <f t="shared" si="1"/>
        <v>0</v>
      </c>
      <c r="CP17" s="77">
        <f t="shared" si="1"/>
        <v>16.387999999999998</v>
      </c>
      <c r="CQ17" s="77">
        <f t="shared" si="1"/>
        <v>97.484000000000009</v>
      </c>
      <c r="CR17" s="77">
        <f t="shared" si="1"/>
        <v>65.772999999999996</v>
      </c>
      <c r="CS17" s="77">
        <f t="shared" si="1"/>
        <v>89.888000000000005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1007.9962499999999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3.6</v>
      </c>
      <c r="AE20" s="88">
        <v>3.6</v>
      </c>
      <c r="AF20" s="88">
        <v>3.6</v>
      </c>
      <c r="AG20" s="88">
        <v>2.2000000000000002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5.3999999999999999E-2</v>
      </c>
      <c r="K21" s="94">
        <v>0.747</v>
      </c>
      <c r="L21" s="94"/>
      <c r="M21" s="94">
        <v>0.53100000000000003</v>
      </c>
      <c r="N21" s="94"/>
      <c r="O21" s="94"/>
      <c r="P21" s="94"/>
      <c r="Q21" s="94">
        <v>2.4E-2</v>
      </c>
      <c r="R21" s="94"/>
      <c r="S21" s="94"/>
      <c r="T21" s="94">
        <v>3.2000000000000001E-2</v>
      </c>
      <c r="U21" s="94"/>
      <c r="V21" s="94"/>
      <c r="W21" s="94">
        <v>3</v>
      </c>
      <c r="X21" s="94"/>
      <c r="Y21" s="94">
        <v>5.7</v>
      </c>
      <c r="Z21" s="94">
        <v>4</v>
      </c>
      <c r="AA21" s="94">
        <v>8</v>
      </c>
      <c r="AB21" s="94">
        <v>8</v>
      </c>
      <c r="AC21" s="94">
        <v>8</v>
      </c>
      <c r="AD21" s="94"/>
      <c r="AE21" s="94"/>
      <c r="AF21" s="94"/>
      <c r="AG21" s="94"/>
      <c r="AH21" s="94">
        <v>8.0340000000000007</v>
      </c>
      <c r="AI21" s="94">
        <v>16.131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0.6</v>
      </c>
      <c r="BT21" s="94">
        <v>8</v>
      </c>
      <c r="BU21" s="94">
        <v>8</v>
      </c>
      <c r="BV21" s="94">
        <v>1.3</v>
      </c>
      <c r="BW21" s="94">
        <v>5.9</v>
      </c>
      <c r="BX21" s="94"/>
      <c r="BY21" s="94">
        <v>2.5</v>
      </c>
      <c r="BZ21" s="94">
        <v>4.7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23.313250000000004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>
        <v>1.6E-2</v>
      </c>
      <c r="J22" s="99">
        <v>5.4999999999999993E-2</v>
      </c>
      <c r="K22" s="99"/>
      <c r="L22" s="99">
        <v>1.2E-2</v>
      </c>
      <c r="M22" s="99">
        <v>4.3999999999999997E-2</v>
      </c>
      <c r="N22" s="99">
        <v>1.2E-2</v>
      </c>
      <c r="O22" s="99"/>
      <c r="P22" s="99"/>
      <c r="Q22" s="99">
        <v>3.2000000000000001E-2</v>
      </c>
      <c r="R22" s="99">
        <v>0.02</v>
      </c>
      <c r="S22" s="99">
        <v>0.05</v>
      </c>
      <c r="T22" s="99">
        <v>2E-3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4.4999999999999998E-2</v>
      </c>
      <c r="AI22" s="99"/>
      <c r="AJ22" s="99"/>
      <c r="AK22" s="99"/>
      <c r="AL22" s="99"/>
      <c r="AM22" s="99"/>
      <c r="AN22" s="99"/>
      <c r="AO22" s="99"/>
      <c r="AP22" s="99"/>
      <c r="AQ22" s="99">
        <v>6.8000000000000005E-2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8.8999999999999996E-2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7.1999999999999995E-2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1.7999999999999999E-2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1.6E-2</v>
      </c>
      <c r="J27" s="107">
        <f t="shared" si="2"/>
        <v>0.10899999999999999</v>
      </c>
      <c r="K27" s="107">
        <f t="shared" si="2"/>
        <v>0.747</v>
      </c>
      <c r="L27" s="107">
        <f t="shared" si="2"/>
        <v>1.2E-2</v>
      </c>
      <c r="M27" s="107">
        <f t="shared" si="2"/>
        <v>0.57500000000000007</v>
      </c>
      <c r="N27" s="107">
        <f t="shared" si="2"/>
        <v>1.2E-2</v>
      </c>
      <c r="O27" s="107">
        <f t="shared" si="2"/>
        <v>0</v>
      </c>
      <c r="P27" s="107">
        <f t="shared" si="2"/>
        <v>0</v>
      </c>
      <c r="Q27" s="107">
        <f>SUM(Q20:Q26)</f>
        <v>5.6000000000000001E-2</v>
      </c>
      <c r="R27" s="107">
        <f t="shared" ref="R27:CC27" si="3">SUM(R20:R26)</f>
        <v>0.02</v>
      </c>
      <c r="S27" s="107">
        <f t="shared" si="3"/>
        <v>0.05</v>
      </c>
      <c r="T27" s="107">
        <f t="shared" si="3"/>
        <v>3.4000000000000002E-2</v>
      </c>
      <c r="U27" s="107">
        <f t="shared" si="3"/>
        <v>0</v>
      </c>
      <c r="V27" s="107">
        <f t="shared" si="3"/>
        <v>0</v>
      </c>
      <c r="W27" s="107">
        <f t="shared" si="3"/>
        <v>3</v>
      </c>
      <c r="X27" s="107">
        <f t="shared" si="3"/>
        <v>0</v>
      </c>
      <c r="Y27" s="107">
        <f t="shared" si="3"/>
        <v>5.7</v>
      </c>
      <c r="Z27" s="107">
        <f t="shared" si="3"/>
        <v>4</v>
      </c>
      <c r="AA27" s="107">
        <f t="shared" si="3"/>
        <v>8</v>
      </c>
      <c r="AB27" s="107">
        <f t="shared" si="3"/>
        <v>8</v>
      </c>
      <c r="AC27" s="107">
        <f t="shared" si="3"/>
        <v>8</v>
      </c>
      <c r="AD27" s="107">
        <f t="shared" si="3"/>
        <v>3.6</v>
      </c>
      <c r="AE27" s="107">
        <f t="shared" si="3"/>
        <v>3.6</v>
      </c>
      <c r="AF27" s="107">
        <f t="shared" si="3"/>
        <v>3.6</v>
      </c>
      <c r="AG27" s="107">
        <f t="shared" si="3"/>
        <v>2.2000000000000002</v>
      </c>
      <c r="AH27" s="107">
        <f t="shared" si="3"/>
        <v>8.0790000000000006</v>
      </c>
      <c r="AI27" s="107">
        <f t="shared" si="3"/>
        <v>16.131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6.8000000000000005E-2</v>
      </c>
      <c r="AR27" s="107">
        <f t="shared" si="3"/>
        <v>0</v>
      </c>
      <c r="AS27" s="107">
        <f t="shared" si="3"/>
        <v>7.1999999999999995E-2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0.6</v>
      </c>
      <c r="BT27" s="107">
        <f t="shared" si="3"/>
        <v>8</v>
      </c>
      <c r="BU27" s="107">
        <f t="shared" si="3"/>
        <v>8</v>
      </c>
      <c r="BV27" s="107">
        <f t="shared" si="3"/>
        <v>1.3</v>
      </c>
      <c r="BW27" s="107">
        <f t="shared" si="3"/>
        <v>5.9</v>
      </c>
      <c r="BX27" s="107">
        <f t="shared" si="3"/>
        <v>0</v>
      </c>
      <c r="BY27" s="107">
        <f t="shared" si="3"/>
        <v>2.5</v>
      </c>
      <c r="BZ27" s="107">
        <f t="shared" si="3"/>
        <v>4.7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26.670250000000003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2.7320000000000002</v>
      </c>
      <c r="C31" s="94">
        <v>7.3970000000000002</v>
      </c>
      <c r="D31" s="94">
        <v>28.93</v>
      </c>
      <c r="E31" s="94">
        <v>0.12</v>
      </c>
      <c r="F31" s="94">
        <v>10.991</v>
      </c>
      <c r="G31" s="94">
        <v>7.9740000000000002</v>
      </c>
      <c r="H31" s="94">
        <v>7.8010000000000002</v>
      </c>
      <c r="I31" s="94">
        <v>7.335</v>
      </c>
      <c r="J31" s="94">
        <v>6.1849999999999996</v>
      </c>
      <c r="K31" s="94">
        <v>5.3940000000000001</v>
      </c>
      <c r="L31" s="94">
        <v>3.4350000000000001</v>
      </c>
      <c r="M31" s="94">
        <v>2.5430000000000001</v>
      </c>
      <c r="N31" s="94">
        <v>3.677</v>
      </c>
      <c r="O31" s="94">
        <v>3.1760000000000002</v>
      </c>
      <c r="P31" s="94">
        <v>0.11</v>
      </c>
      <c r="Q31" s="94">
        <v>2.87</v>
      </c>
      <c r="R31" s="94">
        <v>2.2309999999999999</v>
      </c>
      <c r="S31" s="94">
        <v>1.64</v>
      </c>
      <c r="T31" s="94">
        <v>2.3210000000000002</v>
      </c>
      <c r="U31" s="94">
        <v>0.84899999999999998</v>
      </c>
      <c r="V31" s="94">
        <v>8.9930000000000003</v>
      </c>
      <c r="W31" s="94">
        <v>3</v>
      </c>
      <c r="X31" s="94">
        <v>0.11</v>
      </c>
      <c r="Y31" s="94">
        <v>5.7469999999999999</v>
      </c>
      <c r="Z31" s="94">
        <v>4</v>
      </c>
      <c r="AA31" s="94">
        <v>8</v>
      </c>
      <c r="AB31" s="94">
        <v>9.2899999999999991</v>
      </c>
      <c r="AC31" s="94">
        <v>8.2080000000000002</v>
      </c>
      <c r="AD31" s="94">
        <v>21.170999999999999</v>
      </c>
      <c r="AE31" s="94">
        <v>21.164999999999999</v>
      </c>
      <c r="AF31" s="94">
        <v>21.018999999999998</v>
      </c>
      <c r="AG31" s="94">
        <v>15.353999999999999</v>
      </c>
      <c r="AH31" s="94">
        <v>50.417000000000002</v>
      </c>
      <c r="AI31" s="94">
        <v>61.823999999999998</v>
      </c>
      <c r="AJ31" s="94">
        <v>51.85</v>
      </c>
      <c r="AK31" s="94">
        <v>35.908999999999999</v>
      </c>
      <c r="AL31" s="94">
        <v>74.150000000000006</v>
      </c>
      <c r="AM31" s="94">
        <v>62.171999999999997</v>
      </c>
      <c r="AN31" s="94">
        <v>89.488</v>
      </c>
      <c r="AO31" s="94">
        <v>103.039</v>
      </c>
      <c r="AP31" s="94">
        <v>98.206000000000003</v>
      </c>
      <c r="AQ31" s="94">
        <v>113.232</v>
      </c>
      <c r="AR31" s="94">
        <v>135.803</v>
      </c>
      <c r="AS31" s="94">
        <v>127.377</v>
      </c>
      <c r="AT31" s="94">
        <v>143.19300000000001</v>
      </c>
      <c r="AU31" s="94">
        <v>133.77500000000001</v>
      </c>
      <c r="AV31" s="94">
        <v>120.80500000000001</v>
      </c>
      <c r="AW31" s="94">
        <v>117.919</v>
      </c>
      <c r="AX31" s="94">
        <v>114.148</v>
      </c>
      <c r="AY31" s="94">
        <v>114.348</v>
      </c>
      <c r="AZ31" s="94">
        <v>122.26</v>
      </c>
      <c r="BA31" s="94">
        <v>124.20099999999999</v>
      </c>
      <c r="BB31" s="94">
        <v>147.077</v>
      </c>
      <c r="BC31" s="94">
        <v>141.03899999999999</v>
      </c>
      <c r="BD31" s="94">
        <v>212.417</v>
      </c>
      <c r="BE31" s="94">
        <v>186.16499999999999</v>
      </c>
      <c r="BF31" s="94">
        <v>139.44</v>
      </c>
      <c r="BG31" s="94">
        <v>89.465999999999994</v>
      </c>
      <c r="BH31" s="94">
        <v>91.802999999999997</v>
      </c>
      <c r="BI31" s="94">
        <v>87.554000000000002</v>
      </c>
      <c r="BJ31" s="94">
        <v>107.60299999999999</v>
      </c>
      <c r="BK31" s="94">
        <v>79.528999999999996</v>
      </c>
      <c r="BL31" s="94">
        <v>70.909000000000006</v>
      </c>
      <c r="BM31" s="94">
        <v>49.024999999999999</v>
      </c>
      <c r="BN31" s="94">
        <v>36.975000000000001</v>
      </c>
      <c r="BO31" s="94">
        <v>12.523</v>
      </c>
      <c r="BP31" s="94">
        <v>38.116</v>
      </c>
      <c r="BQ31" s="94">
        <v>26.577999999999999</v>
      </c>
      <c r="BR31" s="94"/>
      <c r="BS31" s="94">
        <v>0.6</v>
      </c>
      <c r="BT31" s="94">
        <v>8</v>
      </c>
      <c r="BU31" s="94">
        <v>8</v>
      </c>
      <c r="BV31" s="94">
        <v>1.3</v>
      </c>
      <c r="BW31" s="94">
        <v>5.9</v>
      </c>
      <c r="BX31" s="94"/>
      <c r="BY31" s="94">
        <v>2.5</v>
      </c>
      <c r="BZ31" s="94">
        <v>4.7</v>
      </c>
      <c r="CA31" s="94"/>
      <c r="CB31" s="94"/>
      <c r="CC31" s="94"/>
      <c r="CD31" s="94"/>
      <c r="CE31" s="94"/>
      <c r="CF31" s="94"/>
      <c r="CG31" s="94">
        <v>1.5089999999999999</v>
      </c>
      <c r="CH31" s="94">
        <v>0.20200000000000001</v>
      </c>
      <c r="CI31" s="94"/>
      <c r="CJ31" s="94">
        <v>8.9999999999999993E-3</v>
      </c>
      <c r="CK31" s="94">
        <v>1.2999999999999999E-2</v>
      </c>
      <c r="CL31" s="94">
        <v>17.306000000000001</v>
      </c>
      <c r="CM31" s="94">
        <v>23.175999999999998</v>
      </c>
      <c r="CN31" s="94">
        <v>51.814999999999998</v>
      </c>
      <c r="CO31" s="94"/>
      <c r="CP31" s="94">
        <v>16.388000000000002</v>
      </c>
      <c r="CQ31" s="94">
        <v>97.483999999999995</v>
      </c>
      <c r="CR31" s="94">
        <v>65.772999999999996</v>
      </c>
      <c r="CS31" s="94">
        <v>89.888000000000005</v>
      </c>
      <c r="CT31" s="95"/>
      <c r="CU31" s="95"/>
      <c r="CV31" s="95"/>
      <c r="CW31" s="96"/>
      <c r="CX31" s="97">
        <f t="array" ref="CX31">SUMPRODUCT(B31:CW31*0.25)</f>
        <v>1034.6665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2.7320000000000002</v>
      </c>
      <c r="C33" s="77">
        <f t="shared" ref="C33:BN33" si="5">SUM(C30:C32)</f>
        <v>7.3970000000000002</v>
      </c>
      <c r="D33" s="77">
        <f t="shared" si="5"/>
        <v>28.93</v>
      </c>
      <c r="E33" s="77">
        <f t="shared" si="5"/>
        <v>0.12</v>
      </c>
      <c r="F33" s="77">
        <f t="shared" si="5"/>
        <v>10.991</v>
      </c>
      <c r="G33" s="77">
        <f t="shared" si="5"/>
        <v>7.9740000000000002</v>
      </c>
      <c r="H33" s="77">
        <f t="shared" si="5"/>
        <v>7.8010000000000002</v>
      </c>
      <c r="I33" s="77">
        <f t="shared" si="5"/>
        <v>7.335</v>
      </c>
      <c r="J33" s="77">
        <f t="shared" si="5"/>
        <v>6.1849999999999996</v>
      </c>
      <c r="K33" s="77">
        <f t="shared" si="5"/>
        <v>5.3940000000000001</v>
      </c>
      <c r="L33" s="77">
        <f t="shared" si="5"/>
        <v>3.4350000000000001</v>
      </c>
      <c r="M33" s="77">
        <f t="shared" si="5"/>
        <v>2.5430000000000001</v>
      </c>
      <c r="N33" s="77">
        <f t="shared" si="5"/>
        <v>3.677</v>
      </c>
      <c r="O33" s="77">
        <f t="shared" si="5"/>
        <v>3.1760000000000002</v>
      </c>
      <c r="P33" s="77">
        <f t="shared" si="5"/>
        <v>0.11</v>
      </c>
      <c r="Q33" s="77">
        <f t="shared" si="5"/>
        <v>2.87</v>
      </c>
      <c r="R33" s="77">
        <f t="shared" si="5"/>
        <v>2.2309999999999999</v>
      </c>
      <c r="S33" s="77">
        <f t="shared" si="5"/>
        <v>1.64</v>
      </c>
      <c r="T33" s="77">
        <f t="shared" si="5"/>
        <v>2.3210000000000002</v>
      </c>
      <c r="U33" s="77">
        <f t="shared" si="5"/>
        <v>0.84899999999999998</v>
      </c>
      <c r="V33" s="77">
        <f t="shared" si="5"/>
        <v>8.9930000000000003</v>
      </c>
      <c r="W33" s="77">
        <f t="shared" si="5"/>
        <v>3</v>
      </c>
      <c r="X33" s="77">
        <f t="shared" si="5"/>
        <v>0.11</v>
      </c>
      <c r="Y33" s="77">
        <f t="shared" si="5"/>
        <v>5.7469999999999999</v>
      </c>
      <c r="Z33" s="77">
        <f t="shared" si="5"/>
        <v>4</v>
      </c>
      <c r="AA33" s="77">
        <f t="shared" si="5"/>
        <v>8</v>
      </c>
      <c r="AB33" s="77">
        <f t="shared" si="5"/>
        <v>9.2899999999999991</v>
      </c>
      <c r="AC33" s="77">
        <f t="shared" si="5"/>
        <v>8.2080000000000002</v>
      </c>
      <c r="AD33" s="77">
        <f t="shared" si="5"/>
        <v>21.170999999999999</v>
      </c>
      <c r="AE33" s="77">
        <f t="shared" si="5"/>
        <v>21.164999999999999</v>
      </c>
      <c r="AF33" s="77">
        <f t="shared" si="5"/>
        <v>21.018999999999998</v>
      </c>
      <c r="AG33" s="77">
        <f t="shared" si="5"/>
        <v>15.353999999999999</v>
      </c>
      <c r="AH33" s="77">
        <f t="shared" si="5"/>
        <v>50.417000000000002</v>
      </c>
      <c r="AI33" s="77">
        <f t="shared" si="5"/>
        <v>61.823999999999998</v>
      </c>
      <c r="AJ33" s="77">
        <f t="shared" si="5"/>
        <v>51.85</v>
      </c>
      <c r="AK33" s="77">
        <f t="shared" si="5"/>
        <v>35.908999999999999</v>
      </c>
      <c r="AL33" s="77">
        <f t="shared" si="5"/>
        <v>74.150000000000006</v>
      </c>
      <c r="AM33" s="77">
        <f t="shared" si="5"/>
        <v>62.171999999999997</v>
      </c>
      <c r="AN33" s="77">
        <f t="shared" si="5"/>
        <v>89.488</v>
      </c>
      <c r="AO33" s="77">
        <f t="shared" si="5"/>
        <v>103.039</v>
      </c>
      <c r="AP33" s="77">
        <f t="shared" si="5"/>
        <v>98.206000000000003</v>
      </c>
      <c r="AQ33" s="77">
        <f t="shared" si="5"/>
        <v>113.232</v>
      </c>
      <c r="AR33" s="77">
        <f t="shared" si="5"/>
        <v>135.803</v>
      </c>
      <c r="AS33" s="77">
        <f t="shared" si="5"/>
        <v>127.377</v>
      </c>
      <c r="AT33" s="77">
        <f t="shared" si="5"/>
        <v>143.19300000000001</v>
      </c>
      <c r="AU33" s="77">
        <f t="shared" si="5"/>
        <v>133.77500000000001</v>
      </c>
      <c r="AV33" s="77">
        <f t="shared" si="5"/>
        <v>120.80500000000001</v>
      </c>
      <c r="AW33" s="77">
        <f t="shared" si="5"/>
        <v>117.919</v>
      </c>
      <c r="AX33" s="77">
        <f t="shared" si="5"/>
        <v>114.148</v>
      </c>
      <c r="AY33" s="77">
        <f t="shared" si="5"/>
        <v>114.348</v>
      </c>
      <c r="AZ33" s="77">
        <f t="shared" si="5"/>
        <v>122.26</v>
      </c>
      <c r="BA33" s="77">
        <f t="shared" si="5"/>
        <v>124.20099999999999</v>
      </c>
      <c r="BB33" s="77">
        <f t="shared" si="5"/>
        <v>147.077</v>
      </c>
      <c r="BC33" s="77">
        <f t="shared" si="5"/>
        <v>141.03899999999999</v>
      </c>
      <c r="BD33" s="77">
        <f t="shared" si="5"/>
        <v>212.417</v>
      </c>
      <c r="BE33" s="77">
        <f t="shared" si="5"/>
        <v>186.16499999999999</v>
      </c>
      <c r="BF33" s="77">
        <f t="shared" si="5"/>
        <v>139.44</v>
      </c>
      <c r="BG33" s="77">
        <f t="shared" si="5"/>
        <v>89.465999999999994</v>
      </c>
      <c r="BH33" s="77">
        <f t="shared" si="5"/>
        <v>91.802999999999997</v>
      </c>
      <c r="BI33" s="77">
        <f t="shared" si="5"/>
        <v>87.554000000000002</v>
      </c>
      <c r="BJ33" s="77">
        <f t="shared" si="5"/>
        <v>107.60299999999999</v>
      </c>
      <c r="BK33" s="77">
        <f t="shared" si="5"/>
        <v>79.528999999999996</v>
      </c>
      <c r="BL33" s="77">
        <f t="shared" si="5"/>
        <v>70.909000000000006</v>
      </c>
      <c r="BM33" s="77">
        <f t="shared" si="5"/>
        <v>49.024999999999999</v>
      </c>
      <c r="BN33" s="77">
        <f t="shared" si="5"/>
        <v>36.975000000000001</v>
      </c>
      <c r="BO33" s="77">
        <f t="shared" ref="BO33:CW33" si="6">SUM(BO30:BO32)</f>
        <v>12.523</v>
      </c>
      <c r="BP33" s="77">
        <f t="shared" si="6"/>
        <v>38.116</v>
      </c>
      <c r="BQ33" s="77">
        <f t="shared" si="6"/>
        <v>26.577999999999999</v>
      </c>
      <c r="BR33" s="77">
        <f t="shared" si="6"/>
        <v>0</v>
      </c>
      <c r="BS33" s="77">
        <f t="shared" si="6"/>
        <v>0.6</v>
      </c>
      <c r="BT33" s="77">
        <f t="shared" si="6"/>
        <v>8</v>
      </c>
      <c r="BU33" s="77">
        <f t="shared" si="6"/>
        <v>8</v>
      </c>
      <c r="BV33" s="77">
        <f t="shared" si="6"/>
        <v>1.3</v>
      </c>
      <c r="BW33" s="77">
        <f t="shared" si="6"/>
        <v>5.9</v>
      </c>
      <c r="BX33" s="77">
        <f t="shared" si="6"/>
        <v>0</v>
      </c>
      <c r="BY33" s="77">
        <f t="shared" si="6"/>
        <v>2.5</v>
      </c>
      <c r="BZ33" s="77">
        <f t="shared" si="6"/>
        <v>4.7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1.5089999999999999</v>
      </c>
      <c r="CH33" s="77">
        <f t="shared" si="6"/>
        <v>0.20200000000000001</v>
      </c>
      <c r="CI33" s="77">
        <f t="shared" si="6"/>
        <v>0</v>
      </c>
      <c r="CJ33" s="77">
        <f t="shared" si="6"/>
        <v>8.9999999999999993E-3</v>
      </c>
      <c r="CK33" s="77">
        <f t="shared" si="6"/>
        <v>1.2999999999999999E-2</v>
      </c>
      <c r="CL33" s="77">
        <f t="shared" si="6"/>
        <v>17.306000000000001</v>
      </c>
      <c r="CM33" s="77">
        <f t="shared" si="6"/>
        <v>23.175999999999998</v>
      </c>
      <c r="CN33" s="77">
        <f t="shared" si="6"/>
        <v>51.814999999999998</v>
      </c>
      <c r="CO33" s="77">
        <f t="shared" si="6"/>
        <v>0</v>
      </c>
      <c r="CP33" s="77">
        <f t="shared" si="6"/>
        <v>16.388000000000002</v>
      </c>
      <c r="CQ33" s="77">
        <f t="shared" si="6"/>
        <v>97.483999999999995</v>
      </c>
      <c r="CR33" s="77">
        <f t="shared" si="6"/>
        <v>65.772999999999996</v>
      </c>
      <c r="CS33" s="77">
        <f t="shared" si="6"/>
        <v>89.888000000000005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1034.6665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7.9</v>
      </c>
      <c r="F38" s="120"/>
      <c r="G38" s="120">
        <v>6.8</v>
      </c>
      <c r="H38" s="120">
        <v>5.4</v>
      </c>
      <c r="I38" s="120">
        <v>6</v>
      </c>
      <c r="J38" s="120">
        <v>1</v>
      </c>
      <c r="K38" s="120">
        <v>1.7</v>
      </c>
      <c r="L38" s="120">
        <v>3.6</v>
      </c>
      <c r="M38" s="120">
        <v>5.5</v>
      </c>
      <c r="N38" s="120">
        <v>9.1999999999999993</v>
      </c>
      <c r="O38" s="120">
        <v>9.6999999999999993</v>
      </c>
      <c r="P38" s="120">
        <v>23.1</v>
      </c>
      <c r="Q38" s="120">
        <v>8.9</v>
      </c>
      <c r="R38" s="120">
        <v>12.4</v>
      </c>
      <c r="S38" s="120">
        <v>16.2</v>
      </c>
      <c r="T38" s="120">
        <v>12.1</v>
      </c>
      <c r="U38" s="120"/>
      <c r="V38" s="120">
        <v>15.4</v>
      </c>
      <c r="W38" s="120">
        <v>32.700000000000003</v>
      </c>
      <c r="X38" s="120">
        <v>15.3</v>
      </c>
      <c r="Y38" s="120">
        <v>13.9</v>
      </c>
      <c r="Z38" s="120">
        <v>15.7</v>
      </c>
      <c r="AA38" s="120">
        <v>18.5</v>
      </c>
      <c r="AB38" s="120"/>
      <c r="AC38" s="120">
        <v>1.3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65.7</v>
      </c>
      <c r="BS38" s="120">
        <v>71.2</v>
      </c>
      <c r="BT38" s="120">
        <v>75.900000000000006</v>
      </c>
      <c r="BU38" s="120">
        <v>81.3</v>
      </c>
      <c r="BV38" s="120">
        <v>53.2</v>
      </c>
      <c r="BW38" s="120">
        <v>62</v>
      </c>
      <c r="BX38" s="120">
        <v>24.3</v>
      </c>
      <c r="BY38" s="120">
        <v>33.6</v>
      </c>
      <c r="BZ38" s="120">
        <v>16.100000000000001</v>
      </c>
      <c r="CA38" s="120">
        <v>18.600000000000001</v>
      </c>
      <c r="CB38" s="120">
        <v>18.600000000000001</v>
      </c>
      <c r="CC38" s="120">
        <v>15.2</v>
      </c>
      <c r="CD38" s="120">
        <v>3.8</v>
      </c>
      <c r="CE38" s="120">
        <v>3.3</v>
      </c>
      <c r="CF38" s="120">
        <v>9.8000000000000007</v>
      </c>
      <c r="CG38" s="120"/>
      <c r="CH38" s="120">
        <v>29.2</v>
      </c>
      <c r="CI38" s="120">
        <v>38.1</v>
      </c>
      <c r="CJ38" s="120">
        <v>10.6</v>
      </c>
      <c r="CK38" s="120">
        <v>4</v>
      </c>
      <c r="CL38" s="120"/>
      <c r="CM38" s="120"/>
      <c r="CN38" s="120"/>
      <c r="CO38" s="120">
        <v>0.4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219.3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7.9</v>
      </c>
      <c r="F41" s="107">
        <f t="shared" si="7"/>
        <v>0</v>
      </c>
      <c r="G41" s="107">
        <f t="shared" si="7"/>
        <v>6.8</v>
      </c>
      <c r="H41" s="107">
        <f t="shared" si="7"/>
        <v>5.4</v>
      </c>
      <c r="I41" s="107">
        <f t="shared" si="7"/>
        <v>6</v>
      </c>
      <c r="J41" s="107">
        <f t="shared" si="7"/>
        <v>1</v>
      </c>
      <c r="K41" s="107">
        <f t="shared" si="7"/>
        <v>1.7</v>
      </c>
      <c r="L41" s="107">
        <f t="shared" si="7"/>
        <v>3.6</v>
      </c>
      <c r="M41" s="107">
        <f t="shared" si="7"/>
        <v>5.5</v>
      </c>
      <c r="N41" s="107">
        <f t="shared" si="7"/>
        <v>9.1999999999999993</v>
      </c>
      <c r="O41" s="107">
        <f t="shared" si="7"/>
        <v>9.6999999999999993</v>
      </c>
      <c r="P41" s="107">
        <f t="shared" si="7"/>
        <v>23.1</v>
      </c>
      <c r="Q41" s="107">
        <f t="shared" si="7"/>
        <v>8.9</v>
      </c>
      <c r="R41" s="107">
        <f t="shared" si="7"/>
        <v>12.4</v>
      </c>
      <c r="S41" s="107">
        <f t="shared" si="7"/>
        <v>16.2</v>
      </c>
      <c r="T41" s="107">
        <f t="shared" si="7"/>
        <v>12.1</v>
      </c>
      <c r="U41" s="107">
        <f t="shared" si="7"/>
        <v>0</v>
      </c>
      <c r="V41" s="107">
        <f t="shared" si="7"/>
        <v>15.4</v>
      </c>
      <c r="W41" s="107">
        <f t="shared" si="7"/>
        <v>32.700000000000003</v>
      </c>
      <c r="X41" s="107">
        <f t="shared" si="7"/>
        <v>15.3</v>
      </c>
      <c r="Y41" s="107">
        <f t="shared" si="7"/>
        <v>13.9</v>
      </c>
      <c r="Z41" s="107">
        <f t="shared" si="7"/>
        <v>15.7</v>
      </c>
      <c r="AA41" s="107">
        <f t="shared" si="7"/>
        <v>18.5</v>
      </c>
      <c r="AB41" s="107">
        <f t="shared" si="7"/>
        <v>0</v>
      </c>
      <c r="AC41" s="107">
        <f t="shared" si="7"/>
        <v>1.3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65.7</v>
      </c>
      <c r="BS41" s="107">
        <f t="shared" si="8"/>
        <v>71.2</v>
      </c>
      <c r="BT41" s="107">
        <f t="shared" si="8"/>
        <v>75.900000000000006</v>
      </c>
      <c r="BU41" s="107">
        <f t="shared" si="8"/>
        <v>81.3</v>
      </c>
      <c r="BV41" s="107">
        <f t="shared" si="8"/>
        <v>53.2</v>
      </c>
      <c r="BW41" s="107">
        <f t="shared" si="8"/>
        <v>62</v>
      </c>
      <c r="BX41" s="107">
        <f t="shared" si="8"/>
        <v>24.3</v>
      </c>
      <c r="BY41" s="107">
        <f t="shared" si="8"/>
        <v>33.6</v>
      </c>
      <c r="BZ41" s="107">
        <f t="shared" si="8"/>
        <v>16.100000000000001</v>
      </c>
      <c r="CA41" s="107">
        <f t="shared" si="8"/>
        <v>18.600000000000001</v>
      </c>
      <c r="CB41" s="107">
        <f t="shared" si="8"/>
        <v>18.600000000000001</v>
      </c>
      <c r="CC41" s="107">
        <f t="shared" si="8"/>
        <v>15.2</v>
      </c>
      <c r="CD41" s="107">
        <f t="shared" si="8"/>
        <v>3.8</v>
      </c>
      <c r="CE41" s="107">
        <f t="shared" si="8"/>
        <v>3.3</v>
      </c>
      <c r="CF41" s="107">
        <f t="shared" si="8"/>
        <v>9.8000000000000007</v>
      </c>
      <c r="CG41" s="107">
        <f t="shared" si="8"/>
        <v>0</v>
      </c>
      <c r="CH41" s="107">
        <f t="shared" si="8"/>
        <v>29.2</v>
      </c>
      <c r="CI41" s="107">
        <f t="shared" si="8"/>
        <v>38.1</v>
      </c>
      <c r="CJ41" s="107">
        <f t="shared" si="8"/>
        <v>10.6</v>
      </c>
      <c r="CK41" s="107">
        <f t="shared" si="8"/>
        <v>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0.4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219.3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7.9</v>
      </c>
      <c r="F46" s="120"/>
      <c r="G46" s="120">
        <v>6.8</v>
      </c>
      <c r="H46" s="120">
        <v>5.4</v>
      </c>
      <c r="I46" s="120">
        <v>6</v>
      </c>
      <c r="J46" s="120">
        <v>1</v>
      </c>
      <c r="K46" s="120">
        <v>1.7</v>
      </c>
      <c r="L46" s="120">
        <v>3.6</v>
      </c>
      <c r="M46" s="120">
        <v>5.5</v>
      </c>
      <c r="N46" s="120">
        <v>9.1999999999999993</v>
      </c>
      <c r="O46" s="120">
        <v>9.6999999999999993</v>
      </c>
      <c r="P46" s="120">
        <v>23.1</v>
      </c>
      <c r="Q46" s="120">
        <v>8.9</v>
      </c>
      <c r="R46" s="120">
        <v>12.4</v>
      </c>
      <c r="S46" s="120">
        <v>16.2</v>
      </c>
      <c r="T46" s="120">
        <v>12.1</v>
      </c>
      <c r="U46" s="120"/>
      <c r="V46" s="120">
        <v>15.4</v>
      </c>
      <c r="W46" s="120">
        <v>32.700000000000003</v>
      </c>
      <c r="X46" s="120">
        <v>15.3</v>
      </c>
      <c r="Y46" s="120">
        <v>13.9</v>
      </c>
      <c r="Z46" s="120">
        <v>15.7</v>
      </c>
      <c r="AA46" s="120">
        <v>18.5</v>
      </c>
      <c r="AB46" s="120"/>
      <c r="AC46" s="120">
        <v>1.3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65.7</v>
      </c>
      <c r="BS46" s="120">
        <v>71.2</v>
      </c>
      <c r="BT46" s="120">
        <v>75.900000000000006</v>
      </c>
      <c r="BU46" s="120">
        <v>81.3</v>
      </c>
      <c r="BV46" s="120">
        <v>53.2</v>
      </c>
      <c r="BW46" s="120">
        <v>62</v>
      </c>
      <c r="BX46" s="120">
        <v>24.3</v>
      </c>
      <c r="BY46" s="120">
        <v>33.6</v>
      </c>
      <c r="BZ46" s="120">
        <v>16.100000000000001</v>
      </c>
      <c r="CA46" s="120">
        <v>18.600000000000001</v>
      </c>
      <c r="CB46" s="120">
        <v>18.600000000000001</v>
      </c>
      <c r="CC46" s="120">
        <v>15.2</v>
      </c>
      <c r="CD46" s="120">
        <v>3.8</v>
      </c>
      <c r="CE46" s="120">
        <v>3.3</v>
      </c>
      <c r="CF46" s="120">
        <v>9.8000000000000007</v>
      </c>
      <c r="CG46" s="120"/>
      <c r="CH46" s="120">
        <v>29.2</v>
      </c>
      <c r="CI46" s="120">
        <v>38.1</v>
      </c>
      <c r="CJ46" s="120">
        <v>10.6</v>
      </c>
      <c r="CK46" s="120">
        <v>4</v>
      </c>
      <c r="CL46" s="120"/>
      <c r="CM46" s="120"/>
      <c r="CN46" s="120"/>
      <c r="CO46" s="120">
        <v>0.4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219.3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7.9</v>
      </c>
      <c r="F50" s="107">
        <f t="shared" si="9"/>
        <v>0</v>
      </c>
      <c r="G50" s="107">
        <f t="shared" si="9"/>
        <v>6.8</v>
      </c>
      <c r="H50" s="107">
        <f t="shared" si="9"/>
        <v>5.4</v>
      </c>
      <c r="I50" s="107">
        <f t="shared" si="9"/>
        <v>6</v>
      </c>
      <c r="J50" s="107">
        <f t="shared" si="9"/>
        <v>1</v>
      </c>
      <c r="K50" s="107">
        <f t="shared" si="9"/>
        <v>1.7</v>
      </c>
      <c r="L50" s="107">
        <f t="shared" si="9"/>
        <v>3.6</v>
      </c>
      <c r="M50" s="107">
        <f t="shared" si="9"/>
        <v>5.5</v>
      </c>
      <c r="N50" s="107">
        <f t="shared" si="9"/>
        <v>9.1999999999999993</v>
      </c>
      <c r="O50" s="107">
        <f t="shared" si="9"/>
        <v>9.6999999999999993</v>
      </c>
      <c r="P50" s="107">
        <f t="shared" si="9"/>
        <v>23.1</v>
      </c>
      <c r="Q50" s="107">
        <f t="shared" si="9"/>
        <v>8.9</v>
      </c>
      <c r="R50" s="107">
        <f t="shared" si="9"/>
        <v>12.4</v>
      </c>
      <c r="S50" s="107">
        <f t="shared" si="9"/>
        <v>16.2</v>
      </c>
      <c r="T50" s="107">
        <f t="shared" si="9"/>
        <v>12.1</v>
      </c>
      <c r="U50" s="107">
        <f t="shared" si="9"/>
        <v>0</v>
      </c>
      <c r="V50" s="107">
        <f t="shared" si="9"/>
        <v>15.4</v>
      </c>
      <c r="W50" s="107">
        <f t="shared" si="9"/>
        <v>32.700000000000003</v>
      </c>
      <c r="X50" s="107">
        <f t="shared" si="9"/>
        <v>15.3</v>
      </c>
      <c r="Y50" s="107">
        <f t="shared" si="9"/>
        <v>13.9</v>
      </c>
      <c r="Z50" s="107">
        <f t="shared" si="9"/>
        <v>15.7</v>
      </c>
      <c r="AA50" s="107">
        <f t="shared" si="9"/>
        <v>18.5</v>
      </c>
      <c r="AB50" s="107">
        <f t="shared" si="9"/>
        <v>0</v>
      </c>
      <c r="AC50" s="107">
        <f t="shared" si="9"/>
        <v>1.3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65.7</v>
      </c>
      <c r="BS50" s="107">
        <f t="shared" si="10"/>
        <v>71.2</v>
      </c>
      <c r="BT50" s="107">
        <f t="shared" si="10"/>
        <v>75.900000000000006</v>
      </c>
      <c r="BU50" s="107">
        <f t="shared" si="10"/>
        <v>81.3</v>
      </c>
      <c r="BV50" s="107">
        <f t="shared" si="10"/>
        <v>53.2</v>
      </c>
      <c r="BW50" s="107">
        <f t="shared" si="10"/>
        <v>62</v>
      </c>
      <c r="BX50" s="107">
        <f t="shared" si="10"/>
        <v>24.3</v>
      </c>
      <c r="BY50" s="107">
        <f t="shared" si="10"/>
        <v>33.6</v>
      </c>
      <c r="BZ50" s="107">
        <f t="shared" si="10"/>
        <v>16.100000000000001</v>
      </c>
      <c r="CA50" s="107">
        <f t="shared" si="10"/>
        <v>18.600000000000001</v>
      </c>
      <c r="CB50" s="107">
        <f t="shared" si="10"/>
        <v>18.600000000000001</v>
      </c>
      <c r="CC50" s="107">
        <f t="shared" si="10"/>
        <v>15.2</v>
      </c>
      <c r="CD50" s="107">
        <f t="shared" si="10"/>
        <v>3.8</v>
      </c>
      <c r="CE50" s="107">
        <f t="shared" si="10"/>
        <v>3.3</v>
      </c>
      <c r="CF50" s="107">
        <f t="shared" si="10"/>
        <v>9.8000000000000007</v>
      </c>
      <c r="CG50" s="107">
        <f t="shared" si="10"/>
        <v>0</v>
      </c>
      <c r="CH50" s="107">
        <f t="shared" si="10"/>
        <v>29.2</v>
      </c>
      <c r="CI50" s="107">
        <f t="shared" si="10"/>
        <v>38.1</v>
      </c>
      <c r="CJ50" s="107">
        <f t="shared" si="10"/>
        <v>10.6</v>
      </c>
      <c r="CK50" s="107">
        <f t="shared" si="10"/>
        <v>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0.4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219.3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2.7320000000000002</v>
      </c>
      <c r="C53" s="107">
        <f t="shared" ref="C53:BN53" si="13">C17+C27+C41</f>
        <v>7.3970000000000002</v>
      </c>
      <c r="D53" s="107">
        <f t="shared" si="13"/>
        <v>28.93</v>
      </c>
      <c r="E53" s="107">
        <f t="shared" si="13"/>
        <v>8.02</v>
      </c>
      <c r="F53" s="107">
        <f t="shared" si="13"/>
        <v>10.991</v>
      </c>
      <c r="G53" s="107">
        <f t="shared" si="13"/>
        <v>14.774000000000001</v>
      </c>
      <c r="H53" s="107">
        <f t="shared" si="13"/>
        <v>13.201000000000001</v>
      </c>
      <c r="I53" s="107">
        <f t="shared" si="13"/>
        <v>13.335000000000001</v>
      </c>
      <c r="J53" s="107">
        <f t="shared" si="13"/>
        <v>7.1849999999999996</v>
      </c>
      <c r="K53" s="107">
        <f t="shared" si="13"/>
        <v>7.0940000000000003</v>
      </c>
      <c r="L53" s="107">
        <f t="shared" si="13"/>
        <v>7.0350000000000001</v>
      </c>
      <c r="M53" s="107">
        <f t="shared" si="13"/>
        <v>8.0429999999999993</v>
      </c>
      <c r="N53" s="107">
        <f t="shared" si="13"/>
        <v>12.876999999999999</v>
      </c>
      <c r="O53" s="107">
        <f t="shared" si="13"/>
        <v>12.875999999999999</v>
      </c>
      <c r="P53" s="107">
        <f t="shared" si="13"/>
        <v>23.21</v>
      </c>
      <c r="Q53" s="107">
        <f t="shared" si="13"/>
        <v>11.77</v>
      </c>
      <c r="R53" s="107">
        <f t="shared" si="13"/>
        <v>14.631</v>
      </c>
      <c r="S53" s="107">
        <f t="shared" si="13"/>
        <v>17.84</v>
      </c>
      <c r="T53" s="107">
        <f t="shared" si="13"/>
        <v>14.420999999999999</v>
      </c>
      <c r="U53" s="107">
        <f t="shared" si="13"/>
        <v>0.84899999999999998</v>
      </c>
      <c r="V53" s="107">
        <f t="shared" si="13"/>
        <v>24.393000000000001</v>
      </c>
      <c r="W53" s="107">
        <f t="shared" si="13"/>
        <v>35.700000000000003</v>
      </c>
      <c r="X53" s="107">
        <f t="shared" si="13"/>
        <v>15.41</v>
      </c>
      <c r="Y53" s="107">
        <f t="shared" si="13"/>
        <v>19.646999999999998</v>
      </c>
      <c r="Z53" s="107">
        <f t="shared" si="13"/>
        <v>19.7</v>
      </c>
      <c r="AA53" s="107">
        <f t="shared" si="13"/>
        <v>26.5</v>
      </c>
      <c r="AB53" s="107">
        <f t="shared" si="13"/>
        <v>9.2899999999999991</v>
      </c>
      <c r="AC53" s="107">
        <f t="shared" si="13"/>
        <v>9.5080000000000009</v>
      </c>
      <c r="AD53" s="107">
        <f t="shared" si="13"/>
        <v>21.171000000000003</v>
      </c>
      <c r="AE53" s="107">
        <f t="shared" si="13"/>
        <v>21.165000000000003</v>
      </c>
      <c r="AF53" s="107">
        <f t="shared" si="13"/>
        <v>21.019000000000002</v>
      </c>
      <c r="AG53" s="107">
        <f t="shared" si="13"/>
        <v>15.353999999999999</v>
      </c>
      <c r="AH53" s="107">
        <f t="shared" si="13"/>
        <v>50.417000000000002</v>
      </c>
      <c r="AI53" s="107">
        <f t="shared" si="13"/>
        <v>61.823999999999998</v>
      </c>
      <c r="AJ53" s="107">
        <f t="shared" si="13"/>
        <v>51.85</v>
      </c>
      <c r="AK53" s="107">
        <f t="shared" si="13"/>
        <v>35.908999999999999</v>
      </c>
      <c r="AL53" s="107">
        <f t="shared" si="13"/>
        <v>74.149999999999991</v>
      </c>
      <c r="AM53" s="107">
        <f t="shared" si="13"/>
        <v>62.171999999999997</v>
      </c>
      <c r="AN53" s="107">
        <f t="shared" si="13"/>
        <v>89.488</v>
      </c>
      <c r="AO53" s="107">
        <f t="shared" si="13"/>
        <v>103.039</v>
      </c>
      <c r="AP53" s="107">
        <f t="shared" si="13"/>
        <v>98.206000000000003</v>
      </c>
      <c r="AQ53" s="107">
        <f t="shared" si="13"/>
        <v>113.232</v>
      </c>
      <c r="AR53" s="107">
        <f t="shared" si="13"/>
        <v>135.803</v>
      </c>
      <c r="AS53" s="107">
        <f t="shared" si="13"/>
        <v>127.37700000000001</v>
      </c>
      <c r="AT53" s="107">
        <f t="shared" si="13"/>
        <v>143.19300000000001</v>
      </c>
      <c r="AU53" s="107">
        <f t="shared" si="13"/>
        <v>133.77500000000001</v>
      </c>
      <c r="AV53" s="107">
        <f t="shared" si="13"/>
        <v>120.80500000000001</v>
      </c>
      <c r="AW53" s="107">
        <f t="shared" si="13"/>
        <v>117.919</v>
      </c>
      <c r="AX53" s="107">
        <f t="shared" si="13"/>
        <v>114.148</v>
      </c>
      <c r="AY53" s="107">
        <f t="shared" si="13"/>
        <v>114.348</v>
      </c>
      <c r="AZ53" s="107">
        <f t="shared" si="13"/>
        <v>122.26</v>
      </c>
      <c r="BA53" s="107">
        <f t="shared" si="13"/>
        <v>124.20099999999999</v>
      </c>
      <c r="BB53" s="107">
        <f t="shared" si="13"/>
        <v>147.077</v>
      </c>
      <c r="BC53" s="107">
        <f t="shared" si="13"/>
        <v>141.03899999999999</v>
      </c>
      <c r="BD53" s="107">
        <f t="shared" si="13"/>
        <v>212.417</v>
      </c>
      <c r="BE53" s="107">
        <f t="shared" si="13"/>
        <v>186.16499999999999</v>
      </c>
      <c r="BF53" s="107">
        <f t="shared" si="13"/>
        <v>139.44</v>
      </c>
      <c r="BG53" s="107">
        <f t="shared" si="13"/>
        <v>89.465999999999994</v>
      </c>
      <c r="BH53" s="107">
        <f t="shared" si="13"/>
        <v>91.802999999999997</v>
      </c>
      <c r="BI53" s="107">
        <f t="shared" si="13"/>
        <v>87.554000000000002</v>
      </c>
      <c r="BJ53" s="107">
        <f t="shared" si="13"/>
        <v>107.60300000000001</v>
      </c>
      <c r="BK53" s="107">
        <f t="shared" si="13"/>
        <v>79.528999999999996</v>
      </c>
      <c r="BL53" s="107">
        <f t="shared" si="13"/>
        <v>70.908999999999992</v>
      </c>
      <c r="BM53" s="107">
        <f t="shared" si="13"/>
        <v>49.024999999999999</v>
      </c>
      <c r="BN53" s="107">
        <f t="shared" si="13"/>
        <v>36.975000000000001</v>
      </c>
      <c r="BO53" s="107">
        <f t="shared" ref="BO53:CX53" si="14">BO17+BO27+BO41</f>
        <v>12.523</v>
      </c>
      <c r="BP53" s="107">
        <f t="shared" si="14"/>
        <v>38.116</v>
      </c>
      <c r="BQ53" s="107">
        <f t="shared" si="14"/>
        <v>26.577999999999999</v>
      </c>
      <c r="BR53" s="107">
        <f t="shared" si="14"/>
        <v>65.7</v>
      </c>
      <c r="BS53" s="107">
        <f t="shared" si="14"/>
        <v>71.8</v>
      </c>
      <c r="BT53" s="107">
        <f t="shared" si="14"/>
        <v>83.9</v>
      </c>
      <c r="BU53" s="107">
        <f t="shared" si="14"/>
        <v>89.3</v>
      </c>
      <c r="BV53" s="107">
        <f t="shared" si="14"/>
        <v>54.5</v>
      </c>
      <c r="BW53" s="107">
        <f t="shared" si="14"/>
        <v>67.900000000000006</v>
      </c>
      <c r="BX53" s="107">
        <f t="shared" si="14"/>
        <v>24.3</v>
      </c>
      <c r="BY53" s="107">
        <f t="shared" si="14"/>
        <v>36.1</v>
      </c>
      <c r="BZ53" s="107">
        <f t="shared" si="14"/>
        <v>20.8</v>
      </c>
      <c r="CA53" s="107">
        <f t="shared" si="14"/>
        <v>18.600000000000001</v>
      </c>
      <c r="CB53" s="107">
        <f t="shared" si="14"/>
        <v>18.600000000000001</v>
      </c>
      <c r="CC53" s="107">
        <f t="shared" si="14"/>
        <v>15.2</v>
      </c>
      <c r="CD53" s="107">
        <f t="shared" si="14"/>
        <v>3.8</v>
      </c>
      <c r="CE53" s="107">
        <f t="shared" si="14"/>
        <v>3.3</v>
      </c>
      <c r="CF53" s="107">
        <f t="shared" si="14"/>
        <v>9.8000000000000007</v>
      </c>
      <c r="CG53" s="107">
        <f t="shared" si="14"/>
        <v>1.5089999999999999</v>
      </c>
      <c r="CH53" s="107">
        <f t="shared" si="14"/>
        <v>29.402000000000001</v>
      </c>
      <c r="CI53" s="107">
        <f t="shared" si="14"/>
        <v>38.1</v>
      </c>
      <c r="CJ53" s="107">
        <f t="shared" si="14"/>
        <v>10.609</v>
      </c>
      <c r="CK53" s="107">
        <f t="shared" si="14"/>
        <v>4.0129999999999999</v>
      </c>
      <c r="CL53" s="107">
        <f t="shared" si="14"/>
        <v>17.305999999999997</v>
      </c>
      <c r="CM53" s="107">
        <f t="shared" si="14"/>
        <v>23.176000000000002</v>
      </c>
      <c r="CN53" s="107">
        <f t="shared" si="14"/>
        <v>51.814999999999998</v>
      </c>
      <c r="CO53" s="107">
        <f t="shared" si="14"/>
        <v>0.4</v>
      </c>
      <c r="CP53" s="107">
        <f t="shared" si="14"/>
        <v>16.387999999999998</v>
      </c>
      <c r="CQ53" s="107">
        <f t="shared" si="14"/>
        <v>97.484000000000009</v>
      </c>
      <c r="CR53" s="107">
        <f t="shared" si="14"/>
        <v>65.772999999999996</v>
      </c>
      <c r="CS53" s="107">
        <f t="shared" si="14"/>
        <v>89.888000000000005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1253.9664999999998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2.7130000000000001</v>
      </c>
      <c r="C5" s="25">
        <v>7.4</v>
      </c>
      <c r="D5" s="25">
        <v>28.923999999999999</v>
      </c>
      <c r="E5" s="25">
        <v>8</v>
      </c>
      <c r="F5" s="25">
        <v>10.951000000000001</v>
      </c>
      <c r="G5" s="25">
        <v>14.73</v>
      </c>
      <c r="H5" s="25">
        <v>13.196999999999999</v>
      </c>
      <c r="I5" s="25">
        <v>13.291</v>
      </c>
      <c r="J5" s="25">
        <v>7.1840000000000002</v>
      </c>
      <c r="K5" s="25">
        <v>7.0979999999999999</v>
      </c>
      <c r="L5" s="25">
        <v>7.0709999999999997</v>
      </c>
      <c r="M5" s="25">
        <v>8.0459999999999994</v>
      </c>
      <c r="N5" s="25">
        <v>12.89</v>
      </c>
      <c r="O5" s="25">
        <v>12.87</v>
      </c>
      <c r="P5" s="25">
        <v>23.196999999999999</v>
      </c>
      <c r="Q5" s="25">
        <v>11.769</v>
      </c>
      <c r="R5" s="25">
        <v>14.638</v>
      </c>
      <c r="S5" s="25">
        <v>17.88</v>
      </c>
      <c r="T5" s="25">
        <v>14.407</v>
      </c>
      <c r="U5" s="25">
        <v>0.83</v>
      </c>
      <c r="V5" s="25">
        <v>24.399000000000001</v>
      </c>
      <c r="W5" s="25">
        <v>35.685000000000002</v>
      </c>
      <c r="X5" s="25">
        <v>15.452</v>
      </c>
      <c r="Y5" s="25">
        <v>19.657</v>
      </c>
      <c r="Z5" s="25">
        <v>19.739000000000001</v>
      </c>
      <c r="AA5" s="25">
        <v>26.462</v>
      </c>
      <c r="AB5" s="25">
        <v>9.2629999999999999</v>
      </c>
      <c r="AC5" s="25">
        <v>9.5289999999999999</v>
      </c>
      <c r="AD5" s="25">
        <v>21.170999999999999</v>
      </c>
      <c r="AE5" s="25">
        <v>21.164999999999999</v>
      </c>
      <c r="AF5" s="25">
        <v>21.018999999999998</v>
      </c>
      <c r="AG5" s="25">
        <v>15.353999999999999</v>
      </c>
      <c r="AH5" s="25">
        <v>50.421999999999997</v>
      </c>
      <c r="AI5" s="25">
        <v>61.798999999999999</v>
      </c>
      <c r="AJ5" s="25">
        <v>51.892000000000003</v>
      </c>
      <c r="AK5" s="25">
        <v>35.9</v>
      </c>
      <c r="AL5" s="25">
        <v>74.2</v>
      </c>
      <c r="AM5" s="25">
        <v>62.2</v>
      </c>
      <c r="AN5" s="25">
        <v>89.5</v>
      </c>
      <c r="AO5" s="25">
        <v>103</v>
      </c>
      <c r="AP5" s="25">
        <v>98.254999999999995</v>
      </c>
      <c r="AQ5" s="25">
        <v>113.2</v>
      </c>
      <c r="AR5" s="25">
        <v>135.833</v>
      </c>
      <c r="AS5" s="25">
        <v>127.4</v>
      </c>
      <c r="AT5" s="25">
        <v>143.232</v>
      </c>
      <c r="AU5" s="25">
        <v>133.816</v>
      </c>
      <c r="AV5" s="25">
        <v>120.816</v>
      </c>
      <c r="AW5" s="25">
        <v>117.94</v>
      </c>
      <c r="AX5" s="25">
        <v>114.1</v>
      </c>
      <c r="AY5" s="25">
        <v>114.3</v>
      </c>
      <c r="AZ5" s="25">
        <v>122.3</v>
      </c>
      <c r="BA5" s="25">
        <v>124.2</v>
      </c>
      <c r="BB5" s="25">
        <v>147.1</v>
      </c>
      <c r="BC5" s="25">
        <v>141</v>
      </c>
      <c r="BD5" s="25">
        <v>212.4</v>
      </c>
      <c r="BE5" s="25">
        <v>186.2</v>
      </c>
      <c r="BF5" s="25">
        <v>139.4</v>
      </c>
      <c r="BG5" s="25">
        <v>89.5</v>
      </c>
      <c r="BH5" s="25">
        <v>91.8</v>
      </c>
      <c r="BI5" s="25">
        <v>87.6</v>
      </c>
      <c r="BJ5" s="25">
        <v>107.6</v>
      </c>
      <c r="BK5" s="25">
        <v>79.5</v>
      </c>
      <c r="BL5" s="25">
        <v>70.900000000000006</v>
      </c>
      <c r="BM5" s="25">
        <v>49</v>
      </c>
      <c r="BN5" s="25">
        <v>37</v>
      </c>
      <c r="BO5" s="25">
        <v>12.523</v>
      </c>
      <c r="BP5" s="25">
        <v>38.116</v>
      </c>
      <c r="BQ5" s="25">
        <v>26.577999999999999</v>
      </c>
      <c r="BR5" s="25">
        <v>65.728999999999999</v>
      </c>
      <c r="BS5" s="25">
        <v>71.807000000000002</v>
      </c>
      <c r="BT5" s="25">
        <v>83.881</v>
      </c>
      <c r="BU5" s="25">
        <v>89.328999999999994</v>
      </c>
      <c r="BV5" s="25">
        <v>54.454000000000001</v>
      </c>
      <c r="BW5" s="25">
        <v>67.900999999999996</v>
      </c>
      <c r="BX5" s="25">
        <v>24.27</v>
      </c>
      <c r="BY5" s="25">
        <v>36.055</v>
      </c>
      <c r="BZ5" s="25">
        <v>20.788</v>
      </c>
      <c r="CA5" s="25">
        <v>18.55</v>
      </c>
      <c r="CB5" s="25">
        <v>18.581</v>
      </c>
      <c r="CC5" s="25">
        <v>15.175000000000001</v>
      </c>
      <c r="CD5" s="25">
        <v>3.7669999999999999</v>
      </c>
      <c r="CE5" s="25">
        <v>3.2930000000000001</v>
      </c>
      <c r="CF5" s="25">
        <v>9.77</v>
      </c>
      <c r="CG5" s="25">
        <v>1.52</v>
      </c>
      <c r="CH5" s="25">
        <v>29.385000000000002</v>
      </c>
      <c r="CI5" s="25">
        <v>38.146000000000001</v>
      </c>
      <c r="CJ5" s="25">
        <v>10.641999999999999</v>
      </c>
      <c r="CK5" s="25">
        <v>3.98</v>
      </c>
      <c r="CL5" s="25">
        <v>17.332000000000001</v>
      </c>
      <c r="CM5" s="25">
        <v>23.213999999999999</v>
      </c>
      <c r="CN5" s="25">
        <v>51.786999999999999</v>
      </c>
      <c r="CO5" s="25">
        <v>0.38800000000000001</v>
      </c>
      <c r="CP5" s="25">
        <v>16.353999999999999</v>
      </c>
      <c r="CQ5" s="25">
        <v>97.507000000000005</v>
      </c>
      <c r="CR5" s="25">
        <v>65.748999999999995</v>
      </c>
      <c r="CS5" s="25">
        <v>89.927000000000007</v>
      </c>
      <c r="CT5" s="26"/>
      <c r="CU5" s="26"/>
      <c r="CV5" s="26"/>
      <c r="CW5" s="27"/>
      <c r="CX5" s="28">
        <f t="array" ref="CX5">SUMPRODUCT(B5:CW5*0.25)</f>
        <v>1253.9460000000001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140.99</v>
      </c>
      <c r="C8" s="37">
        <v>143</v>
      </c>
      <c r="D8" s="37">
        <v>122.52</v>
      </c>
      <c r="E8" s="37">
        <v>106.66</v>
      </c>
      <c r="F8" s="37">
        <v>119.47</v>
      </c>
      <c r="G8" s="37">
        <v>121.16</v>
      </c>
      <c r="H8" s="37">
        <v>121.22</v>
      </c>
      <c r="I8" s="37">
        <v>118.28</v>
      </c>
      <c r="J8" s="37">
        <v>112.66</v>
      </c>
      <c r="K8" s="37">
        <v>110.76</v>
      </c>
      <c r="L8" s="37">
        <v>109.9</v>
      </c>
      <c r="M8" s="37">
        <v>105.13</v>
      </c>
      <c r="N8" s="37">
        <v>119.03</v>
      </c>
      <c r="O8" s="37">
        <v>114.96</v>
      </c>
      <c r="P8" s="37">
        <v>88.16</v>
      </c>
      <c r="Q8" s="37">
        <v>108.34</v>
      </c>
      <c r="R8" s="37">
        <v>106.13</v>
      </c>
      <c r="S8" s="37">
        <v>102.34</v>
      </c>
      <c r="T8" s="37">
        <v>108.29</v>
      </c>
      <c r="U8" s="37">
        <v>111.27</v>
      </c>
      <c r="V8" s="37">
        <v>94.1</v>
      </c>
      <c r="W8" s="37">
        <v>114.67</v>
      </c>
      <c r="X8" s="37">
        <v>131.97</v>
      </c>
      <c r="Y8" s="37">
        <v>169.16</v>
      </c>
      <c r="Z8" s="37">
        <v>159.91999999999999</v>
      </c>
      <c r="AA8" s="37">
        <v>228.88</v>
      </c>
      <c r="AB8" s="37">
        <v>277.58999999999997</v>
      </c>
      <c r="AC8" s="37">
        <v>290.83999999999997</v>
      </c>
      <c r="AD8" s="37">
        <v>384.65</v>
      </c>
      <c r="AE8" s="37">
        <v>381.96</v>
      </c>
      <c r="AF8" s="37">
        <v>379.03</v>
      </c>
      <c r="AG8" s="37">
        <v>302.32</v>
      </c>
      <c r="AH8" s="37">
        <v>293.31</v>
      </c>
      <c r="AI8" s="37">
        <v>261.55</v>
      </c>
      <c r="AJ8" s="37">
        <v>236.13</v>
      </c>
      <c r="AK8" s="37">
        <v>200.51</v>
      </c>
      <c r="AL8" s="37">
        <v>194.82</v>
      </c>
      <c r="AM8" s="37">
        <v>182.09</v>
      </c>
      <c r="AN8" s="37">
        <v>163.56</v>
      </c>
      <c r="AO8" s="37">
        <v>151.30000000000001</v>
      </c>
      <c r="AP8" s="37">
        <v>168.1</v>
      </c>
      <c r="AQ8" s="37">
        <v>132.84</v>
      </c>
      <c r="AR8" s="37">
        <v>126.06</v>
      </c>
      <c r="AS8" s="37">
        <v>116.41</v>
      </c>
      <c r="AT8" s="37">
        <v>125.79</v>
      </c>
      <c r="AU8" s="37">
        <v>117.91</v>
      </c>
      <c r="AV8" s="37">
        <v>116.42</v>
      </c>
      <c r="AW8" s="37">
        <v>108.17</v>
      </c>
      <c r="AX8" s="37">
        <v>123.93</v>
      </c>
      <c r="AY8" s="37">
        <v>114.65</v>
      </c>
      <c r="AZ8" s="37">
        <v>114.74</v>
      </c>
      <c r="BA8" s="37">
        <v>109.4</v>
      </c>
      <c r="BB8" s="37">
        <v>119.47</v>
      </c>
      <c r="BC8" s="37">
        <v>114.74</v>
      </c>
      <c r="BD8" s="37">
        <v>96.81</v>
      </c>
      <c r="BE8" s="37">
        <v>91.88</v>
      </c>
      <c r="BF8" s="37">
        <v>97.13</v>
      </c>
      <c r="BG8" s="37">
        <v>113</v>
      </c>
      <c r="BH8" s="37">
        <v>122.99</v>
      </c>
      <c r="BI8" s="37">
        <v>123.08</v>
      </c>
      <c r="BJ8" s="37">
        <v>105.32</v>
      </c>
      <c r="BK8" s="37">
        <v>128.07</v>
      </c>
      <c r="BL8" s="37">
        <v>165.17</v>
      </c>
      <c r="BM8" s="37">
        <v>170.19</v>
      </c>
      <c r="BN8" s="37">
        <v>143.69999999999999</v>
      </c>
      <c r="BO8" s="37">
        <v>172.02</v>
      </c>
      <c r="BP8" s="37">
        <v>230.3</v>
      </c>
      <c r="BQ8" s="37">
        <v>278.08999999999997</v>
      </c>
      <c r="BR8" s="37">
        <v>137.68</v>
      </c>
      <c r="BS8" s="37">
        <v>173.04</v>
      </c>
      <c r="BT8" s="37">
        <v>194</v>
      </c>
      <c r="BU8" s="37">
        <v>234.9</v>
      </c>
      <c r="BV8" s="37">
        <v>195.48</v>
      </c>
      <c r="BW8" s="37">
        <v>223.06</v>
      </c>
      <c r="BX8" s="37">
        <v>179.39</v>
      </c>
      <c r="BY8" s="37">
        <v>182.46</v>
      </c>
      <c r="BZ8" s="37">
        <v>188.9</v>
      </c>
      <c r="CA8" s="37">
        <v>176.26</v>
      </c>
      <c r="CB8" s="37">
        <v>171.55</v>
      </c>
      <c r="CC8" s="37">
        <v>166.75</v>
      </c>
      <c r="CD8" s="37">
        <v>165.77</v>
      </c>
      <c r="CE8" s="37">
        <v>167.3</v>
      </c>
      <c r="CF8" s="37">
        <v>156.53</v>
      </c>
      <c r="CG8" s="37">
        <v>149.13999999999999</v>
      </c>
      <c r="CH8" s="37">
        <v>156.68</v>
      </c>
      <c r="CI8" s="37">
        <v>138.87</v>
      </c>
      <c r="CJ8" s="37">
        <v>120.22</v>
      </c>
      <c r="CK8" s="37">
        <v>106.51</v>
      </c>
      <c r="CL8" s="37">
        <v>148.16</v>
      </c>
      <c r="CM8" s="37">
        <v>133.49</v>
      </c>
      <c r="CN8" s="37">
        <v>113.38</v>
      </c>
      <c r="CO8" s="37">
        <v>98.23</v>
      </c>
      <c r="CP8" s="37">
        <v>122.03</v>
      </c>
      <c r="CQ8" s="37">
        <v>113.19</v>
      </c>
      <c r="CR8" s="37">
        <v>87.62</v>
      </c>
      <c r="CS8" s="37">
        <v>83.62</v>
      </c>
      <c r="CT8" s="38"/>
      <c r="CU8" s="38"/>
      <c r="CV8" s="38"/>
      <c r="CW8" s="39"/>
      <c r="CX8" s="40">
        <f>IF(SUM(B8:CW8)&lt;&gt;0,AVERAGEIF(B8:CW8,"&lt;&gt;"""),"")</f>
        <v>155.40854166666665</v>
      </c>
    </row>
    <row r="9" spans="1:102" ht="24.95" customHeight="1" thickBot="1" x14ac:dyDescent="0.25">
      <c r="A9" s="41" t="s">
        <v>6</v>
      </c>
      <c r="B9" s="42">
        <v>128.29249999999999</v>
      </c>
      <c r="C9" s="43">
        <v>128.29249999999999</v>
      </c>
      <c r="D9" s="43">
        <v>128.29249999999999</v>
      </c>
      <c r="E9" s="43">
        <v>128.29249999999999</v>
      </c>
      <c r="F9" s="43">
        <v>120.0325</v>
      </c>
      <c r="G9" s="43">
        <v>120.0325</v>
      </c>
      <c r="H9" s="43">
        <v>120.0325</v>
      </c>
      <c r="I9" s="43">
        <v>120.0325</v>
      </c>
      <c r="J9" s="43">
        <v>109.6125</v>
      </c>
      <c r="K9" s="43">
        <v>109.6125</v>
      </c>
      <c r="L9" s="43">
        <v>109.6125</v>
      </c>
      <c r="M9" s="43">
        <v>109.6125</v>
      </c>
      <c r="N9" s="43">
        <v>107.6225</v>
      </c>
      <c r="O9" s="43">
        <v>107.6225</v>
      </c>
      <c r="P9" s="43">
        <v>107.6225</v>
      </c>
      <c r="Q9" s="43">
        <v>107.6225</v>
      </c>
      <c r="R9" s="43">
        <v>107.00749999999999</v>
      </c>
      <c r="S9" s="43">
        <v>107.00749999999999</v>
      </c>
      <c r="T9" s="43">
        <v>107.00749999999999</v>
      </c>
      <c r="U9" s="43">
        <v>107.00749999999999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239.3075</v>
      </c>
      <c r="AA9" s="43">
        <v>239.3075</v>
      </c>
      <c r="AB9" s="43">
        <v>239.3075</v>
      </c>
      <c r="AC9" s="43">
        <v>239.3075</v>
      </c>
      <c r="AD9" s="43">
        <v>361.99</v>
      </c>
      <c r="AE9" s="43">
        <v>361.99</v>
      </c>
      <c r="AF9" s="43">
        <v>361.99</v>
      </c>
      <c r="AG9" s="43">
        <v>361.99</v>
      </c>
      <c r="AH9" s="43">
        <v>247.875</v>
      </c>
      <c r="AI9" s="43">
        <v>247.875</v>
      </c>
      <c r="AJ9" s="43">
        <v>247.875</v>
      </c>
      <c r="AK9" s="43">
        <v>247.875</v>
      </c>
      <c r="AL9" s="43">
        <v>172.9425</v>
      </c>
      <c r="AM9" s="43">
        <v>172.9425</v>
      </c>
      <c r="AN9" s="43">
        <v>172.9425</v>
      </c>
      <c r="AO9" s="43">
        <v>172.9425</v>
      </c>
      <c r="AP9" s="43">
        <v>135.85249999999999</v>
      </c>
      <c r="AQ9" s="43">
        <v>135.85249999999999</v>
      </c>
      <c r="AR9" s="43">
        <v>135.85249999999999</v>
      </c>
      <c r="AS9" s="43">
        <v>135.85249999999999</v>
      </c>
      <c r="AT9" s="43">
        <v>117.07250000000001</v>
      </c>
      <c r="AU9" s="43">
        <v>117.07250000000001</v>
      </c>
      <c r="AV9" s="43">
        <v>117.07250000000001</v>
      </c>
      <c r="AW9" s="43">
        <v>117.07250000000001</v>
      </c>
      <c r="AX9" s="43">
        <v>115.68</v>
      </c>
      <c r="AY9" s="43">
        <v>115.68</v>
      </c>
      <c r="AZ9" s="43">
        <v>115.68</v>
      </c>
      <c r="BA9" s="43">
        <v>115.68</v>
      </c>
      <c r="BB9" s="43">
        <v>105.72499999999999</v>
      </c>
      <c r="BC9" s="43">
        <v>105.72499999999999</v>
      </c>
      <c r="BD9" s="43">
        <v>105.72499999999999</v>
      </c>
      <c r="BE9" s="43">
        <v>105.72499999999999</v>
      </c>
      <c r="BF9" s="43">
        <v>114.05</v>
      </c>
      <c r="BG9" s="43">
        <v>114.05</v>
      </c>
      <c r="BH9" s="43">
        <v>114.05</v>
      </c>
      <c r="BI9" s="43">
        <v>114.05</v>
      </c>
      <c r="BJ9" s="43">
        <v>142.1875</v>
      </c>
      <c r="BK9" s="43">
        <v>142.1875</v>
      </c>
      <c r="BL9" s="43">
        <v>142.1875</v>
      </c>
      <c r="BM9" s="43">
        <v>142.1875</v>
      </c>
      <c r="BN9" s="43">
        <v>206.0275</v>
      </c>
      <c r="BO9" s="43">
        <v>206.0275</v>
      </c>
      <c r="BP9" s="43">
        <v>206.0275</v>
      </c>
      <c r="BQ9" s="43">
        <v>206.0275</v>
      </c>
      <c r="BR9" s="43">
        <v>184.905</v>
      </c>
      <c r="BS9" s="43">
        <v>184.905</v>
      </c>
      <c r="BT9" s="43">
        <v>184.905</v>
      </c>
      <c r="BU9" s="43">
        <v>184.905</v>
      </c>
      <c r="BV9" s="43">
        <v>195.0975</v>
      </c>
      <c r="BW9" s="43">
        <v>195.0975</v>
      </c>
      <c r="BX9" s="43">
        <v>195.0975</v>
      </c>
      <c r="BY9" s="43">
        <v>195.0975</v>
      </c>
      <c r="BZ9" s="43">
        <v>175.86500000000001</v>
      </c>
      <c r="CA9" s="43">
        <v>175.86500000000001</v>
      </c>
      <c r="CB9" s="43">
        <v>175.86500000000001</v>
      </c>
      <c r="CC9" s="43">
        <v>175.86500000000001</v>
      </c>
      <c r="CD9" s="43">
        <v>159.685</v>
      </c>
      <c r="CE9" s="43">
        <v>159.685</v>
      </c>
      <c r="CF9" s="43">
        <v>159.685</v>
      </c>
      <c r="CG9" s="43">
        <v>159.685</v>
      </c>
      <c r="CH9" s="43">
        <v>130.57</v>
      </c>
      <c r="CI9" s="43">
        <v>130.57</v>
      </c>
      <c r="CJ9" s="43">
        <v>130.57</v>
      </c>
      <c r="CK9" s="43">
        <v>130.57</v>
      </c>
      <c r="CL9" s="43">
        <v>123.315</v>
      </c>
      <c r="CM9" s="43">
        <v>123.315</v>
      </c>
      <c r="CN9" s="43">
        <v>123.315</v>
      </c>
      <c r="CO9" s="43">
        <v>123.315</v>
      </c>
      <c r="CP9" s="43">
        <v>101.61499999999999</v>
      </c>
      <c r="CQ9" s="43">
        <v>101.61499999999999</v>
      </c>
      <c r="CR9" s="43">
        <v>101.61499999999999</v>
      </c>
      <c r="CS9" s="43">
        <v>101.61499999999999</v>
      </c>
      <c r="CT9" s="44"/>
      <c r="CU9" s="44"/>
      <c r="CV9" s="44"/>
      <c r="CW9" s="45"/>
      <c r="CX9" s="46">
        <f>IF(SUM(B9:CW9)&lt;&gt;0,AVERAGEIF(B9:CW9,"&lt;&gt;"""),"")</f>
        <v>155.40854166666665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5.75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7.8819999999999997</v>
      </c>
      <c r="BP14" s="65">
        <v>29.952999999999999</v>
      </c>
      <c r="BQ14" s="65">
        <v>17.981999999999999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15.39175</v>
      </c>
    </row>
    <row r="15" spans="1:102" ht="24.95" customHeight="1" x14ac:dyDescent="0.2">
      <c r="A15" s="69" t="s">
        <v>12</v>
      </c>
      <c r="B15" s="70">
        <v>1.113</v>
      </c>
      <c r="C15" s="71"/>
      <c r="D15" s="71">
        <v>11.724</v>
      </c>
      <c r="E15" s="71">
        <v>7.5</v>
      </c>
      <c r="F15" s="71"/>
      <c r="G15" s="71"/>
      <c r="H15" s="71"/>
      <c r="I15" s="71"/>
      <c r="J15" s="71">
        <v>7.0000000000000001E-3</v>
      </c>
      <c r="K15" s="71"/>
      <c r="L15" s="71"/>
      <c r="M15" s="71">
        <v>1.1950000000000001</v>
      </c>
      <c r="N15" s="71">
        <v>3.7999999999999999E-2</v>
      </c>
      <c r="O15" s="71"/>
      <c r="P15" s="71">
        <v>19.373000000000001</v>
      </c>
      <c r="Q15" s="71"/>
      <c r="R15" s="71">
        <v>0.48899999999999999</v>
      </c>
      <c r="S15" s="71">
        <v>2.3359999999999999</v>
      </c>
      <c r="T15" s="71">
        <v>0.38300000000000001</v>
      </c>
      <c r="U15" s="71">
        <v>0.33</v>
      </c>
      <c r="V15" s="71">
        <v>24.399000000000001</v>
      </c>
      <c r="W15" s="71">
        <v>30.085000000000001</v>
      </c>
      <c r="X15" s="71">
        <v>15.452</v>
      </c>
      <c r="Y15" s="71">
        <v>19.157</v>
      </c>
      <c r="Z15" s="71">
        <v>19.239000000000001</v>
      </c>
      <c r="AA15" s="71">
        <v>22.754000000000001</v>
      </c>
      <c r="AB15" s="71">
        <v>1.363</v>
      </c>
      <c r="AC15" s="71">
        <v>3.2789999999999999</v>
      </c>
      <c r="AD15" s="71"/>
      <c r="AE15" s="71"/>
      <c r="AF15" s="71"/>
      <c r="AG15" s="71"/>
      <c r="AH15" s="71"/>
      <c r="AI15" s="71">
        <v>0.30099999999999999</v>
      </c>
      <c r="AJ15" s="71">
        <v>4.226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>
        <v>28.529</v>
      </c>
      <c r="BS15" s="71">
        <v>27.613</v>
      </c>
      <c r="BT15" s="71">
        <v>28.48</v>
      </c>
      <c r="BU15" s="71">
        <v>25.657</v>
      </c>
      <c r="BV15" s="71">
        <v>11.054</v>
      </c>
      <c r="BW15" s="71">
        <v>10.901</v>
      </c>
      <c r="BX15" s="71">
        <v>6.47</v>
      </c>
      <c r="BY15" s="71">
        <v>7.8550000000000004</v>
      </c>
      <c r="BZ15" s="71">
        <v>7.9880000000000004</v>
      </c>
      <c r="CA15" s="71">
        <v>5.75</v>
      </c>
      <c r="CB15" s="71">
        <v>5.7809999999999997</v>
      </c>
      <c r="CC15" s="71">
        <v>5.1749999999999998</v>
      </c>
      <c r="CD15" s="71">
        <v>0.96699999999999997</v>
      </c>
      <c r="CE15" s="71">
        <v>1.2929999999999999</v>
      </c>
      <c r="CF15" s="71">
        <v>2.97</v>
      </c>
      <c r="CG15" s="71">
        <v>0.82</v>
      </c>
      <c r="CH15" s="71">
        <v>1.2849999999999999</v>
      </c>
      <c r="CI15" s="71">
        <v>4.1459999999999999</v>
      </c>
      <c r="CJ15" s="71">
        <v>1.742</v>
      </c>
      <c r="CK15" s="71">
        <v>1.98</v>
      </c>
      <c r="CL15" s="71">
        <v>1.127</v>
      </c>
      <c r="CM15" s="71">
        <v>0.314</v>
      </c>
      <c r="CN15" s="71">
        <v>0.28699999999999998</v>
      </c>
      <c r="CO15" s="71">
        <v>0.38800000000000001</v>
      </c>
      <c r="CP15" s="71">
        <v>5.0000000000000001E-3</v>
      </c>
      <c r="CQ15" s="71">
        <v>7.0000000000000001E-3</v>
      </c>
      <c r="CR15" s="71">
        <v>0.14899999999999999</v>
      </c>
      <c r="CS15" s="71">
        <v>0.32700000000000001</v>
      </c>
      <c r="CT15" s="72"/>
      <c r="CU15" s="72"/>
      <c r="CV15" s="72"/>
      <c r="CW15" s="73"/>
      <c r="CX15" s="74">
        <f t="array" ref="CX15">SUMPRODUCT(B15:CW15*0.25)</f>
        <v>93.450750000000028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1.113</v>
      </c>
      <c r="C17" s="77">
        <f t="shared" ref="C17:BN17" si="0">SUM(C11:C16)</f>
        <v>0</v>
      </c>
      <c r="D17" s="77">
        <f t="shared" si="0"/>
        <v>11.724</v>
      </c>
      <c r="E17" s="77">
        <f t="shared" si="0"/>
        <v>7.5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7.0000000000000001E-3</v>
      </c>
      <c r="K17" s="77">
        <f t="shared" si="0"/>
        <v>0</v>
      </c>
      <c r="L17" s="77">
        <f t="shared" si="0"/>
        <v>0</v>
      </c>
      <c r="M17" s="77">
        <f t="shared" si="0"/>
        <v>1.1950000000000001</v>
      </c>
      <c r="N17" s="77">
        <f t="shared" si="0"/>
        <v>3.7999999999999999E-2</v>
      </c>
      <c r="O17" s="77">
        <f t="shared" si="0"/>
        <v>0</v>
      </c>
      <c r="P17" s="77">
        <f t="shared" si="0"/>
        <v>19.373000000000001</v>
      </c>
      <c r="Q17" s="77">
        <f t="shared" si="0"/>
        <v>0</v>
      </c>
      <c r="R17" s="77">
        <f t="shared" si="0"/>
        <v>0.48899999999999999</v>
      </c>
      <c r="S17" s="77">
        <f t="shared" si="0"/>
        <v>2.3359999999999999</v>
      </c>
      <c r="T17" s="77">
        <f t="shared" si="0"/>
        <v>0.38300000000000001</v>
      </c>
      <c r="U17" s="77">
        <f t="shared" si="0"/>
        <v>0.33</v>
      </c>
      <c r="V17" s="77">
        <f t="shared" si="0"/>
        <v>24.399000000000001</v>
      </c>
      <c r="W17" s="77">
        <f t="shared" si="0"/>
        <v>30.085000000000001</v>
      </c>
      <c r="X17" s="77">
        <f t="shared" si="0"/>
        <v>15.452</v>
      </c>
      <c r="Y17" s="77">
        <f t="shared" si="0"/>
        <v>19.157</v>
      </c>
      <c r="Z17" s="77">
        <f t="shared" si="0"/>
        <v>19.239000000000001</v>
      </c>
      <c r="AA17" s="77">
        <f t="shared" si="0"/>
        <v>22.754000000000001</v>
      </c>
      <c r="AB17" s="77">
        <f t="shared" si="0"/>
        <v>1.363</v>
      </c>
      <c r="AC17" s="77">
        <f t="shared" si="0"/>
        <v>9.0289999999999999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0.30099999999999999</v>
      </c>
      <c r="AJ17" s="77">
        <f t="shared" si="0"/>
        <v>4.226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7.8819999999999997</v>
      </c>
      <c r="BP17" s="77">
        <f t="shared" si="1"/>
        <v>29.952999999999999</v>
      </c>
      <c r="BQ17" s="77">
        <f t="shared" si="1"/>
        <v>17.981999999999999</v>
      </c>
      <c r="BR17" s="77">
        <f t="shared" si="1"/>
        <v>28.529</v>
      </c>
      <c r="BS17" s="77">
        <f t="shared" si="1"/>
        <v>27.613</v>
      </c>
      <c r="BT17" s="77">
        <f t="shared" si="1"/>
        <v>28.48</v>
      </c>
      <c r="BU17" s="77">
        <f t="shared" si="1"/>
        <v>25.657</v>
      </c>
      <c r="BV17" s="77">
        <f t="shared" si="1"/>
        <v>11.054</v>
      </c>
      <c r="BW17" s="77">
        <f t="shared" si="1"/>
        <v>10.901</v>
      </c>
      <c r="BX17" s="77">
        <f t="shared" si="1"/>
        <v>6.47</v>
      </c>
      <c r="BY17" s="77">
        <f t="shared" si="1"/>
        <v>7.8550000000000004</v>
      </c>
      <c r="BZ17" s="77">
        <f t="shared" si="1"/>
        <v>7.9880000000000004</v>
      </c>
      <c r="CA17" s="77">
        <f t="shared" si="1"/>
        <v>5.75</v>
      </c>
      <c r="CB17" s="77">
        <f t="shared" si="1"/>
        <v>5.7809999999999997</v>
      </c>
      <c r="CC17" s="77">
        <f t="shared" si="1"/>
        <v>5.1749999999999998</v>
      </c>
      <c r="CD17" s="77">
        <f t="shared" si="1"/>
        <v>0.96699999999999997</v>
      </c>
      <c r="CE17" s="77">
        <f t="shared" si="1"/>
        <v>1.2929999999999999</v>
      </c>
      <c r="CF17" s="77">
        <f t="shared" si="1"/>
        <v>2.97</v>
      </c>
      <c r="CG17" s="77">
        <f t="shared" si="1"/>
        <v>0.82</v>
      </c>
      <c r="CH17" s="77">
        <f t="shared" si="1"/>
        <v>1.2849999999999999</v>
      </c>
      <c r="CI17" s="77">
        <f t="shared" si="1"/>
        <v>4.1459999999999999</v>
      </c>
      <c r="CJ17" s="77">
        <f t="shared" si="1"/>
        <v>1.742</v>
      </c>
      <c r="CK17" s="77">
        <f t="shared" si="1"/>
        <v>1.98</v>
      </c>
      <c r="CL17" s="77">
        <f t="shared" si="1"/>
        <v>1.127</v>
      </c>
      <c r="CM17" s="77">
        <f t="shared" si="1"/>
        <v>0.314</v>
      </c>
      <c r="CN17" s="77">
        <f t="shared" si="1"/>
        <v>0.28699999999999998</v>
      </c>
      <c r="CO17" s="77">
        <f t="shared" si="1"/>
        <v>0.38800000000000001</v>
      </c>
      <c r="CP17" s="77">
        <f t="shared" si="1"/>
        <v>5.0000000000000001E-3</v>
      </c>
      <c r="CQ17" s="77">
        <f t="shared" si="1"/>
        <v>7.0000000000000001E-3</v>
      </c>
      <c r="CR17" s="77">
        <f t="shared" si="1"/>
        <v>0.14899999999999999</v>
      </c>
      <c r="CS17" s="77">
        <f t="shared" si="1"/>
        <v>0.32700000000000001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108.84250000000003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10.8</v>
      </c>
      <c r="BS20" s="88">
        <v>10.8</v>
      </c>
      <c r="BT20" s="88">
        <v>10.8</v>
      </c>
      <c r="BU20" s="88">
        <v>10.8</v>
      </c>
      <c r="BV20" s="88">
        <v>10.4</v>
      </c>
      <c r="BW20" s="88">
        <v>10.4</v>
      </c>
      <c r="BX20" s="88"/>
      <c r="BY20" s="88">
        <v>10.4</v>
      </c>
      <c r="BZ20" s="88"/>
      <c r="CA20" s="88"/>
      <c r="CB20" s="88"/>
      <c r="CC20" s="88"/>
      <c r="CD20" s="88"/>
      <c r="CE20" s="88"/>
      <c r="CF20" s="88"/>
      <c r="CG20" s="88"/>
      <c r="CH20" s="88">
        <v>6.5</v>
      </c>
      <c r="CI20" s="88">
        <v>10.8</v>
      </c>
      <c r="CJ20" s="88">
        <v>6.5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24.55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>
        <v>2.3810000000000002</v>
      </c>
      <c r="H21" s="94">
        <v>5.3620000000000001</v>
      </c>
      <c r="I21" s="94">
        <v>5.5060000000000002</v>
      </c>
      <c r="J21" s="94">
        <v>3.5999999999999997E-2</v>
      </c>
      <c r="K21" s="94"/>
      <c r="L21" s="94">
        <v>2.0999999999999998E-2</v>
      </c>
      <c r="M21" s="94">
        <v>1.2E-2</v>
      </c>
      <c r="N21" s="94">
        <v>5.3369999999999997</v>
      </c>
      <c r="O21" s="94">
        <v>5.3879999999999999</v>
      </c>
      <c r="P21" s="94"/>
      <c r="Q21" s="94">
        <v>4.4340000000000002</v>
      </c>
      <c r="R21" s="94">
        <v>4.6279999999999992</v>
      </c>
      <c r="S21" s="94">
        <v>5.5579999999999998</v>
      </c>
      <c r="T21" s="94">
        <v>4.6909999999999998</v>
      </c>
      <c r="U21" s="94"/>
      <c r="V21" s="94"/>
      <c r="W21" s="94">
        <v>3.6</v>
      </c>
      <c r="X21" s="94"/>
      <c r="Y21" s="94"/>
      <c r="Z21" s="94"/>
      <c r="AA21" s="94"/>
      <c r="AB21" s="94"/>
      <c r="AC21" s="94"/>
      <c r="AD21" s="94">
        <v>6.1269999999999998</v>
      </c>
      <c r="AE21" s="94">
        <v>6.1349999999999998</v>
      </c>
      <c r="AF21" s="94">
        <v>5.9930000000000003</v>
      </c>
      <c r="AG21" s="94">
        <v>5.8920000000000003</v>
      </c>
      <c r="AH21" s="94"/>
      <c r="AI21" s="94"/>
      <c r="AJ21" s="94">
        <v>5.7830000000000004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4.9340000000000002</v>
      </c>
      <c r="BQ21" s="94">
        <v>4.9039999999999999</v>
      </c>
      <c r="BR21" s="94">
        <v>16</v>
      </c>
      <c r="BS21" s="94">
        <v>16</v>
      </c>
      <c r="BT21" s="94">
        <v>23.6</v>
      </c>
      <c r="BU21" s="94">
        <v>24</v>
      </c>
      <c r="BV21" s="94">
        <v>16</v>
      </c>
      <c r="BW21" s="94">
        <v>25.6</v>
      </c>
      <c r="BX21" s="94">
        <v>10</v>
      </c>
      <c r="BY21" s="94">
        <v>10</v>
      </c>
      <c r="BZ21" s="94">
        <v>10</v>
      </c>
      <c r="CA21" s="94">
        <v>10</v>
      </c>
      <c r="CB21" s="94">
        <v>10</v>
      </c>
      <c r="CC21" s="94">
        <v>10</v>
      </c>
      <c r="CD21" s="94"/>
      <c r="CE21" s="94"/>
      <c r="CF21" s="94"/>
      <c r="CG21" s="94"/>
      <c r="CH21" s="94">
        <v>4.8</v>
      </c>
      <c r="CI21" s="94">
        <v>14.8</v>
      </c>
      <c r="CJ21" s="94"/>
      <c r="CK21" s="94"/>
      <c r="CL21" s="94"/>
      <c r="CM21" s="94">
        <v>3.2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72.680500000000009</v>
      </c>
    </row>
    <row r="22" spans="1:102" ht="24.95" customHeight="1" x14ac:dyDescent="0.2">
      <c r="A22" s="92" t="s">
        <v>18</v>
      </c>
      <c r="B22" s="98"/>
      <c r="C22" s="99">
        <v>2.5</v>
      </c>
      <c r="D22" s="99">
        <v>0.5</v>
      </c>
      <c r="E22" s="99">
        <v>0.5</v>
      </c>
      <c r="F22" s="99">
        <v>4.0510000000000002</v>
      </c>
      <c r="G22" s="99">
        <v>10.071</v>
      </c>
      <c r="H22" s="99">
        <v>7.835</v>
      </c>
      <c r="I22" s="99">
        <v>7.7850000000000001</v>
      </c>
      <c r="J22" s="99">
        <v>7.141</v>
      </c>
      <c r="K22" s="99">
        <v>7.0110000000000001</v>
      </c>
      <c r="L22" s="99">
        <v>7.0260000000000007</v>
      </c>
      <c r="M22" s="99">
        <v>6.8390000000000004</v>
      </c>
      <c r="N22" s="99">
        <v>7.5150000000000006</v>
      </c>
      <c r="O22" s="99">
        <v>7.4819999999999993</v>
      </c>
      <c r="P22" s="99">
        <v>3.8239999999999998</v>
      </c>
      <c r="Q22" s="99">
        <v>7.335</v>
      </c>
      <c r="R22" s="99">
        <v>9.5210000000000008</v>
      </c>
      <c r="S22" s="99">
        <v>9.9860000000000007</v>
      </c>
      <c r="T22" s="99">
        <v>9.3329999999999984</v>
      </c>
      <c r="U22" s="99"/>
      <c r="V22" s="99"/>
      <c r="W22" s="99">
        <v>2</v>
      </c>
      <c r="X22" s="99"/>
      <c r="Y22" s="99">
        <v>0.5</v>
      </c>
      <c r="Z22" s="99">
        <v>0.5</v>
      </c>
      <c r="AA22" s="99">
        <v>3.7079999999999997</v>
      </c>
      <c r="AB22" s="99">
        <v>0.5</v>
      </c>
      <c r="AC22" s="99">
        <v>0.5</v>
      </c>
      <c r="AD22" s="99">
        <v>15.044</v>
      </c>
      <c r="AE22" s="99">
        <v>15.030000000000001</v>
      </c>
      <c r="AF22" s="99">
        <v>15.026</v>
      </c>
      <c r="AG22" s="99">
        <v>9.4619999999999997</v>
      </c>
      <c r="AH22" s="99">
        <v>11.922000000000001</v>
      </c>
      <c r="AI22" s="99">
        <v>13.098000000000001</v>
      </c>
      <c r="AJ22" s="99">
        <v>18.082999999999998</v>
      </c>
      <c r="AK22" s="99"/>
      <c r="AL22" s="99"/>
      <c r="AM22" s="99"/>
      <c r="AN22" s="99"/>
      <c r="AO22" s="99"/>
      <c r="AP22" s="99">
        <v>0.155</v>
      </c>
      <c r="AQ22" s="99"/>
      <c r="AR22" s="99">
        <v>3.3000000000000002E-2</v>
      </c>
      <c r="AS22" s="99"/>
      <c r="AT22" s="99">
        <v>0.33200000000000002</v>
      </c>
      <c r="AU22" s="99">
        <v>5.2160000000000002</v>
      </c>
      <c r="AV22" s="99">
        <v>5.2160000000000002</v>
      </c>
      <c r="AW22" s="99">
        <v>5.14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4.641</v>
      </c>
      <c r="BP22" s="99">
        <v>3.2290000000000001</v>
      </c>
      <c r="BQ22" s="99">
        <v>3.6920000000000002</v>
      </c>
      <c r="BR22" s="99">
        <v>10.4</v>
      </c>
      <c r="BS22" s="99">
        <v>17.393999999999998</v>
      </c>
      <c r="BT22" s="99">
        <v>21.001000000000001</v>
      </c>
      <c r="BU22" s="99">
        <v>28.872</v>
      </c>
      <c r="BV22" s="99">
        <v>17</v>
      </c>
      <c r="BW22" s="99">
        <v>21</v>
      </c>
      <c r="BX22" s="99">
        <v>7.8</v>
      </c>
      <c r="BY22" s="99">
        <v>7.8</v>
      </c>
      <c r="BZ22" s="99">
        <v>2.8</v>
      </c>
      <c r="CA22" s="99">
        <v>2.8</v>
      </c>
      <c r="CB22" s="99">
        <v>2.8</v>
      </c>
      <c r="CC22" s="99"/>
      <c r="CD22" s="99">
        <v>2.8</v>
      </c>
      <c r="CE22" s="99">
        <v>2</v>
      </c>
      <c r="CF22" s="99">
        <v>6.8</v>
      </c>
      <c r="CG22" s="99"/>
      <c r="CH22" s="99">
        <v>16.8</v>
      </c>
      <c r="CI22" s="99">
        <v>8.4</v>
      </c>
      <c r="CJ22" s="99">
        <v>2.4</v>
      </c>
      <c r="CK22" s="99">
        <v>2</v>
      </c>
      <c r="CL22" s="99">
        <v>12.805</v>
      </c>
      <c r="CM22" s="99">
        <v>4.8</v>
      </c>
      <c r="CN22" s="99">
        <v>1.2</v>
      </c>
      <c r="CO22" s="99"/>
      <c r="CP22" s="99">
        <v>3.4489999999999998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113.10075000000002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2.278</v>
      </c>
      <c r="H23" s="99"/>
      <c r="I23" s="99"/>
      <c r="J23" s="99"/>
      <c r="K23" s="99">
        <v>8.6999999999999994E-2</v>
      </c>
      <c r="L23" s="99">
        <v>2.4E-2</v>
      </c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0.59725000000000006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2.5</v>
      </c>
      <c r="D27" s="107">
        <f t="shared" si="2"/>
        <v>0.5</v>
      </c>
      <c r="E27" s="107">
        <f t="shared" si="2"/>
        <v>0.5</v>
      </c>
      <c r="F27" s="107">
        <f t="shared" si="2"/>
        <v>4.0510000000000002</v>
      </c>
      <c r="G27" s="107">
        <f t="shared" si="2"/>
        <v>14.73</v>
      </c>
      <c r="H27" s="107">
        <f t="shared" si="2"/>
        <v>13.196999999999999</v>
      </c>
      <c r="I27" s="107">
        <f t="shared" si="2"/>
        <v>13.291</v>
      </c>
      <c r="J27" s="107">
        <f t="shared" si="2"/>
        <v>7.1769999999999996</v>
      </c>
      <c r="K27" s="107">
        <f t="shared" si="2"/>
        <v>7.0979999999999999</v>
      </c>
      <c r="L27" s="107">
        <f t="shared" si="2"/>
        <v>7.0710000000000006</v>
      </c>
      <c r="M27" s="107">
        <f t="shared" si="2"/>
        <v>6.851</v>
      </c>
      <c r="N27" s="107">
        <f t="shared" si="2"/>
        <v>12.852</v>
      </c>
      <c r="O27" s="107">
        <f t="shared" si="2"/>
        <v>12.87</v>
      </c>
      <c r="P27" s="107">
        <f t="shared" si="2"/>
        <v>3.8239999999999998</v>
      </c>
      <c r="Q27" s="107">
        <f t="shared" si="2"/>
        <v>11.769</v>
      </c>
      <c r="R27" s="107">
        <f t="shared" si="2"/>
        <v>14.149000000000001</v>
      </c>
      <c r="S27" s="107">
        <f t="shared" si="2"/>
        <v>15.544</v>
      </c>
      <c r="T27" s="107">
        <f t="shared" si="2"/>
        <v>14.023999999999997</v>
      </c>
      <c r="U27" s="107">
        <f t="shared" si="2"/>
        <v>0</v>
      </c>
      <c r="V27" s="107">
        <f t="shared" si="2"/>
        <v>0</v>
      </c>
      <c r="W27" s="107">
        <f t="shared" si="2"/>
        <v>5.6</v>
      </c>
      <c r="X27" s="107">
        <f t="shared" si="2"/>
        <v>0</v>
      </c>
      <c r="Y27" s="107">
        <f t="shared" si="2"/>
        <v>0.5</v>
      </c>
      <c r="Z27" s="107">
        <f t="shared" si="2"/>
        <v>0.5</v>
      </c>
      <c r="AA27" s="107">
        <f t="shared" si="2"/>
        <v>3.7079999999999997</v>
      </c>
      <c r="AB27" s="107">
        <f t="shared" si="2"/>
        <v>0.5</v>
      </c>
      <c r="AC27" s="107">
        <f t="shared" si="2"/>
        <v>0.5</v>
      </c>
      <c r="AD27" s="107">
        <f t="shared" si="2"/>
        <v>21.170999999999999</v>
      </c>
      <c r="AE27" s="107">
        <f t="shared" si="2"/>
        <v>21.164999999999999</v>
      </c>
      <c r="AF27" s="107">
        <f t="shared" si="2"/>
        <v>21.018999999999998</v>
      </c>
      <c r="AG27" s="107">
        <f t="shared" si="2"/>
        <v>15.353999999999999</v>
      </c>
      <c r="AH27" s="107">
        <f t="shared" si="2"/>
        <v>11.922000000000001</v>
      </c>
      <c r="AI27" s="107">
        <f t="shared" si="2"/>
        <v>13.098000000000001</v>
      </c>
      <c r="AJ27" s="107">
        <f t="shared" si="2"/>
        <v>23.866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0.155</v>
      </c>
      <c r="AQ27" s="107">
        <f t="shared" si="2"/>
        <v>0</v>
      </c>
      <c r="AR27" s="107">
        <f t="shared" si="2"/>
        <v>3.3000000000000002E-2</v>
      </c>
      <c r="AS27" s="107">
        <f t="shared" si="2"/>
        <v>0</v>
      </c>
      <c r="AT27" s="107">
        <f t="shared" si="2"/>
        <v>0.33200000000000002</v>
      </c>
      <c r="AU27" s="107">
        <f t="shared" si="2"/>
        <v>5.2160000000000002</v>
      </c>
      <c r="AV27" s="107">
        <f t="shared" si="2"/>
        <v>5.2160000000000002</v>
      </c>
      <c r="AW27" s="107">
        <f t="shared" si="2"/>
        <v>5.14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4.641</v>
      </c>
      <c r="BP27" s="107">
        <f t="shared" si="3"/>
        <v>8.1630000000000003</v>
      </c>
      <c r="BQ27" s="107">
        <f t="shared" si="3"/>
        <v>8.5960000000000001</v>
      </c>
      <c r="BR27" s="107">
        <f t="shared" si="3"/>
        <v>37.200000000000003</v>
      </c>
      <c r="BS27" s="107">
        <f t="shared" si="3"/>
        <v>44.194000000000003</v>
      </c>
      <c r="BT27" s="107">
        <f t="shared" si="3"/>
        <v>55.40100000000001</v>
      </c>
      <c r="BU27" s="107">
        <f t="shared" si="3"/>
        <v>63.671999999999997</v>
      </c>
      <c r="BV27" s="107">
        <f t="shared" si="3"/>
        <v>43.4</v>
      </c>
      <c r="BW27" s="107">
        <f t="shared" si="3"/>
        <v>57</v>
      </c>
      <c r="BX27" s="107">
        <f t="shared" si="3"/>
        <v>17.8</v>
      </c>
      <c r="BY27" s="107">
        <f t="shared" si="3"/>
        <v>28.2</v>
      </c>
      <c r="BZ27" s="107">
        <f t="shared" si="3"/>
        <v>12.8</v>
      </c>
      <c r="CA27" s="107">
        <f t="shared" si="3"/>
        <v>12.8</v>
      </c>
      <c r="CB27" s="107">
        <f t="shared" si="3"/>
        <v>12.8</v>
      </c>
      <c r="CC27" s="107">
        <f t="shared" si="3"/>
        <v>10</v>
      </c>
      <c r="CD27" s="107">
        <f t="shared" si="3"/>
        <v>2.8</v>
      </c>
      <c r="CE27" s="107">
        <f t="shared" si="3"/>
        <v>2</v>
      </c>
      <c r="CF27" s="107">
        <f t="shared" si="3"/>
        <v>6.8</v>
      </c>
      <c r="CG27" s="107">
        <f t="shared" si="3"/>
        <v>0</v>
      </c>
      <c r="CH27" s="107">
        <f t="shared" si="3"/>
        <v>28.1</v>
      </c>
      <c r="CI27" s="107">
        <f t="shared" si="3"/>
        <v>34</v>
      </c>
      <c r="CJ27" s="107">
        <f t="shared" si="3"/>
        <v>8.9</v>
      </c>
      <c r="CK27" s="107">
        <f t="shared" si="3"/>
        <v>2</v>
      </c>
      <c r="CL27" s="107">
        <f t="shared" si="3"/>
        <v>12.805</v>
      </c>
      <c r="CM27" s="107">
        <f t="shared" si="3"/>
        <v>8</v>
      </c>
      <c r="CN27" s="107">
        <f t="shared" si="3"/>
        <v>1.2</v>
      </c>
      <c r="CO27" s="107">
        <f t="shared" si="3"/>
        <v>0</v>
      </c>
      <c r="CP27" s="107">
        <f t="shared" si="3"/>
        <v>3.4489999999999998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210.92850000000001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1.113</v>
      </c>
      <c r="C31" s="94">
        <v>2.5</v>
      </c>
      <c r="D31" s="94">
        <v>12.224</v>
      </c>
      <c r="E31" s="94">
        <v>8</v>
      </c>
      <c r="F31" s="94">
        <v>4.0510000000000002</v>
      </c>
      <c r="G31" s="94">
        <v>14.73</v>
      </c>
      <c r="H31" s="94">
        <v>13.196999999999999</v>
      </c>
      <c r="I31" s="94">
        <v>13.291</v>
      </c>
      <c r="J31" s="94">
        <v>7.1840000000000002</v>
      </c>
      <c r="K31" s="94">
        <v>7.0979999999999999</v>
      </c>
      <c r="L31" s="94">
        <v>7.0709999999999997</v>
      </c>
      <c r="M31" s="94">
        <v>8.0459999999999994</v>
      </c>
      <c r="N31" s="94">
        <v>12.89</v>
      </c>
      <c r="O31" s="94">
        <v>12.87</v>
      </c>
      <c r="P31" s="94">
        <v>23.196999999999999</v>
      </c>
      <c r="Q31" s="94">
        <v>11.769</v>
      </c>
      <c r="R31" s="94">
        <v>14.638</v>
      </c>
      <c r="S31" s="94">
        <v>17.88</v>
      </c>
      <c r="T31" s="94">
        <v>14.407</v>
      </c>
      <c r="U31" s="94">
        <v>0.33</v>
      </c>
      <c r="V31" s="94">
        <v>24.399000000000001</v>
      </c>
      <c r="W31" s="94">
        <v>35.685000000000002</v>
      </c>
      <c r="X31" s="94">
        <v>15.452</v>
      </c>
      <c r="Y31" s="94">
        <v>19.657</v>
      </c>
      <c r="Z31" s="94">
        <v>19.739000000000001</v>
      </c>
      <c r="AA31" s="94">
        <v>26.462</v>
      </c>
      <c r="AB31" s="94">
        <v>1.863</v>
      </c>
      <c r="AC31" s="94">
        <v>9.5289999999999999</v>
      </c>
      <c r="AD31" s="94">
        <v>21.170999999999999</v>
      </c>
      <c r="AE31" s="94">
        <v>21.164999999999999</v>
      </c>
      <c r="AF31" s="94">
        <v>21.018999999999998</v>
      </c>
      <c r="AG31" s="94">
        <v>15.353999999999999</v>
      </c>
      <c r="AH31" s="94">
        <v>11.922000000000001</v>
      </c>
      <c r="AI31" s="94">
        <v>13.398999999999999</v>
      </c>
      <c r="AJ31" s="94">
        <v>28.091999999999999</v>
      </c>
      <c r="AK31" s="94"/>
      <c r="AL31" s="94"/>
      <c r="AM31" s="94"/>
      <c r="AN31" s="94"/>
      <c r="AO31" s="94"/>
      <c r="AP31" s="94">
        <v>0.155</v>
      </c>
      <c r="AQ31" s="94"/>
      <c r="AR31" s="94">
        <v>3.3000000000000002E-2</v>
      </c>
      <c r="AS31" s="94"/>
      <c r="AT31" s="94">
        <v>0.33200000000000002</v>
      </c>
      <c r="AU31" s="94">
        <v>5.2160000000000002</v>
      </c>
      <c r="AV31" s="94">
        <v>5.2160000000000002</v>
      </c>
      <c r="AW31" s="94">
        <v>5.14</v>
      </c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>
        <v>12.523</v>
      </c>
      <c r="BP31" s="94">
        <v>38.116</v>
      </c>
      <c r="BQ31" s="94">
        <v>26.577999999999999</v>
      </c>
      <c r="BR31" s="94">
        <v>65.728999999999999</v>
      </c>
      <c r="BS31" s="94">
        <v>71.807000000000002</v>
      </c>
      <c r="BT31" s="94">
        <v>83.881</v>
      </c>
      <c r="BU31" s="94">
        <v>89.328999999999994</v>
      </c>
      <c r="BV31" s="94">
        <v>54.454000000000001</v>
      </c>
      <c r="BW31" s="94">
        <v>67.900999999999996</v>
      </c>
      <c r="BX31" s="94">
        <v>24.27</v>
      </c>
      <c r="BY31" s="94">
        <v>36.055</v>
      </c>
      <c r="BZ31" s="94">
        <v>20.788</v>
      </c>
      <c r="CA31" s="94">
        <v>18.55</v>
      </c>
      <c r="CB31" s="94">
        <v>18.581</v>
      </c>
      <c r="CC31" s="94">
        <v>15.175000000000001</v>
      </c>
      <c r="CD31" s="94">
        <v>3.7669999999999999</v>
      </c>
      <c r="CE31" s="94">
        <v>3.2930000000000001</v>
      </c>
      <c r="CF31" s="94">
        <v>9.77</v>
      </c>
      <c r="CG31" s="94">
        <v>0.82</v>
      </c>
      <c r="CH31" s="94">
        <v>29.385000000000002</v>
      </c>
      <c r="CI31" s="94">
        <v>38.146000000000001</v>
      </c>
      <c r="CJ31" s="94">
        <v>10.641999999999999</v>
      </c>
      <c r="CK31" s="94">
        <v>3.98</v>
      </c>
      <c r="CL31" s="94">
        <v>13.932</v>
      </c>
      <c r="CM31" s="94">
        <v>8.3140000000000001</v>
      </c>
      <c r="CN31" s="94">
        <v>1.4870000000000001</v>
      </c>
      <c r="CO31" s="94">
        <v>0.38800000000000001</v>
      </c>
      <c r="CP31" s="94">
        <v>3.4540000000000002</v>
      </c>
      <c r="CQ31" s="94">
        <v>7.0000000000000001E-3</v>
      </c>
      <c r="CR31" s="94">
        <v>0.14899999999999999</v>
      </c>
      <c r="CS31" s="94">
        <v>0.32700000000000001</v>
      </c>
      <c r="CT31" s="95"/>
      <c r="CU31" s="95"/>
      <c r="CV31" s="95"/>
      <c r="CW31" s="96"/>
      <c r="CX31" s="97">
        <f t="array" ref="CX31">SUMPRODUCT(B31:CW31*0.25)</f>
        <v>319.7709999999999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1.113</v>
      </c>
      <c r="C33" s="77">
        <f t="shared" ref="C33:BN33" si="4">SUM(C30:C32)</f>
        <v>2.5</v>
      </c>
      <c r="D33" s="77">
        <f t="shared" si="4"/>
        <v>12.224</v>
      </c>
      <c r="E33" s="77">
        <f t="shared" si="4"/>
        <v>8</v>
      </c>
      <c r="F33" s="77">
        <f t="shared" si="4"/>
        <v>4.0510000000000002</v>
      </c>
      <c r="G33" s="77">
        <f t="shared" si="4"/>
        <v>14.73</v>
      </c>
      <c r="H33" s="77">
        <f t="shared" si="4"/>
        <v>13.196999999999999</v>
      </c>
      <c r="I33" s="77">
        <f t="shared" si="4"/>
        <v>13.291</v>
      </c>
      <c r="J33" s="77">
        <f t="shared" si="4"/>
        <v>7.1840000000000002</v>
      </c>
      <c r="K33" s="77">
        <f t="shared" si="4"/>
        <v>7.0979999999999999</v>
      </c>
      <c r="L33" s="77">
        <f t="shared" si="4"/>
        <v>7.0709999999999997</v>
      </c>
      <c r="M33" s="77">
        <f t="shared" si="4"/>
        <v>8.0459999999999994</v>
      </c>
      <c r="N33" s="77">
        <f t="shared" si="4"/>
        <v>12.89</v>
      </c>
      <c r="O33" s="77">
        <f t="shared" si="4"/>
        <v>12.87</v>
      </c>
      <c r="P33" s="77">
        <f t="shared" si="4"/>
        <v>23.196999999999999</v>
      </c>
      <c r="Q33" s="77">
        <f t="shared" si="4"/>
        <v>11.769</v>
      </c>
      <c r="R33" s="77">
        <f t="shared" si="4"/>
        <v>14.638</v>
      </c>
      <c r="S33" s="77">
        <f t="shared" si="4"/>
        <v>17.88</v>
      </c>
      <c r="T33" s="77">
        <f t="shared" si="4"/>
        <v>14.407</v>
      </c>
      <c r="U33" s="77">
        <f t="shared" si="4"/>
        <v>0.33</v>
      </c>
      <c r="V33" s="77">
        <f t="shared" si="4"/>
        <v>24.399000000000001</v>
      </c>
      <c r="W33" s="77">
        <f t="shared" si="4"/>
        <v>35.685000000000002</v>
      </c>
      <c r="X33" s="77">
        <f t="shared" si="4"/>
        <v>15.452</v>
      </c>
      <c r="Y33" s="77">
        <f t="shared" si="4"/>
        <v>19.657</v>
      </c>
      <c r="Z33" s="77">
        <f t="shared" si="4"/>
        <v>19.739000000000001</v>
      </c>
      <c r="AA33" s="77">
        <f t="shared" si="4"/>
        <v>26.462</v>
      </c>
      <c r="AB33" s="77">
        <f t="shared" si="4"/>
        <v>1.863</v>
      </c>
      <c r="AC33" s="77">
        <f t="shared" si="4"/>
        <v>9.5289999999999999</v>
      </c>
      <c r="AD33" s="77">
        <f t="shared" si="4"/>
        <v>21.170999999999999</v>
      </c>
      <c r="AE33" s="77">
        <f t="shared" si="4"/>
        <v>21.164999999999999</v>
      </c>
      <c r="AF33" s="77">
        <f t="shared" si="4"/>
        <v>21.018999999999998</v>
      </c>
      <c r="AG33" s="77">
        <f t="shared" si="4"/>
        <v>15.353999999999999</v>
      </c>
      <c r="AH33" s="77">
        <f t="shared" si="4"/>
        <v>11.922000000000001</v>
      </c>
      <c r="AI33" s="77">
        <f t="shared" si="4"/>
        <v>13.398999999999999</v>
      </c>
      <c r="AJ33" s="77">
        <f t="shared" si="4"/>
        <v>28.091999999999999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0.155</v>
      </c>
      <c r="AQ33" s="77">
        <f t="shared" si="4"/>
        <v>0</v>
      </c>
      <c r="AR33" s="77">
        <f t="shared" si="4"/>
        <v>3.3000000000000002E-2</v>
      </c>
      <c r="AS33" s="77">
        <f t="shared" si="4"/>
        <v>0</v>
      </c>
      <c r="AT33" s="77">
        <f t="shared" si="4"/>
        <v>0.33200000000000002</v>
      </c>
      <c r="AU33" s="77">
        <f t="shared" si="4"/>
        <v>5.2160000000000002</v>
      </c>
      <c r="AV33" s="77">
        <f t="shared" si="4"/>
        <v>5.2160000000000002</v>
      </c>
      <c r="AW33" s="77">
        <f t="shared" si="4"/>
        <v>5.14</v>
      </c>
      <c r="AX33" s="77">
        <f t="shared" si="4"/>
        <v>0</v>
      </c>
      <c r="AY33" s="77">
        <f t="shared" si="4"/>
        <v>0</v>
      </c>
      <c r="AZ33" s="77">
        <f t="shared" si="4"/>
        <v>0</v>
      </c>
      <c r="BA33" s="77">
        <f t="shared" si="4"/>
        <v>0</v>
      </c>
      <c r="BB33" s="77">
        <f t="shared" si="4"/>
        <v>0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0</v>
      </c>
      <c r="BG33" s="77">
        <f t="shared" si="4"/>
        <v>0</v>
      </c>
      <c r="BH33" s="77">
        <f t="shared" si="4"/>
        <v>0</v>
      </c>
      <c r="BI33" s="77">
        <f t="shared" si="4"/>
        <v>0</v>
      </c>
      <c r="BJ33" s="77">
        <f t="shared" si="4"/>
        <v>0</v>
      </c>
      <c r="BK33" s="77">
        <f t="shared" si="4"/>
        <v>0</v>
      </c>
      <c r="BL33" s="77">
        <f t="shared" si="4"/>
        <v>0</v>
      </c>
      <c r="BM33" s="77">
        <f t="shared" si="4"/>
        <v>0</v>
      </c>
      <c r="BN33" s="77">
        <f t="shared" si="4"/>
        <v>0</v>
      </c>
      <c r="BO33" s="77">
        <f t="shared" ref="BO33:CW33" si="5">SUM(BO30:BO32)</f>
        <v>12.523</v>
      </c>
      <c r="BP33" s="77">
        <f t="shared" si="5"/>
        <v>38.116</v>
      </c>
      <c r="BQ33" s="77">
        <f t="shared" si="5"/>
        <v>26.577999999999999</v>
      </c>
      <c r="BR33" s="77">
        <f t="shared" si="5"/>
        <v>65.728999999999999</v>
      </c>
      <c r="BS33" s="77">
        <f t="shared" si="5"/>
        <v>71.807000000000002</v>
      </c>
      <c r="BT33" s="77">
        <f t="shared" si="5"/>
        <v>83.881</v>
      </c>
      <c r="BU33" s="77">
        <f t="shared" si="5"/>
        <v>89.328999999999994</v>
      </c>
      <c r="BV33" s="77">
        <f t="shared" si="5"/>
        <v>54.454000000000001</v>
      </c>
      <c r="BW33" s="77">
        <f t="shared" si="5"/>
        <v>67.900999999999996</v>
      </c>
      <c r="BX33" s="77">
        <f t="shared" si="5"/>
        <v>24.27</v>
      </c>
      <c r="BY33" s="77">
        <f t="shared" si="5"/>
        <v>36.055</v>
      </c>
      <c r="BZ33" s="77">
        <f t="shared" si="5"/>
        <v>20.788</v>
      </c>
      <c r="CA33" s="77">
        <f t="shared" si="5"/>
        <v>18.55</v>
      </c>
      <c r="CB33" s="77">
        <f t="shared" si="5"/>
        <v>18.581</v>
      </c>
      <c r="CC33" s="77">
        <f t="shared" si="5"/>
        <v>15.175000000000001</v>
      </c>
      <c r="CD33" s="77">
        <f t="shared" si="5"/>
        <v>3.7669999999999999</v>
      </c>
      <c r="CE33" s="77">
        <f t="shared" si="5"/>
        <v>3.2930000000000001</v>
      </c>
      <c r="CF33" s="77">
        <f t="shared" si="5"/>
        <v>9.77</v>
      </c>
      <c r="CG33" s="77">
        <f t="shared" si="5"/>
        <v>0.82</v>
      </c>
      <c r="CH33" s="77">
        <f t="shared" si="5"/>
        <v>29.385000000000002</v>
      </c>
      <c r="CI33" s="77">
        <f t="shared" si="5"/>
        <v>38.146000000000001</v>
      </c>
      <c r="CJ33" s="77">
        <f t="shared" si="5"/>
        <v>10.641999999999999</v>
      </c>
      <c r="CK33" s="77">
        <f t="shared" si="5"/>
        <v>3.98</v>
      </c>
      <c r="CL33" s="77">
        <f t="shared" si="5"/>
        <v>13.932</v>
      </c>
      <c r="CM33" s="77">
        <f t="shared" si="5"/>
        <v>8.3140000000000001</v>
      </c>
      <c r="CN33" s="77">
        <f t="shared" si="5"/>
        <v>1.4870000000000001</v>
      </c>
      <c r="CO33" s="77">
        <f t="shared" si="5"/>
        <v>0.38800000000000001</v>
      </c>
      <c r="CP33" s="77">
        <f t="shared" si="5"/>
        <v>3.4540000000000002</v>
      </c>
      <c r="CQ33" s="77">
        <f t="shared" si="5"/>
        <v>7.0000000000000001E-3</v>
      </c>
      <c r="CR33" s="77">
        <f t="shared" si="5"/>
        <v>0.14899999999999999</v>
      </c>
      <c r="CS33" s="77">
        <f t="shared" si="5"/>
        <v>0.32700000000000001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319.7709999999999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1.6</v>
      </c>
      <c r="C38" s="120">
        <v>4.9000000000000004</v>
      </c>
      <c r="D38" s="120">
        <v>16.7</v>
      </c>
      <c r="E38" s="120"/>
      <c r="F38" s="120">
        <v>6.9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0.5</v>
      </c>
      <c r="V38" s="120"/>
      <c r="W38" s="120"/>
      <c r="X38" s="120"/>
      <c r="Y38" s="120"/>
      <c r="Z38" s="120"/>
      <c r="AA38" s="120"/>
      <c r="AB38" s="120">
        <v>7.4</v>
      </c>
      <c r="AC38" s="120"/>
      <c r="AD38" s="120"/>
      <c r="AE38" s="120"/>
      <c r="AF38" s="120"/>
      <c r="AG38" s="120"/>
      <c r="AH38" s="120">
        <v>38.5</v>
      </c>
      <c r="AI38" s="120">
        <v>48.4</v>
      </c>
      <c r="AJ38" s="120">
        <v>23.8</v>
      </c>
      <c r="AK38" s="120">
        <v>35.9</v>
      </c>
      <c r="AL38" s="120">
        <v>74.2</v>
      </c>
      <c r="AM38" s="120">
        <v>62.2</v>
      </c>
      <c r="AN38" s="120">
        <v>89.5</v>
      </c>
      <c r="AO38" s="120">
        <v>103</v>
      </c>
      <c r="AP38" s="120">
        <v>98.1</v>
      </c>
      <c r="AQ38" s="120">
        <v>113.2</v>
      </c>
      <c r="AR38" s="120">
        <v>135.80000000000001</v>
      </c>
      <c r="AS38" s="120">
        <v>127.4</v>
      </c>
      <c r="AT38" s="120">
        <v>142.9</v>
      </c>
      <c r="AU38" s="120">
        <v>128.6</v>
      </c>
      <c r="AV38" s="120">
        <v>115.6</v>
      </c>
      <c r="AW38" s="120">
        <v>112.8</v>
      </c>
      <c r="AX38" s="120">
        <v>114.1</v>
      </c>
      <c r="AY38" s="120">
        <v>114.3</v>
      </c>
      <c r="AZ38" s="120">
        <v>122.3</v>
      </c>
      <c r="BA38" s="120">
        <v>124.2</v>
      </c>
      <c r="BB38" s="120">
        <v>147.1</v>
      </c>
      <c r="BC38" s="120">
        <v>141</v>
      </c>
      <c r="BD38" s="120">
        <v>212.4</v>
      </c>
      <c r="BE38" s="120">
        <v>186.2</v>
      </c>
      <c r="BF38" s="120">
        <v>139.4</v>
      </c>
      <c r="BG38" s="120">
        <v>89.5</v>
      </c>
      <c r="BH38" s="120">
        <v>91.8</v>
      </c>
      <c r="BI38" s="120">
        <v>87.6</v>
      </c>
      <c r="BJ38" s="120">
        <v>107.6</v>
      </c>
      <c r="BK38" s="120">
        <v>79.5</v>
      </c>
      <c r="BL38" s="120">
        <v>70.900000000000006</v>
      </c>
      <c r="BM38" s="120">
        <v>49</v>
      </c>
      <c r="BN38" s="120">
        <v>37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0.7</v>
      </c>
      <c r="CH38" s="120"/>
      <c r="CI38" s="120"/>
      <c r="CJ38" s="120"/>
      <c r="CK38" s="120"/>
      <c r="CL38" s="120">
        <v>3.4</v>
      </c>
      <c r="CM38" s="120">
        <v>14.9</v>
      </c>
      <c r="CN38" s="120">
        <v>50.3</v>
      </c>
      <c r="CO38" s="120"/>
      <c r="CP38" s="120">
        <v>12.9</v>
      </c>
      <c r="CQ38" s="120">
        <v>97.5</v>
      </c>
      <c r="CR38" s="120">
        <v>65.599999999999994</v>
      </c>
      <c r="CS38" s="120">
        <v>89.6</v>
      </c>
      <c r="CT38" s="122"/>
      <c r="CU38" s="122"/>
      <c r="CV38" s="122"/>
      <c r="CW38" s="121"/>
      <c r="CX38" s="97">
        <f t="array" ref="CX38">SUMPRODUCT(B38:CW38*0.25)</f>
        <v>934.17499999999995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1.6</v>
      </c>
      <c r="C41" s="107">
        <f t="shared" ref="C41:BN41" si="6">SUM(C36:C40)</f>
        <v>4.9000000000000004</v>
      </c>
      <c r="D41" s="107">
        <f t="shared" si="6"/>
        <v>16.7</v>
      </c>
      <c r="E41" s="107">
        <f t="shared" si="6"/>
        <v>0</v>
      </c>
      <c r="F41" s="107">
        <f t="shared" si="6"/>
        <v>6.9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0.5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7.4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38.5</v>
      </c>
      <c r="AI41" s="107">
        <f t="shared" si="6"/>
        <v>48.4</v>
      </c>
      <c r="AJ41" s="107">
        <f t="shared" si="6"/>
        <v>23.8</v>
      </c>
      <c r="AK41" s="107">
        <f t="shared" si="6"/>
        <v>35.9</v>
      </c>
      <c r="AL41" s="107">
        <f t="shared" si="6"/>
        <v>74.2</v>
      </c>
      <c r="AM41" s="107">
        <f t="shared" si="6"/>
        <v>62.2</v>
      </c>
      <c r="AN41" s="107">
        <f t="shared" si="6"/>
        <v>89.5</v>
      </c>
      <c r="AO41" s="107">
        <f t="shared" si="6"/>
        <v>103</v>
      </c>
      <c r="AP41" s="107">
        <f t="shared" si="6"/>
        <v>98.1</v>
      </c>
      <c r="AQ41" s="107">
        <f t="shared" si="6"/>
        <v>113.2</v>
      </c>
      <c r="AR41" s="107">
        <f t="shared" si="6"/>
        <v>135.80000000000001</v>
      </c>
      <c r="AS41" s="107">
        <f t="shared" si="6"/>
        <v>127.4</v>
      </c>
      <c r="AT41" s="107">
        <f t="shared" si="6"/>
        <v>142.9</v>
      </c>
      <c r="AU41" s="107">
        <f t="shared" si="6"/>
        <v>128.6</v>
      </c>
      <c r="AV41" s="107">
        <f t="shared" si="6"/>
        <v>115.6</v>
      </c>
      <c r="AW41" s="107">
        <f t="shared" si="6"/>
        <v>112.8</v>
      </c>
      <c r="AX41" s="107">
        <f t="shared" si="6"/>
        <v>114.1</v>
      </c>
      <c r="AY41" s="107">
        <f t="shared" si="6"/>
        <v>114.3</v>
      </c>
      <c r="AZ41" s="107">
        <f t="shared" si="6"/>
        <v>122.3</v>
      </c>
      <c r="BA41" s="107">
        <f t="shared" si="6"/>
        <v>124.2</v>
      </c>
      <c r="BB41" s="107">
        <f t="shared" si="6"/>
        <v>147.1</v>
      </c>
      <c r="BC41" s="107">
        <f t="shared" si="6"/>
        <v>141</v>
      </c>
      <c r="BD41" s="107">
        <f t="shared" si="6"/>
        <v>212.4</v>
      </c>
      <c r="BE41" s="107">
        <f t="shared" si="6"/>
        <v>186.2</v>
      </c>
      <c r="BF41" s="107">
        <f t="shared" si="6"/>
        <v>139.4</v>
      </c>
      <c r="BG41" s="107">
        <f t="shared" si="6"/>
        <v>89.5</v>
      </c>
      <c r="BH41" s="107">
        <f t="shared" si="6"/>
        <v>91.8</v>
      </c>
      <c r="BI41" s="107">
        <f t="shared" si="6"/>
        <v>87.6</v>
      </c>
      <c r="BJ41" s="107">
        <f t="shared" si="6"/>
        <v>107.6</v>
      </c>
      <c r="BK41" s="107">
        <f t="shared" si="6"/>
        <v>79.5</v>
      </c>
      <c r="BL41" s="107">
        <f t="shared" si="6"/>
        <v>70.900000000000006</v>
      </c>
      <c r="BM41" s="107">
        <f t="shared" si="6"/>
        <v>49</v>
      </c>
      <c r="BN41" s="107">
        <f t="shared" si="6"/>
        <v>37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3.4</v>
      </c>
      <c r="CM41" s="107">
        <f t="shared" si="7"/>
        <v>14.9</v>
      </c>
      <c r="CN41" s="107">
        <f t="shared" si="7"/>
        <v>50.3</v>
      </c>
      <c r="CO41" s="107">
        <f t="shared" si="7"/>
        <v>0</v>
      </c>
      <c r="CP41" s="107">
        <f t="shared" si="7"/>
        <v>12.9</v>
      </c>
      <c r="CQ41" s="107">
        <f t="shared" si="7"/>
        <v>97.5</v>
      </c>
      <c r="CR41" s="107">
        <f t="shared" si="7"/>
        <v>65.599999999999994</v>
      </c>
      <c r="CS41" s="107">
        <f t="shared" si="7"/>
        <v>89.6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934.17499999999995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1.6</v>
      </c>
      <c r="C46" s="120">
        <v>4.9000000000000004</v>
      </c>
      <c r="D46" s="120">
        <v>16.7</v>
      </c>
      <c r="E46" s="120"/>
      <c r="F46" s="120">
        <v>6.9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0.5</v>
      </c>
      <c r="V46" s="120"/>
      <c r="W46" s="120"/>
      <c r="X46" s="120"/>
      <c r="Y46" s="120"/>
      <c r="Z46" s="120"/>
      <c r="AA46" s="120"/>
      <c r="AB46" s="120">
        <v>7.4</v>
      </c>
      <c r="AC46" s="120"/>
      <c r="AD46" s="120"/>
      <c r="AE46" s="120"/>
      <c r="AF46" s="120"/>
      <c r="AG46" s="120"/>
      <c r="AH46" s="120">
        <v>38.5</v>
      </c>
      <c r="AI46" s="120">
        <v>48.4</v>
      </c>
      <c r="AJ46" s="120">
        <v>23.8</v>
      </c>
      <c r="AK46" s="120">
        <v>35.9</v>
      </c>
      <c r="AL46" s="120">
        <v>74.2</v>
      </c>
      <c r="AM46" s="120">
        <v>62.2</v>
      </c>
      <c r="AN46" s="120">
        <v>89.5</v>
      </c>
      <c r="AO46" s="120">
        <v>103</v>
      </c>
      <c r="AP46" s="120">
        <v>98.1</v>
      </c>
      <c r="AQ46" s="120">
        <v>113.2</v>
      </c>
      <c r="AR46" s="120">
        <v>135.80000000000001</v>
      </c>
      <c r="AS46" s="120">
        <v>127.4</v>
      </c>
      <c r="AT46" s="120">
        <v>142.9</v>
      </c>
      <c r="AU46" s="120">
        <v>128.6</v>
      </c>
      <c r="AV46" s="120">
        <v>115.6</v>
      </c>
      <c r="AW46" s="120">
        <v>112.8</v>
      </c>
      <c r="AX46" s="120">
        <v>114.1</v>
      </c>
      <c r="AY46" s="120">
        <v>114.3</v>
      </c>
      <c r="AZ46" s="120">
        <v>122.3</v>
      </c>
      <c r="BA46" s="120">
        <v>124.2</v>
      </c>
      <c r="BB46" s="120">
        <v>147.1</v>
      </c>
      <c r="BC46" s="120">
        <v>141</v>
      </c>
      <c r="BD46" s="120">
        <v>212.4</v>
      </c>
      <c r="BE46" s="120">
        <v>186.2</v>
      </c>
      <c r="BF46" s="120">
        <v>139.4</v>
      </c>
      <c r="BG46" s="120">
        <v>89.5</v>
      </c>
      <c r="BH46" s="120">
        <v>91.8</v>
      </c>
      <c r="BI46" s="120">
        <v>87.6</v>
      </c>
      <c r="BJ46" s="120">
        <v>107.6</v>
      </c>
      <c r="BK46" s="120">
        <v>79.5</v>
      </c>
      <c r="BL46" s="120">
        <v>70.900000000000006</v>
      </c>
      <c r="BM46" s="120">
        <v>49</v>
      </c>
      <c r="BN46" s="120">
        <v>37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0.7</v>
      </c>
      <c r="CH46" s="120"/>
      <c r="CI46" s="120"/>
      <c r="CJ46" s="120"/>
      <c r="CK46" s="120"/>
      <c r="CL46" s="120">
        <v>3.4</v>
      </c>
      <c r="CM46" s="120">
        <v>14.9</v>
      </c>
      <c r="CN46" s="120">
        <v>50.3</v>
      </c>
      <c r="CO46" s="120"/>
      <c r="CP46" s="120">
        <v>12.9</v>
      </c>
      <c r="CQ46" s="120">
        <v>97.5</v>
      </c>
      <c r="CR46" s="120">
        <v>65.599999999999994</v>
      </c>
      <c r="CS46" s="120">
        <v>89.6</v>
      </c>
      <c r="CT46" s="122"/>
      <c r="CU46" s="122"/>
      <c r="CV46" s="122"/>
      <c r="CW46" s="121"/>
      <c r="CX46" s="97">
        <f t="array" ref="CX46">SUMPRODUCT(B46:CW46*0.25)</f>
        <v>934.17499999999995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1.6</v>
      </c>
      <c r="C50" s="107">
        <f t="shared" ref="C50:BN50" si="8">SUM(C44:C49)</f>
        <v>4.9000000000000004</v>
      </c>
      <c r="D50" s="107">
        <f t="shared" si="8"/>
        <v>16.7</v>
      </c>
      <c r="E50" s="107">
        <f t="shared" si="8"/>
        <v>0</v>
      </c>
      <c r="F50" s="107">
        <f t="shared" si="8"/>
        <v>6.9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0.5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7.4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38.5</v>
      </c>
      <c r="AI50" s="107">
        <f t="shared" si="8"/>
        <v>48.4</v>
      </c>
      <c r="AJ50" s="107">
        <f t="shared" si="8"/>
        <v>23.8</v>
      </c>
      <c r="AK50" s="107">
        <f t="shared" si="8"/>
        <v>35.9</v>
      </c>
      <c r="AL50" s="107">
        <f t="shared" si="8"/>
        <v>74.2</v>
      </c>
      <c r="AM50" s="107">
        <f t="shared" si="8"/>
        <v>62.2</v>
      </c>
      <c r="AN50" s="107">
        <f t="shared" si="8"/>
        <v>89.5</v>
      </c>
      <c r="AO50" s="107">
        <f t="shared" si="8"/>
        <v>103</v>
      </c>
      <c r="AP50" s="107">
        <f t="shared" si="8"/>
        <v>98.1</v>
      </c>
      <c r="AQ50" s="107">
        <f t="shared" si="8"/>
        <v>113.2</v>
      </c>
      <c r="AR50" s="107">
        <f t="shared" si="8"/>
        <v>135.80000000000001</v>
      </c>
      <c r="AS50" s="107">
        <f t="shared" si="8"/>
        <v>127.4</v>
      </c>
      <c r="AT50" s="107">
        <f t="shared" si="8"/>
        <v>142.9</v>
      </c>
      <c r="AU50" s="107">
        <f t="shared" si="8"/>
        <v>128.6</v>
      </c>
      <c r="AV50" s="107">
        <f t="shared" si="8"/>
        <v>115.6</v>
      </c>
      <c r="AW50" s="107">
        <f t="shared" si="8"/>
        <v>112.8</v>
      </c>
      <c r="AX50" s="107">
        <f t="shared" si="8"/>
        <v>114.1</v>
      </c>
      <c r="AY50" s="107">
        <f t="shared" si="8"/>
        <v>114.3</v>
      </c>
      <c r="AZ50" s="107">
        <f t="shared" si="8"/>
        <v>122.3</v>
      </c>
      <c r="BA50" s="107">
        <f t="shared" si="8"/>
        <v>124.2</v>
      </c>
      <c r="BB50" s="107">
        <f t="shared" si="8"/>
        <v>147.1</v>
      </c>
      <c r="BC50" s="107">
        <f t="shared" si="8"/>
        <v>141</v>
      </c>
      <c r="BD50" s="107">
        <f t="shared" si="8"/>
        <v>212.4</v>
      </c>
      <c r="BE50" s="107">
        <f t="shared" si="8"/>
        <v>186.2</v>
      </c>
      <c r="BF50" s="107">
        <f t="shared" si="8"/>
        <v>139.4</v>
      </c>
      <c r="BG50" s="107">
        <f t="shared" si="8"/>
        <v>89.5</v>
      </c>
      <c r="BH50" s="107">
        <f t="shared" si="8"/>
        <v>91.8</v>
      </c>
      <c r="BI50" s="107">
        <f t="shared" si="8"/>
        <v>87.6</v>
      </c>
      <c r="BJ50" s="107">
        <f t="shared" si="8"/>
        <v>107.6</v>
      </c>
      <c r="BK50" s="107">
        <f t="shared" si="8"/>
        <v>79.5</v>
      </c>
      <c r="BL50" s="107">
        <f t="shared" si="8"/>
        <v>70.900000000000006</v>
      </c>
      <c r="BM50" s="107">
        <f t="shared" si="8"/>
        <v>49</v>
      </c>
      <c r="BN50" s="107">
        <f t="shared" si="8"/>
        <v>37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3.4</v>
      </c>
      <c r="CM50" s="107">
        <f t="shared" si="9"/>
        <v>14.9</v>
      </c>
      <c r="CN50" s="107">
        <f t="shared" si="9"/>
        <v>50.3</v>
      </c>
      <c r="CO50" s="107">
        <f t="shared" si="9"/>
        <v>0</v>
      </c>
      <c r="CP50" s="107">
        <f t="shared" si="9"/>
        <v>12.9</v>
      </c>
      <c r="CQ50" s="107">
        <f t="shared" si="9"/>
        <v>97.5</v>
      </c>
      <c r="CR50" s="107">
        <f t="shared" si="9"/>
        <v>65.599999999999994</v>
      </c>
      <c r="CS50" s="107">
        <f t="shared" si="9"/>
        <v>89.6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934.17499999999995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2.7130000000000001</v>
      </c>
      <c r="C53" s="107">
        <f t="shared" ref="C53:BN53" si="12">C17+C27+C41</f>
        <v>7.4</v>
      </c>
      <c r="D53" s="107">
        <f t="shared" si="12"/>
        <v>28.923999999999999</v>
      </c>
      <c r="E53" s="107">
        <f t="shared" si="12"/>
        <v>8</v>
      </c>
      <c r="F53" s="107">
        <f t="shared" si="12"/>
        <v>10.951000000000001</v>
      </c>
      <c r="G53" s="107">
        <f t="shared" si="12"/>
        <v>14.73</v>
      </c>
      <c r="H53" s="107">
        <f t="shared" si="12"/>
        <v>13.196999999999999</v>
      </c>
      <c r="I53" s="107">
        <f t="shared" si="12"/>
        <v>13.291</v>
      </c>
      <c r="J53" s="107">
        <f t="shared" si="12"/>
        <v>7.1839999999999993</v>
      </c>
      <c r="K53" s="107">
        <f t="shared" si="12"/>
        <v>7.0979999999999999</v>
      </c>
      <c r="L53" s="107">
        <f t="shared" si="12"/>
        <v>7.0710000000000006</v>
      </c>
      <c r="M53" s="107">
        <f t="shared" si="12"/>
        <v>8.0459999999999994</v>
      </c>
      <c r="N53" s="107">
        <f t="shared" si="12"/>
        <v>12.89</v>
      </c>
      <c r="O53" s="107">
        <f t="shared" si="12"/>
        <v>12.87</v>
      </c>
      <c r="P53" s="107">
        <f t="shared" si="12"/>
        <v>23.197000000000003</v>
      </c>
      <c r="Q53" s="107">
        <f t="shared" si="12"/>
        <v>11.769</v>
      </c>
      <c r="R53" s="107">
        <f t="shared" si="12"/>
        <v>14.638000000000002</v>
      </c>
      <c r="S53" s="107">
        <f t="shared" si="12"/>
        <v>17.88</v>
      </c>
      <c r="T53" s="107">
        <f t="shared" si="12"/>
        <v>14.406999999999996</v>
      </c>
      <c r="U53" s="107">
        <f t="shared" si="12"/>
        <v>0.83000000000000007</v>
      </c>
      <c r="V53" s="107">
        <f t="shared" si="12"/>
        <v>24.399000000000001</v>
      </c>
      <c r="W53" s="107">
        <f t="shared" si="12"/>
        <v>35.685000000000002</v>
      </c>
      <c r="X53" s="107">
        <f t="shared" si="12"/>
        <v>15.452</v>
      </c>
      <c r="Y53" s="107">
        <f t="shared" si="12"/>
        <v>19.657</v>
      </c>
      <c r="Z53" s="107">
        <f t="shared" si="12"/>
        <v>19.739000000000001</v>
      </c>
      <c r="AA53" s="107">
        <f t="shared" si="12"/>
        <v>26.462</v>
      </c>
      <c r="AB53" s="107">
        <f t="shared" si="12"/>
        <v>9.2629999999999999</v>
      </c>
      <c r="AC53" s="107">
        <f t="shared" si="12"/>
        <v>9.5289999999999999</v>
      </c>
      <c r="AD53" s="107">
        <f t="shared" si="12"/>
        <v>21.170999999999999</v>
      </c>
      <c r="AE53" s="107">
        <f t="shared" si="12"/>
        <v>21.164999999999999</v>
      </c>
      <c r="AF53" s="107">
        <f t="shared" si="12"/>
        <v>21.018999999999998</v>
      </c>
      <c r="AG53" s="107">
        <f t="shared" si="12"/>
        <v>15.353999999999999</v>
      </c>
      <c r="AH53" s="107">
        <f t="shared" si="12"/>
        <v>50.421999999999997</v>
      </c>
      <c r="AI53" s="107">
        <f t="shared" si="12"/>
        <v>61.798999999999999</v>
      </c>
      <c r="AJ53" s="107">
        <f t="shared" si="12"/>
        <v>51.891999999999996</v>
      </c>
      <c r="AK53" s="107">
        <f t="shared" si="12"/>
        <v>35.9</v>
      </c>
      <c r="AL53" s="107">
        <f t="shared" si="12"/>
        <v>74.2</v>
      </c>
      <c r="AM53" s="107">
        <f t="shared" si="12"/>
        <v>62.2</v>
      </c>
      <c r="AN53" s="107">
        <f t="shared" si="12"/>
        <v>89.5</v>
      </c>
      <c r="AO53" s="107">
        <f t="shared" si="12"/>
        <v>103</v>
      </c>
      <c r="AP53" s="107">
        <f t="shared" si="12"/>
        <v>98.254999999999995</v>
      </c>
      <c r="AQ53" s="107">
        <f t="shared" si="12"/>
        <v>113.2</v>
      </c>
      <c r="AR53" s="107">
        <f t="shared" si="12"/>
        <v>135.833</v>
      </c>
      <c r="AS53" s="107">
        <f t="shared" si="12"/>
        <v>127.4</v>
      </c>
      <c r="AT53" s="107">
        <f t="shared" si="12"/>
        <v>143.232</v>
      </c>
      <c r="AU53" s="107">
        <f t="shared" si="12"/>
        <v>133.816</v>
      </c>
      <c r="AV53" s="107">
        <f t="shared" si="12"/>
        <v>120.81599999999999</v>
      </c>
      <c r="AW53" s="107">
        <f t="shared" si="12"/>
        <v>117.94</v>
      </c>
      <c r="AX53" s="107">
        <f t="shared" si="12"/>
        <v>114.1</v>
      </c>
      <c r="AY53" s="107">
        <f t="shared" si="12"/>
        <v>114.3</v>
      </c>
      <c r="AZ53" s="107">
        <f t="shared" si="12"/>
        <v>122.3</v>
      </c>
      <c r="BA53" s="107">
        <f t="shared" si="12"/>
        <v>124.2</v>
      </c>
      <c r="BB53" s="107">
        <f t="shared" si="12"/>
        <v>147.1</v>
      </c>
      <c r="BC53" s="107">
        <f t="shared" si="12"/>
        <v>141</v>
      </c>
      <c r="BD53" s="107">
        <f t="shared" si="12"/>
        <v>212.4</v>
      </c>
      <c r="BE53" s="107">
        <f t="shared" si="12"/>
        <v>186.2</v>
      </c>
      <c r="BF53" s="107">
        <f t="shared" si="12"/>
        <v>139.4</v>
      </c>
      <c r="BG53" s="107">
        <f t="shared" si="12"/>
        <v>89.5</v>
      </c>
      <c r="BH53" s="107">
        <f t="shared" si="12"/>
        <v>91.8</v>
      </c>
      <c r="BI53" s="107">
        <f t="shared" si="12"/>
        <v>87.6</v>
      </c>
      <c r="BJ53" s="107">
        <f t="shared" si="12"/>
        <v>107.6</v>
      </c>
      <c r="BK53" s="107">
        <f t="shared" si="12"/>
        <v>79.5</v>
      </c>
      <c r="BL53" s="107">
        <f t="shared" si="12"/>
        <v>70.900000000000006</v>
      </c>
      <c r="BM53" s="107">
        <f t="shared" si="12"/>
        <v>49</v>
      </c>
      <c r="BN53" s="107">
        <f t="shared" si="12"/>
        <v>37</v>
      </c>
      <c r="BO53" s="107">
        <f t="shared" ref="BO53:CX53" si="13">BO17+BO27+BO41</f>
        <v>12.523</v>
      </c>
      <c r="BP53" s="107">
        <f t="shared" si="13"/>
        <v>38.116</v>
      </c>
      <c r="BQ53" s="107">
        <f t="shared" si="13"/>
        <v>26.577999999999999</v>
      </c>
      <c r="BR53" s="107">
        <f t="shared" si="13"/>
        <v>65.728999999999999</v>
      </c>
      <c r="BS53" s="107">
        <f t="shared" si="13"/>
        <v>71.807000000000002</v>
      </c>
      <c r="BT53" s="107">
        <f t="shared" si="13"/>
        <v>83.881000000000014</v>
      </c>
      <c r="BU53" s="107">
        <f t="shared" si="13"/>
        <v>89.328999999999994</v>
      </c>
      <c r="BV53" s="107">
        <f t="shared" si="13"/>
        <v>54.454000000000001</v>
      </c>
      <c r="BW53" s="107">
        <f t="shared" si="13"/>
        <v>67.900999999999996</v>
      </c>
      <c r="BX53" s="107">
        <f t="shared" si="13"/>
        <v>24.27</v>
      </c>
      <c r="BY53" s="107">
        <f t="shared" si="13"/>
        <v>36.055</v>
      </c>
      <c r="BZ53" s="107">
        <f t="shared" si="13"/>
        <v>20.788</v>
      </c>
      <c r="CA53" s="107">
        <f t="shared" si="13"/>
        <v>18.55</v>
      </c>
      <c r="CB53" s="107">
        <f t="shared" si="13"/>
        <v>18.581</v>
      </c>
      <c r="CC53" s="107">
        <f t="shared" si="13"/>
        <v>15.175000000000001</v>
      </c>
      <c r="CD53" s="107">
        <f t="shared" si="13"/>
        <v>3.7669999999999999</v>
      </c>
      <c r="CE53" s="107">
        <f t="shared" si="13"/>
        <v>3.2930000000000001</v>
      </c>
      <c r="CF53" s="107">
        <f t="shared" si="13"/>
        <v>9.77</v>
      </c>
      <c r="CG53" s="107">
        <f t="shared" si="13"/>
        <v>1.52</v>
      </c>
      <c r="CH53" s="107">
        <f t="shared" si="13"/>
        <v>29.385000000000002</v>
      </c>
      <c r="CI53" s="107">
        <f t="shared" si="13"/>
        <v>38.146000000000001</v>
      </c>
      <c r="CJ53" s="107">
        <f t="shared" si="13"/>
        <v>10.641999999999999</v>
      </c>
      <c r="CK53" s="107">
        <f t="shared" si="13"/>
        <v>3.98</v>
      </c>
      <c r="CL53" s="107">
        <f t="shared" si="13"/>
        <v>17.332000000000001</v>
      </c>
      <c r="CM53" s="107">
        <f t="shared" si="13"/>
        <v>23.213999999999999</v>
      </c>
      <c r="CN53" s="107">
        <f t="shared" si="13"/>
        <v>51.786999999999999</v>
      </c>
      <c r="CO53" s="107">
        <f t="shared" si="13"/>
        <v>0.38800000000000001</v>
      </c>
      <c r="CP53" s="107">
        <f t="shared" si="13"/>
        <v>16.353999999999999</v>
      </c>
      <c r="CQ53" s="107">
        <f t="shared" si="13"/>
        <v>97.507000000000005</v>
      </c>
      <c r="CR53" s="107">
        <f t="shared" si="13"/>
        <v>65.748999999999995</v>
      </c>
      <c r="CS53" s="107">
        <f t="shared" si="13"/>
        <v>89.926999999999992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1253.9459999999999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1.6</v>
      </c>
      <c r="C5" s="25">
        <v>4.9000000000000004</v>
      </c>
      <c r="D5" s="25">
        <v>16.7</v>
      </c>
      <c r="E5" s="25">
        <v>-7.9</v>
      </c>
      <c r="F5" s="25">
        <v>6.9</v>
      </c>
      <c r="G5" s="25">
        <v>-6.8</v>
      </c>
      <c r="H5" s="25">
        <v>-5.4</v>
      </c>
      <c r="I5" s="25">
        <v>-6</v>
      </c>
      <c r="J5" s="25">
        <v>-1</v>
      </c>
      <c r="K5" s="25">
        <v>-1.7</v>
      </c>
      <c r="L5" s="25">
        <v>-3.6</v>
      </c>
      <c r="M5" s="25">
        <v>-5.5</v>
      </c>
      <c r="N5" s="25">
        <v>-9.1999999999999993</v>
      </c>
      <c r="O5" s="25">
        <v>-9.6999999999999993</v>
      </c>
      <c r="P5" s="25">
        <v>-23.1</v>
      </c>
      <c r="Q5" s="25">
        <v>-8.9</v>
      </c>
      <c r="R5" s="25">
        <v>-12.4</v>
      </c>
      <c r="S5" s="25">
        <v>-16.2</v>
      </c>
      <c r="T5" s="25">
        <v>-12.1</v>
      </c>
      <c r="U5" s="25">
        <v>0.5</v>
      </c>
      <c r="V5" s="25">
        <v>-15.4</v>
      </c>
      <c r="W5" s="25">
        <v>-32.700000000000003</v>
      </c>
      <c r="X5" s="25">
        <v>-15.3</v>
      </c>
      <c r="Y5" s="25">
        <v>-13.9</v>
      </c>
      <c r="Z5" s="25">
        <v>-15.7</v>
      </c>
      <c r="AA5" s="25">
        <v>-18.5</v>
      </c>
      <c r="AB5" s="25">
        <v>7.4</v>
      </c>
      <c r="AC5" s="25">
        <v>-1.3</v>
      </c>
      <c r="AD5" s="25"/>
      <c r="AE5" s="25"/>
      <c r="AF5" s="25"/>
      <c r="AG5" s="25"/>
      <c r="AH5" s="25">
        <v>38.5</v>
      </c>
      <c r="AI5" s="25">
        <v>48.4</v>
      </c>
      <c r="AJ5" s="25">
        <v>23.8</v>
      </c>
      <c r="AK5" s="25">
        <v>35.9</v>
      </c>
      <c r="AL5" s="25">
        <v>74.2</v>
      </c>
      <c r="AM5" s="25">
        <v>62.2</v>
      </c>
      <c r="AN5" s="25">
        <v>89.5</v>
      </c>
      <c r="AO5" s="25">
        <v>103</v>
      </c>
      <c r="AP5" s="25">
        <v>98.1</v>
      </c>
      <c r="AQ5" s="25">
        <v>113.2</v>
      </c>
      <c r="AR5" s="25">
        <v>135.80000000000001</v>
      </c>
      <c r="AS5" s="25">
        <v>127.4</v>
      </c>
      <c r="AT5" s="25">
        <v>142.9</v>
      </c>
      <c r="AU5" s="25">
        <v>128.6</v>
      </c>
      <c r="AV5" s="25">
        <v>115.6</v>
      </c>
      <c r="AW5" s="25">
        <v>112.8</v>
      </c>
      <c r="AX5" s="25">
        <v>114.1</v>
      </c>
      <c r="AY5" s="25">
        <v>114.3</v>
      </c>
      <c r="AZ5" s="25">
        <v>122.3</v>
      </c>
      <c r="BA5" s="25">
        <v>124.2</v>
      </c>
      <c r="BB5" s="25">
        <v>147.1</v>
      </c>
      <c r="BC5" s="25">
        <v>141</v>
      </c>
      <c r="BD5" s="25">
        <v>212.4</v>
      </c>
      <c r="BE5" s="25">
        <v>186.2</v>
      </c>
      <c r="BF5" s="25">
        <v>139.4</v>
      </c>
      <c r="BG5" s="25">
        <v>89.5</v>
      </c>
      <c r="BH5" s="25">
        <v>91.8</v>
      </c>
      <c r="BI5" s="25">
        <v>87.6</v>
      </c>
      <c r="BJ5" s="25">
        <v>107.6</v>
      </c>
      <c r="BK5" s="25">
        <v>79.5</v>
      </c>
      <c r="BL5" s="25">
        <v>70.900000000000006</v>
      </c>
      <c r="BM5" s="25">
        <v>49</v>
      </c>
      <c r="BN5" s="25">
        <v>37</v>
      </c>
      <c r="BO5" s="25"/>
      <c r="BP5" s="25"/>
      <c r="BQ5" s="25"/>
      <c r="BR5" s="25">
        <v>-65.7</v>
      </c>
      <c r="BS5" s="25">
        <v>-71.2</v>
      </c>
      <c r="BT5" s="25">
        <v>-75.900000000000006</v>
      </c>
      <c r="BU5" s="25">
        <v>-81.3</v>
      </c>
      <c r="BV5" s="25">
        <v>-53.2</v>
      </c>
      <c r="BW5" s="25">
        <v>-62</v>
      </c>
      <c r="BX5" s="25">
        <v>-24.3</v>
      </c>
      <c r="BY5" s="25">
        <v>-33.6</v>
      </c>
      <c r="BZ5" s="25">
        <v>-16.100000000000001</v>
      </c>
      <c r="CA5" s="25">
        <v>-18.600000000000001</v>
      </c>
      <c r="CB5" s="25">
        <v>-18.600000000000001</v>
      </c>
      <c r="CC5" s="25">
        <v>-15.2</v>
      </c>
      <c r="CD5" s="25">
        <v>-3.8</v>
      </c>
      <c r="CE5" s="25">
        <v>-3.3</v>
      </c>
      <c r="CF5" s="25">
        <v>-9.8000000000000007</v>
      </c>
      <c r="CG5" s="25">
        <v>0.7</v>
      </c>
      <c r="CH5" s="25">
        <v>-29.2</v>
      </c>
      <c r="CI5" s="25">
        <v>-38.1</v>
      </c>
      <c r="CJ5" s="25">
        <v>-10.6</v>
      </c>
      <c r="CK5" s="25">
        <v>-4</v>
      </c>
      <c r="CL5" s="25">
        <v>3.4</v>
      </c>
      <c r="CM5" s="25">
        <v>14.9</v>
      </c>
      <c r="CN5" s="25">
        <v>50.3</v>
      </c>
      <c r="CO5" s="25">
        <v>-0.4</v>
      </c>
      <c r="CP5" s="25">
        <v>12.9</v>
      </c>
      <c r="CQ5" s="25">
        <v>97.5</v>
      </c>
      <c r="CR5" s="25">
        <v>65.599999999999994</v>
      </c>
      <c r="CS5" s="25">
        <v>89.6</v>
      </c>
      <c r="CT5" s="26"/>
      <c r="CU5" s="26"/>
      <c r="CV5" s="26"/>
      <c r="CW5" s="27"/>
      <c r="CX5" s="132">
        <f t="array" ref="CX5">SUMPRODUCT(B5:CW5*0.25)</f>
        <v>714.875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140.99</v>
      </c>
      <c r="C8" s="138">
        <v>143</v>
      </c>
      <c r="D8" s="138">
        <v>122.52</v>
      </c>
      <c r="E8" s="138">
        <v>106.66</v>
      </c>
      <c r="F8" s="138">
        <v>119.47</v>
      </c>
      <c r="G8" s="138">
        <v>121.16</v>
      </c>
      <c r="H8" s="138">
        <v>121.22</v>
      </c>
      <c r="I8" s="138">
        <v>118.28</v>
      </c>
      <c r="J8" s="138">
        <v>112.66</v>
      </c>
      <c r="K8" s="138">
        <v>110.76</v>
      </c>
      <c r="L8" s="138">
        <v>109.9</v>
      </c>
      <c r="M8" s="138">
        <v>105.13</v>
      </c>
      <c r="N8" s="138">
        <v>119.03</v>
      </c>
      <c r="O8" s="138">
        <v>114.96</v>
      </c>
      <c r="P8" s="138">
        <v>88.16</v>
      </c>
      <c r="Q8" s="138">
        <v>108.34</v>
      </c>
      <c r="R8" s="138">
        <v>106.13</v>
      </c>
      <c r="S8" s="138">
        <v>102.34</v>
      </c>
      <c r="T8" s="138">
        <v>108.29</v>
      </c>
      <c r="U8" s="138">
        <v>111.27</v>
      </c>
      <c r="V8" s="138">
        <v>94.1</v>
      </c>
      <c r="W8" s="138">
        <v>114.67</v>
      </c>
      <c r="X8" s="138">
        <v>131.97</v>
      </c>
      <c r="Y8" s="138">
        <v>169.16</v>
      </c>
      <c r="Z8" s="138">
        <v>159.91999999999999</v>
      </c>
      <c r="AA8" s="138">
        <v>228.88</v>
      </c>
      <c r="AB8" s="138">
        <v>277.58999999999997</v>
      </c>
      <c r="AC8" s="138">
        <v>290.83999999999997</v>
      </c>
      <c r="AD8" s="138">
        <v>384.65</v>
      </c>
      <c r="AE8" s="138">
        <v>381.96</v>
      </c>
      <c r="AF8" s="138">
        <v>379.03</v>
      </c>
      <c r="AG8" s="138">
        <v>302.32</v>
      </c>
      <c r="AH8" s="138">
        <v>293.31</v>
      </c>
      <c r="AI8" s="138">
        <v>261.55</v>
      </c>
      <c r="AJ8" s="138">
        <v>236.13</v>
      </c>
      <c r="AK8" s="138">
        <v>200.51</v>
      </c>
      <c r="AL8" s="138">
        <v>194.82</v>
      </c>
      <c r="AM8" s="138">
        <v>182.09</v>
      </c>
      <c r="AN8" s="138">
        <v>163.56</v>
      </c>
      <c r="AO8" s="138">
        <v>151.30000000000001</v>
      </c>
      <c r="AP8" s="138">
        <v>168.1</v>
      </c>
      <c r="AQ8" s="138">
        <v>132.84</v>
      </c>
      <c r="AR8" s="138">
        <v>126.06</v>
      </c>
      <c r="AS8" s="138">
        <v>116.41</v>
      </c>
      <c r="AT8" s="138">
        <v>125.79</v>
      </c>
      <c r="AU8" s="138">
        <v>117.91</v>
      </c>
      <c r="AV8" s="138">
        <v>116.42</v>
      </c>
      <c r="AW8" s="138">
        <v>108.17</v>
      </c>
      <c r="AX8" s="138">
        <v>123.93</v>
      </c>
      <c r="AY8" s="138">
        <v>114.65</v>
      </c>
      <c r="AZ8" s="138">
        <v>114.74</v>
      </c>
      <c r="BA8" s="138">
        <v>109.4</v>
      </c>
      <c r="BB8" s="138">
        <v>119.47</v>
      </c>
      <c r="BC8" s="138">
        <v>114.74</v>
      </c>
      <c r="BD8" s="138">
        <v>96.81</v>
      </c>
      <c r="BE8" s="138">
        <v>91.88</v>
      </c>
      <c r="BF8" s="138">
        <v>97.13</v>
      </c>
      <c r="BG8" s="138">
        <v>113</v>
      </c>
      <c r="BH8" s="138">
        <v>122.99</v>
      </c>
      <c r="BI8" s="138">
        <v>123.08</v>
      </c>
      <c r="BJ8" s="138">
        <v>105.32</v>
      </c>
      <c r="BK8" s="138">
        <v>128.07</v>
      </c>
      <c r="BL8" s="138">
        <v>165.17</v>
      </c>
      <c r="BM8" s="138">
        <v>170.19</v>
      </c>
      <c r="BN8" s="138">
        <v>143.69999999999999</v>
      </c>
      <c r="BO8" s="138">
        <v>172.02</v>
      </c>
      <c r="BP8" s="138">
        <v>230.3</v>
      </c>
      <c r="BQ8" s="138">
        <v>278.08999999999997</v>
      </c>
      <c r="BR8" s="138">
        <v>137.68</v>
      </c>
      <c r="BS8" s="138">
        <v>173.04</v>
      </c>
      <c r="BT8" s="138">
        <v>194</v>
      </c>
      <c r="BU8" s="138">
        <v>234.9</v>
      </c>
      <c r="BV8" s="138">
        <v>195.48</v>
      </c>
      <c r="BW8" s="138">
        <v>223.06</v>
      </c>
      <c r="BX8" s="138">
        <v>179.39</v>
      </c>
      <c r="BY8" s="138">
        <v>182.46</v>
      </c>
      <c r="BZ8" s="138">
        <v>188.9</v>
      </c>
      <c r="CA8" s="138">
        <v>176.26</v>
      </c>
      <c r="CB8" s="138">
        <v>171.55</v>
      </c>
      <c r="CC8" s="138">
        <v>166.75</v>
      </c>
      <c r="CD8" s="138">
        <v>165.77</v>
      </c>
      <c r="CE8" s="138">
        <v>167.3</v>
      </c>
      <c r="CF8" s="138">
        <v>156.53</v>
      </c>
      <c r="CG8" s="138">
        <v>149.13999999999999</v>
      </c>
      <c r="CH8" s="138">
        <v>156.68</v>
      </c>
      <c r="CI8" s="138">
        <v>138.87</v>
      </c>
      <c r="CJ8" s="138">
        <v>120.22</v>
      </c>
      <c r="CK8" s="138">
        <v>106.51</v>
      </c>
      <c r="CL8" s="138">
        <v>148.16</v>
      </c>
      <c r="CM8" s="138">
        <v>133.49</v>
      </c>
      <c r="CN8" s="138">
        <v>113.38</v>
      </c>
      <c r="CO8" s="138">
        <v>98.23</v>
      </c>
      <c r="CP8" s="138">
        <v>122.03</v>
      </c>
      <c r="CQ8" s="138">
        <v>113.19</v>
      </c>
      <c r="CR8" s="138">
        <v>87.62</v>
      </c>
      <c r="CS8" s="138">
        <v>83.62</v>
      </c>
      <c r="CT8" s="139"/>
      <c r="CU8" s="139"/>
      <c r="CV8" s="139"/>
      <c r="CW8" s="140"/>
      <c r="CX8" s="141">
        <f>IF(SUM(B8:CW8)&lt;&gt;0,AVERAGEIF(B8:CW8,"&lt;&gt;"""),"")</f>
        <v>155.40854166666665</v>
      </c>
    </row>
    <row r="9" spans="1:102" ht="24.95" customHeight="1" thickBot="1" x14ac:dyDescent="0.25">
      <c r="A9" s="133" t="s">
        <v>6</v>
      </c>
      <c r="B9" s="42">
        <v>128.29249999999999</v>
      </c>
      <c r="C9" s="43">
        <v>128.29249999999999</v>
      </c>
      <c r="D9" s="43">
        <v>128.29249999999999</v>
      </c>
      <c r="E9" s="43">
        <v>128.29249999999999</v>
      </c>
      <c r="F9" s="43">
        <v>120.0325</v>
      </c>
      <c r="G9" s="43">
        <v>120.0325</v>
      </c>
      <c r="H9" s="43">
        <v>120.0325</v>
      </c>
      <c r="I9" s="43">
        <v>120.0325</v>
      </c>
      <c r="J9" s="43">
        <v>109.6125</v>
      </c>
      <c r="K9" s="43">
        <v>109.6125</v>
      </c>
      <c r="L9" s="43">
        <v>109.6125</v>
      </c>
      <c r="M9" s="43">
        <v>109.6125</v>
      </c>
      <c r="N9" s="43">
        <v>107.6225</v>
      </c>
      <c r="O9" s="43">
        <v>107.6225</v>
      </c>
      <c r="P9" s="43">
        <v>107.6225</v>
      </c>
      <c r="Q9" s="43">
        <v>107.6225</v>
      </c>
      <c r="R9" s="43">
        <v>107.00749999999999</v>
      </c>
      <c r="S9" s="43">
        <v>107.00749999999999</v>
      </c>
      <c r="T9" s="43">
        <v>107.00749999999999</v>
      </c>
      <c r="U9" s="43">
        <v>107.00749999999999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239.3075</v>
      </c>
      <c r="AA9" s="43">
        <v>239.3075</v>
      </c>
      <c r="AB9" s="43">
        <v>239.3075</v>
      </c>
      <c r="AC9" s="43">
        <v>239.3075</v>
      </c>
      <c r="AD9" s="43">
        <v>361.99</v>
      </c>
      <c r="AE9" s="43">
        <v>361.99</v>
      </c>
      <c r="AF9" s="43">
        <v>361.99</v>
      </c>
      <c r="AG9" s="43">
        <v>361.99</v>
      </c>
      <c r="AH9" s="43">
        <v>247.875</v>
      </c>
      <c r="AI9" s="43">
        <v>247.875</v>
      </c>
      <c r="AJ9" s="43">
        <v>247.875</v>
      </c>
      <c r="AK9" s="43">
        <v>247.875</v>
      </c>
      <c r="AL9" s="43">
        <v>172.9425</v>
      </c>
      <c r="AM9" s="43">
        <v>172.9425</v>
      </c>
      <c r="AN9" s="43">
        <v>172.9425</v>
      </c>
      <c r="AO9" s="43">
        <v>172.9425</v>
      </c>
      <c r="AP9" s="43">
        <v>135.85249999999999</v>
      </c>
      <c r="AQ9" s="43">
        <v>135.85249999999999</v>
      </c>
      <c r="AR9" s="43">
        <v>135.85249999999999</v>
      </c>
      <c r="AS9" s="43">
        <v>135.85249999999999</v>
      </c>
      <c r="AT9" s="43">
        <v>117.07250000000001</v>
      </c>
      <c r="AU9" s="43">
        <v>117.07250000000001</v>
      </c>
      <c r="AV9" s="43">
        <v>117.07250000000001</v>
      </c>
      <c r="AW9" s="43">
        <v>117.07250000000001</v>
      </c>
      <c r="AX9" s="43">
        <v>115.68</v>
      </c>
      <c r="AY9" s="43">
        <v>115.68</v>
      </c>
      <c r="AZ9" s="43">
        <v>115.68</v>
      </c>
      <c r="BA9" s="43">
        <v>115.68</v>
      </c>
      <c r="BB9" s="43">
        <v>105.72499999999999</v>
      </c>
      <c r="BC9" s="43">
        <v>105.72499999999999</v>
      </c>
      <c r="BD9" s="43">
        <v>105.72499999999999</v>
      </c>
      <c r="BE9" s="43">
        <v>105.72499999999999</v>
      </c>
      <c r="BF9" s="43">
        <v>114.05</v>
      </c>
      <c r="BG9" s="43">
        <v>114.05</v>
      </c>
      <c r="BH9" s="43">
        <v>114.05</v>
      </c>
      <c r="BI9" s="43">
        <v>114.05</v>
      </c>
      <c r="BJ9" s="43">
        <v>142.1875</v>
      </c>
      <c r="BK9" s="43">
        <v>142.1875</v>
      </c>
      <c r="BL9" s="43">
        <v>142.1875</v>
      </c>
      <c r="BM9" s="43">
        <v>142.1875</v>
      </c>
      <c r="BN9" s="43">
        <v>206.0275</v>
      </c>
      <c r="BO9" s="43">
        <v>206.0275</v>
      </c>
      <c r="BP9" s="43">
        <v>206.0275</v>
      </c>
      <c r="BQ9" s="43">
        <v>206.0275</v>
      </c>
      <c r="BR9" s="43">
        <v>184.905</v>
      </c>
      <c r="BS9" s="43">
        <v>184.905</v>
      </c>
      <c r="BT9" s="43">
        <v>184.905</v>
      </c>
      <c r="BU9" s="43">
        <v>184.905</v>
      </c>
      <c r="BV9" s="43">
        <v>195.0975</v>
      </c>
      <c r="BW9" s="43">
        <v>195.0975</v>
      </c>
      <c r="BX9" s="43">
        <v>195.0975</v>
      </c>
      <c r="BY9" s="43">
        <v>195.0975</v>
      </c>
      <c r="BZ9" s="43">
        <v>175.86500000000001</v>
      </c>
      <c r="CA9" s="43">
        <v>175.86500000000001</v>
      </c>
      <c r="CB9" s="43">
        <v>175.86500000000001</v>
      </c>
      <c r="CC9" s="43">
        <v>175.86500000000001</v>
      </c>
      <c r="CD9" s="43">
        <v>159.685</v>
      </c>
      <c r="CE9" s="43">
        <v>159.685</v>
      </c>
      <c r="CF9" s="43">
        <v>159.685</v>
      </c>
      <c r="CG9" s="43">
        <v>159.685</v>
      </c>
      <c r="CH9" s="43">
        <v>130.57</v>
      </c>
      <c r="CI9" s="43">
        <v>130.57</v>
      </c>
      <c r="CJ9" s="43">
        <v>130.57</v>
      </c>
      <c r="CK9" s="43">
        <v>130.57</v>
      </c>
      <c r="CL9" s="43">
        <v>123.315</v>
      </c>
      <c r="CM9" s="43">
        <v>123.315</v>
      </c>
      <c r="CN9" s="43">
        <v>123.315</v>
      </c>
      <c r="CO9" s="43">
        <v>123.315</v>
      </c>
      <c r="CP9" s="43">
        <v>101.61499999999999</v>
      </c>
      <c r="CQ9" s="43">
        <v>101.61499999999999</v>
      </c>
      <c r="CR9" s="43">
        <v>101.61499999999999</v>
      </c>
      <c r="CS9" s="43">
        <v>101.61499999999999</v>
      </c>
      <c r="CT9" s="44"/>
      <c r="CU9" s="44"/>
      <c r="CV9" s="44"/>
      <c r="CW9" s="45"/>
      <c r="CX9" s="142">
        <f>IF(SUM(B9:CW9)&lt;&gt;0,AVERAGEIF(B9:CW9,"&lt;&gt;"""),"")</f>
        <v>155.40854166666665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7.9</v>
      </c>
      <c r="F14" s="149"/>
      <c r="G14" s="149">
        <v>6.8</v>
      </c>
      <c r="H14" s="149">
        <v>5.4</v>
      </c>
      <c r="I14" s="149">
        <v>6</v>
      </c>
      <c r="J14" s="149">
        <v>1</v>
      </c>
      <c r="K14" s="149">
        <v>1.7</v>
      </c>
      <c r="L14" s="149">
        <v>3.6</v>
      </c>
      <c r="M14" s="149">
        <v>5.5</v>
      </c>
      <c r="N14" s="149">
        <v>9.1999999999999993</v>
      </c>
      <c r="O14" s="149">
        <v>9.6999999999999993</v>
      </c>
      <c r="P14" s="149">
        <v>23.1</v>
      </c>
      <c r="Q14" s="149">
        <v>8.9</v>
      </c>
      <c r="R14" s="149">
        <v>12.4</v>
      </c>
      <c r="S14" s="149">
        <v>16.2</v>
      </c>
      <c r="T14" s="149">
        <v>12.1</v>
      </c>
      <c r="U14" s="149"/>
      <c r="V14" s="149">
        <v>15.4</v>
      </c>
      <c r="W14" s="149">
        <v>32.700000000000003</v>
      </c>
      <c r="X14" s="149">
        <v>15.3</v>
      </c>
      <c r="Y14" s="149">
        <v>13.9</v>
      </c>
      <c r="Z14" s="149">
        <v>15.7</v>
      </c>
      <c r="AA14" s="149">
        <v>18.5</v>
      </c>
      <c r="AB14" s="149"/>
      <c r="AC14" s="149">
        <v>1.3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65.7</v>
      </c>
      <c r="BS14" s="149">
        <v>71.2</v>
      </c>
      <c r="BT14" s="149">
        <v>75.900000000000006</v>
      </c>
      <c r="BU14" s="149">
        <v>81.3</v>
      </c>
      <c r="BV14" s="149">
        <v>53.2</v>
      </c>
      <c r="BW14" s="149">
        <v>62</v>
      </c>
      <c r="BX14" s="149">
        <v>24.3</v>
      </c>
      <c r="BY14" s="149">
        <v>33.6</v>
      </c>
      <c r="BZ14" s="149">
        <v>16.100000000000001</v>
      </c>
      <c r="CA14" s="149">
        <v>18.600000000000001</v>
      </c>
      <c r="CB14" s="149">
        <v>18.600000000000001</v>
      </c>
      <c r="CC14" s="149">
        <v>15.2</v>
      </c>
      <c r="CD14" s="149">
        <v>3.8</v>
      </c>
      <c r="CE14" s="149">
        <v>3.3</v>
      </c>
      <c r="CF14" s="149">
        <v>9.8000000000000007</v>
      </c>
      <c r="CG14" s="149"/>
      <c r="CH14" s="149">
        <v>29.2</v>
      </c>
      <c r="CI14" s="149">
        <v>38.1</v>
      </c>
      <c r="CJ14" s="149">
        <v>10.6</v>
      </c>
      <c r="CK14" s="149">
        <v>4</v>
      </c>
      <c r="CL14" s="149"/>
      <c r="CM14" s="149"/>
      <c r="CN14" s="149"/>
      <c r="CO14" s="149">
        <v>0.4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219.3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7.9</v>
      </c>
      <c r="F17" s="160">
        <f t="shared" si="0"/>
        <v>0</v>
      </c>
      <c r="G17" s="160">
        <f t="shared" si="0"/>
        <v>6.8</v>
      </c>
      <c r="H17" s="160">
        <f t="shared" si="0"/>
        <v>5.4</v>
      </c>
      <c r="I17" s="160">
        <f t="shared" si="0"/>
        <v>6</v>
      </c>
      <c r="J17" s="160">
        <f t="shared" si="0"/>
        <v>1</v>
      </c>
      <c r="K17" s="160">
        <f t="shared" si="0"/>
        <v>1.7</v>
      </c>
      <c r="L17" s="160">
        <f t="shared" si="0"/>
        <v>3.6</v>
      </c>
      <c r="M17" s="160">
        <f t="shared" si="0"/>
        <v>5.5</v>
      </c>
      <c r="N17" s="160">
        <f t="shared" si="0"/>
        <v>9.1999999999999993</v>
      </c>
      <c r="O17" s="160">
        <f t="shared" si="0"/>
        <v>9.6999999999999993</v>
      </c>
      <c r="P17" s="160">
        <f t="shared" si="0"/>
        <v>23.1</v>
      </c>
      <c r="Q17" s="160">
        <f t="shared" si="0"/>
        <v>8.9</v>
      </c>
      <c r="R17" s="160">
        <f t="shared" si="0"/>
        <v>12.4</v>
      </c>
      <c r="S17" s="160">
        <f t="shared" si="0"/>
        <v>16.2</v>
      </c>
      <c r="T17" s="160">
        <f t="shared" si="0"/>
        <v>12.1</v>
      </c>
      <c r="U17" s="160">
        <f t="shared" si="0"/>
        <v>0</v>
      </c>
      <c r="V17" s="160">
        <f t="shared" si="0"/>
        <v>15.4</v>
      </c>
      <c r="W17" s="160">
        <f t="shared" si="0"/>
        <v>32.700000000000003</v>
      </c>
      <c r="X17" s="160">
        <f t="shared" si="0"/>
        <v>15.3</v>
      </c>
      <c r="Y17" s="160">
        <f t="shared" si="0"/>
        <v>13.9</v>
      </c>
      <c r="Z17" s="160">
        <f t="shared" si="0"/>
        <v>15.7</v>
      </c>
      <c r="AA17" s="160">
        <f t="shared" si="0"/>
        <v>18.5</v>
      </c>
      <c r="AB17" s="160">
        <f t="shared" si="0"/>
        <v>0</v>
      </c>
      <c r="AC17" s="160">
        <f t="shared" si="0"/>
        <v>1.3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65.7</v>
      </c>
      <c r="BS17" s="160">
        <f t="shared" si="1"/>
        <v>71.2</v>
      </c>
      <c r="BT17" s="160">
        <f t="shared" si="1"/>
        <v>75.900000000000006</v>
      </c>
      <c r="BU17" s="160">
        <f t="shared" si="1"/>
        <v>81.3</v>
      </c>
      <c r="BV17" s="160">
        <f t="shared" si="1"/>
        <v>53.2</v>
      </c>
      <c r="BW17" s="160">
        <f t="shared" si="1"/>
        <v>62</v>
      </c>
      <c r="BX17" s="160">
        <f t="shared" si="1"/>
        <v>24.3</v>
      </c>
      <c r="BY17" s="160">
        <f t="shared" si="1"/>
        <v>33.6</v>
      </c>
      <c r="BZ17" s="160">
        <f t="shared" si="1"/>
        <v>16.100000000000001</v>
      </c>
      <c r="CA17" s="160">
        <f t="shared" si="1"/>
        <v>18.600000000000001</v>
      </c>
      <c r="CB17" s="160">
        <f t="shared" si="1"/>
        <v>18.600000000000001</v>
      </c>
      <c r="CC17" s="160">
        <f t="shared" si="1"/>
        <v>15.2</v>
      </c>
      <c r="CD17" s="160">
        <f t="shared" si="1"/>
        <v>3.8</v>
      </c>
      <c r="CE17" s="160">
        <f t="shared" si="1"/>
        <v>3.3</v>
      </c>
      <c r="CF17" s="160">
        <f t="shared" si="1"/>
        <v>9.8000000000000007</v>
      </c>
      <c r="CG17" s="160">
        <f t="shared" si="1"/>
        <v>0</v>
      </c>
      <c r="CH17" s="160">
        <f t="shared" si="1"/>
        <v>29.2</v>
      </c>
      <c r="CI17" s="160">
        <f t="shared" si="1"/>
        <v>38.1</v>
      </c>
      <c r="CJ17" s="160">
        <f t="shared" si="1"/>
        <v>10.6</v>
      </c>
      <c r="CK17" s="160">
        <f t="shared" si="1"/>
        <v>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0.4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219.3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1.6</v>
      </c>
      <c r="C22" s="149">
        <v>4.9000000000000004</v>
      </c>
      <c r="D22" s="149">
        <v>16.7</v>
      </c>
      <c r="E22" s="149"/>
      <c r="F22" s="149">
        <v>6.9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0.5</v>
      </c>
      <c r="V22" s="149"/>
      <c r="W22" s="149"/>
      <c r="X22" s="149"/>
      <c r="Y22" s="149"/>
      <c r="Z22" s="149"/>
      <c r="AA22" s="149"/>
      <c r="AB22" s="149">
        <v>7.4</v>
      </c>
      <c r="AC22" s="149"/>
      <c r="AD22" s="149"/>
      <c r="AE22" s="149"/>
      <c r="AF22" s="149"/>
      <c r="AG22" s="149"/>
      <c r="AH22" s="149">
        <v>38.5</v>
      </c>
      <c r="AI22" s="149">
        <v>48.4</v>
      </c>
      <c r="AJ22" s="149">
        <v>23.8</v>
      </c>
      <c r="AK22" s="149">
        <v>35.9</v>
      </c>
      <c r="AL22" s="149">
        <v>74.2</v>
      </c>
      <c r="AM22" s="149">
        <v>62.2</v>
      </c>
      <c r="AN22" s="149">
        <v>89.5</v>
      </c>
      <c r="AO22" s="149">
        <v>103</v>
      </c>
      <c r="AP22" s="149">
        <v>98.1</v>
      </c>
      <c r="AQ22" s="149">
        <v>113.2</v>
      </c>
      <c r="AR22" s="149">
        <v>135.80000000000001</v>
      </c>
      <c r="AS22" s="149">
        <v>127.4</v>
      </c>
      <c r="AT22" s="149">
        <v>142.9</v>
      </c>
      <c r="AU22" s="149">
        <v>128.6</v>
      </c>
      <c r="AV22" s="149">
        <v>115.6</v>
      </c>
      <c r="AW22" s="149">
        <v>112.8</v>
      </c>
      <c r="AX22" s="149">
        <v>114.1</v>
      </c>
      <c r="AY22" s="149">
        <v>114.3</v>
      </c>
      <c r="AZ22" s="149">
        <v>122.3</v>
      </c>
      <c r="BA22" s="149">
        <v>124.2</v>
      </c>
      <c r="BB22" s="149">
        <v>147.1</v>
      </c>
      <c r="BC22" s="149">
        <v>141</v>
      </c>
      <c r="BD22" s="149">
        <v>212.4</v>
      </c>
      <c r="BE22" s="149">
        <v>186.2</v>
      </c>
      <c r="BF22" s="149">
        <v>139.4</v>
      </c>
      <c r="BG22" s="149">
        <v>89.5</v>
      </c>
      <c r="BH22" s="149">
        <v>91.8</v>
      </c>
      <c r="BI22" s="149">
        <v>87.6</v>
      </c>
      <c r="BJ22" s="149">
        <v>107.6</v>
      </c>
      <c r="BK22" s="149">
        <v>79.5</v>
      </c>
      <c r="BL22" s="149">
        <v>70.900000000000006</v>
      </c>
      <c r="BM22" s="149">
        <v>49</v>
      </c>
      <c r="BN22" s="149">
        <v>37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0.7</v>
      </c>
      <c r="CH22" s="149"/>
      <c r="CI22" s="149"/>
      <c r="CJ22" s="149"/>
      <c r="CK22" s="149"/>
      <c r="CL22" s="149">
        <v>3.4</v>
      </c>
      <c r="CM22" s="149">
        <v>14.9</v>
      </c>
      <c r="CN22" s="149">
        <v>50.3</v>
      </c>
      <c r="CO22" s="149"/>
      <c r="CP22" s="149">
        <v>12.9</v>
      </c>
      <c r="CQ22" s="149">
        <v>97.5</v>
      </c>
      <c r="CR22" s="149">
        <v>65.599999999999994</v>
      </c>
      <c r="CS22" s="149">
        <v>89.6</v>
      </c>
      <c r="CT22" s="150"/>
      <c r="CU22" s="150"/>
      <c r="CV22" s="150"/>
      <c r="CW22" s="151"/>
      <c r="CX22" s="152">
        <f t="array" ref="CX22">SUMPRODUCT(B22:CW22*0.25)</f>
        <v>934.17499999999995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1.6</v>
      </c>
      <c r="C25" s="160">
        <f t="shared" ref="C25:BN25" si="2">SUM(C20:C24)</f>
        <v>4.9000000000000004</v>
      </c>
      <c r="D25" s="160">
        <f t="shared" si="2"/>
        <v>16.7</v>
      </c>
      <c r="E25" s="160">
        <f t="shared" si="2"/>
        <v>0</v>
      </c>
      <c r="F25" s="160">
        <f t="shared" si="2"/>
        <v>6.9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0.5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7.4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38.5</v>
      </c>
      <c r="AI25" s="160">
        <f t="shared" si="2"/>
        <v>48.4</v>
      </c>
      <c r="AJ25" s="160">
        <f t="shared" si="2"/>
        <v>23.8</v>
      </c>
      <c r="AK25" s="160">
        <f t="shared" si="2"/>
        <v>35.9</v>
      </c>
      <c r="AL25" s="160">
        <f t="shared" si="2"/>
        <v>74.2</v>
      </c>
      <c r="AM25" s="160">
        <f t="shared" si="2"/>
        <v>62.2</v>
      </c>
      <c r="AN25" s="160">
        <f t="shared" si="2"/>
        <v>89.5</v>
      </c>
      <c r="AO25" s="160">
        <f t="shared" si="2"/>
        <v>103</v>
      </c>
      <c r="AP25" s="160">
        <f t="shared" si="2"/>
        <v>98.1</v>
      </c>
      <c r="AQ25" s="160">
        <f t="shared" si="2"/>
        <v>113.2</v>
      </c>
      <c r="AR25" s="160">
        <f t="shared" si="2"/>
        <v>135.80000000000001</v>
      </c>
      <c r="AS25" s="160">
        <f t="shared" si="2"/>
        <v>127.4</v>
      </c>
      <c r="AT25" s="160">
        <f t="shared" si="2"/>
        <v>142.9</v>
      </c>
      <c r="AU25" s="160">
        <f t="shared" si="2"/>
        <v>128.6</v>
      </c>
      <c r="AV25" s="160">
        <f t="shared" si="2"/>
        <v>115.6</v>
      </c>
      <c r="AW25" s="160">
        <f t="shared" si="2"/>
        <v>112.8</v>
      </c>
      <c r="AX25" s="160">
        <f t="shared" si="2"/>
        <v>114.1</v>
      </c>
      <c r="AY25" s="160">
        <f t="shared" si="2"/>
        <v>114.3</v>
      </c>
      <c r="AZ25" s="160">
        <f t="shared" si="2"/>
        <v>122.3</v>
      </c>
      <c r="BA25" s="160">
        <f t="shared" si="2"/>
        <v>124.2</v>
      </c>
      <c r="BB25" s="160">
        <f t="shared" si="2"/>
        <v>147.1</v>
      </c>
      <c r="BC25" s="160">
        <f t="shared" si="2"/>
        <v>141</v>
      </c>
      <c r="BD25" s="160">
        <f t="shared" si="2"/>
        <v>212.4</v>
      </c>
      <c r="BE25" s="160">
        <f t="shared" si="2"/>
        <v>186.2</v>
      </c>
      <c r="BF25" s="160">
        <f t="shared" si="2"/>
        <v>139.4</v>
      </c>
      <c r="BG25" s="160">
        <f t="shared" si="2"/>
        <v>89.5</v>
      </c>
      <c r="BH25" s="160">
        <f t="shared" si="2"/>
        <v>91.8</v>
      </c>
      <c r="BI25" s="160">
        <f t="shared" si="2"/>
        <v>87.6</v>
      </c>
      <c r="BJ25" s="160">
        <f t="shared" si="2"/>
        <v>107.6</v>
      </c>
      <c r="BK25" s="160">
        <f t="shared" si="2"/>
        <v>79.5</v>
      </c>
      <c r="BL25" s="160">
        <f t="shared" si="2"/>
        <v>70.900000000000006</v>
      </c>
      <c r="BM25" s="160">
        <f t="shared" si="2"/>
        <v>49</v>
      </c>
      <c r="BN25" s="160">
        <f t="shared" si="2"/>
        <v>37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3.4</v>
      </c>
      <c r="CM25" s="160">
        <f t="shared" si="3"/>
        <v>14.9</v>
      </c>
      <c r="CN25" s="160">
        <f t="shared" si="3"/>
        <v>50.3</v>
      </c>
      <c r="CO25" s="160">
        <f t="shared" si="3"/>
        <v>0</v>
      </c>
      <c r="CP25" s="160">
        <f t="shared" si="3"/>
        <v>12.9</v>
      </c>
      <c r="CQ25" s="160">
        <f t="shared" si="3"/>
        <v>97.5</v>
      </c>
      <c r="CR25" s="160">
        <f t="shared" si="3"/>
        <v>65.599999999999994</v>
      </c>
      <c r="CS25" s="160">
        <f t="shared" si="3"/>
        <v>89.6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934.17499999999995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2025-10-20T20:33:47Z</dcterms:created>
  <dcterms:modified xsi:type="dcterms:W3CDTF">2025-10-20T20:33:49Z</dcterms:modified>
</cp:coreProperties>
</file>