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 a="1"/>
  <c r="CX40" i="4" s="1"/>
  <c r="CX39" i="4" a="1"/>
  <c r="CX39" i="4" s="1"/>
  <c r="CX38" i="4" a="1"/>
  <c r="CX38" i="4" s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 a="1"/>
  <c r="CX5" i="4" s="1"/>
  <c r="CX27" i="5" l="1"/>
  <c r="CX53" i="5"/>
  <c r="CX33" i="5"/>
  <c r="CX53" i="4"/>
  <c r="CX27" i="4"/>
  <c r="CX50" i="4"/>
</calcChain>
</file>

<file path=xl/sharedStrings.xml><?xml version="1.0" encoding="utf-8"?>
<sst xmlns="http://schemas.openxmlformats.org/spreadsheetml/2006/main" count="122" uniqueCount="56">
  <si>
    <t>Publication on: 04/11/2025 16:30:06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</si>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</sst>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0C6-48AD-B801-71499F0391F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1">
                  <c:v>65</c:v>
                </c:pt>
                <c:pt idx="2">
                  <c:v>65</c:v>
                </c:pt>
                <c:pt idx="3">
                  <c:v>15</c:v>
                </c:pt>
                <c:pt idx="6">
                  <c:v>65</c:v>
                </c:pt>
                <c:pt idx="7">
                  <c:v>65</c:v>
                </c:pt>
                <c:pt idx="8">
                  <c:v>15</c:v>
                </c:pt>
                <c:pt idx="11">
                  <c:v>65</c:v>
                </c:pt>
                <c:pt idx="12">
                  <c:v>65</c:v>
                </c:pt>
                <c:pt idx="13">
                  <c:v>15</c:v>
                </c:pt>
                <c:pt idx="16">
                  <c:v>63.188000000000002</c:v>
                </c:pt>
                <c:pt idx="17">
                  <c:v>65</c:v>
                </c:pt>
                <c:pt idx="18">
                  <c:v>15</c:v>
                </c:pt>
                <c:pt idx="21">
                  <c:v>65</c:v>
                </c:pt>
                <c:pt idx="22">
                  <c:v>65</c:v>
                </c:pt>
                <c:pt idx="23">
                  <c:v>15</c:v>
                </c:pt>
                <c:pt idx="26">
                  <c:v>65</c:v>
                </c:pt>
                <c:pt idx="27">
                  <c:v>65</c:v>
                </c:pt>
                <c:pt idx="28">
                  <c:v>15</c:v>
                </c:pt>
                <c:pt idx="31">
                  <c:v>65</c:v>
                </c:pt>
                <c:pt idx="32">
                  <c:v>65</c:v>
                </c:pt>
                <c:pt idx="3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C6-48AD-B801-71499F0391F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0.96</c:v>
                </c:pt>
                <c:pt idx="1">
                  <c:v>0.95399999999999996</c:v>
                </c:pt>
                <c:pt idx="2">
                  <c:v>0.95199999999999996</c:v>
                </c:pt>
                <c:pt idx="3">
                  <c:v>0.95099999999999996</c:v>
                </c:pt>
                <c:pt idx="4">
                  <c:v>0.94799999999999995</c:v>
                </c:pt>
                <c:pt idx="5">
                  <c:v>0.94699999999999995</c:v>
                </c:pt>
                <c:pt idx="6">
                  <c:v>0.13</c:v>
                </c:pt>
                <c:pt idx="7">
                  <c:v>0.76500000000000001</c:v>
                </c:pt>
                <c:pt idx="8">
                  <c:v>0.94699999999999995</c:v>
                </c:pt>
                <c:pt idx="9">
                  <c:v>0.94799999999999995</c:v>
                </c:pt>
                <c:pt idx="10">
                  <c:v>0.94899999999999995</c:v>
                </c:pt>
                <c:pt idx="11">
                  <c:v>0.95199999999999996</c:v>
                </c:pt>
                <c:pt idx="12">
                  <c:v>0.95499999999999996</c:v>
                </c:pt>
                <c:pt idx="13">
                  <c:v>0.95199999999999996</c:v>
                </c:pt>
                <c:pt idx="14">
                  <c:v>0.95699999999999996</c:v>
                </c:pt>
                <c:pt idx="15">
                  <c:v>0.95599999999999996</c:v>
                </c:pt>
                <c:pt idx="18">
                  <c:v>0.98299999999999998</c:v>
                </c:pt>
                <c:pt idx="19">
                  <c:v>1.0009999999999999</c:v>
                </c:pt>
                <c:pt idx="20">
                  <c:v>1.0720000000000001</c:v>
                </c:pt>
                <c:pt idx="21">
                  <c:v>1.1180000000000001</c:v>
                </c:pt>
                <c:pt idx="22">
                  <c:v>1.147</c:v>
                </c:pt>
                <c:pt idx="23">
                  <c:v>1.179</c:v>
                </c:pt>
                <c:pt idx="24">
                  <c:v>1.2549999999999999</c:v>
                </c:pt>
                <c:pt idx="25">
                  <c:v>1.3109999999999999</c:v>
                </c:pt>
                <c:pt idx="26">
                  <c:v>1.3480000000000001</c:v>
                </c:pt>
                <c:pt idx="27">
                  <c:v>1.377</c:v>
                </c:pt>
                <c:pt idx="28">
                  <c:v>1.4119999999999999</c:v>
                </c:pt>
                <c:pt idx="29">
                  <c:v>1.4279999999999999</c:v>
                </c:pt>
                <c:pt idx="30">
                  <c:v>1.4410000000000001</c:v>
                </c:pt>
                <c:pt idx="31">
                  <c:v>1.44</c:v>
                </c:pt>
                <c:pt idx="33">
                  <c:v>1.444</c:v>
                </c:pt>
                <c:pt idx="34">
                  <c:v>1.4430000000000001</c:v>
                </c:pt>
                <c:pt idx="35">
                  <c:v>1.4490000000000001</c:v>
                </c:pt>
                <c:pt idx="36">
                  <c:v>1.4279999999999999</c:v>
                </c:pt>
                <c:pt idx="37">
                  <c:v>1.41</c:v>
                </c:pt>
                <c:pt idx="38">
                  <c:v>1.43</c:v>
                </c:pt>
                <c:pt idx="39">
                  <c:v>1.448</c:v>
                </c:pt>
                <c:pt idx="40">
                  <c:v>1.429</c:v>
                </c:pt>
                <c:pt idx="41">
                  <c:v>1.421</c:v>
                </c:pt>
                <c:pt idx="42">
                  <c:v>1.42</c:v>
                </c:pt>
                <c:pt idx="43">
                  <c:v>1.417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C6-48AD-B801-71499F0391F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10.125999999999999</c:v>
                </c:pt>
                <c:pt idx="1">
                  <c:v>3.8039999999999998</c:v>
                </c:pt>
                <c:pt idx="3">
                  <c:v>2.8209999999999997</c:v>
                </c:pt>
                <c:pt idx="4">
                  <c:v>3.01</c:v>
                </c:pt>
                <c:pt idx="5">
                  <c:v>3.01</c:v>
                </c:pt>
                <c:pt idx="6">
                  <c:v>8.3000000000000004E-2</c:v>
                </c:pt>
                <c:pt idx="7">
                  <c:v>0.64700000000000002</c:v>
                </c:pt>
                <c:pt idx="8">
                  <c:v>0.6</c:v>
                </c:pt>
                <c:pt idx="15">
                  <c:v>0.3</c:v>
                </c:pt>
                <c:pt idx="18">
                  <c:v>0.5</c:v>
                </c:pt>
                <c:pt idx="19">
                  <c:v>0.8</c:v>
                </c:pt>
                <c:pt idx="20">
                  <c:v>2.2999999999999998</c:v>
                </c:pt>
                <c:pt idx="21">
                  <c:v>1.7</c:v>
                </c:pt>
                <c:pt idx="22">
                  <c:v>1.1000000000000001</c:v>
                </c:pt>
                <c:pt idx="23">
                  <c:v>19.317</c:v>
                </c:pt>
                <c:pt idx="24">
                  <c:v>38.164999999999999</c:v>
                </c:pt>
                <c:pt idx="25">
                  <c:v>55.027999999999999</c:v>
                </c:pt>
                <c:pt idx="26">
                  <c:v>67.065999999999988</c:v>
                </c:pt>
                <c:pt idx="27">
                  <c:v>69.554999999999993</c:v>
                </c:pt>
                <c:pt idx="28">
                  <c:v>28.553000000000001</c:v>
                </c:pt>
                <c:pt idx="29">
                  <c:v>63.708000000000006</c:v>
                </c:pt>
                <c:pt idx="30">
                  <c:v>36.005000000000003</c:v>
                </c:pt>
                <c:pt idx="31">
                  <c:v>4.8</c:v>
                </c:pt>
                <c:pt idx="33">
                  <c:v>1.2</c:v>
                </c:pt>
                <c:pt idx="34">
                  <c:v>4.4000000000000004</c:v>
                </c:pt>
                <c:pt idx="35">
                  <c:v>4.9000000000000004</c:v>
                </c:pt>
                <c:pt idx="36">
                  <c:v>50.274000000000001</c:v>
                </c:pt>
                <c:pt idx="37">
                  <c:v>49.190000000000005</c:v>
                </c:pt>
                <c:pt idx="38">
                  <c:v>44.555</c:v>
                </c:pt>
                <c:pt idx="39">
                  <c:v>6.1</c:v>
                </c:pt>
                <c:pt idx="40">
                  <c:v>1.4</c:v>
                </c:pt>
                <c:pt idx="41">
                  <c:v>0.6</c:v>
                </c:pt>
                <c:pt idx="42">
                  <c:v>0.4</c:v>
                </c:pt>
                <c:pt idx="43">
                  <c:v>0.8</c:v>
                </c:pt>
                <c:pt idx="45">
                  <c:v>30.579000000000001</c:v>
                </c:pt>
                <c:pt idx="46">
                  <c:v>22.103999999999999</c:v>
                </c:pt>
                <c:pt idx="47">
                  <c:v>32.993000000000002</c:v>
                </c:pt>
                <c:pt idx="50">
                  <c:v>0.7</c:v>
                </c:pt>
                <c:pt idx="51">
                  <c:v>32.426000000000002</c:v>
                </c:pt>
                <c:pt idx="52">
                  <c:v>14.268000000000001</c:v>
                </c:pt>
                <c:pt idx="53">
                  <c:v>45.192</c:v>
                </c:pt>
                <c:pt idx="54">
                  <c:v>43.933</c:v>
                </c:pt>
                <c:pt idx="55">
                  <c:v>28.477</c:v>
                </c:pt>
                <c:pt idx="56">
                  <c:v>0.8</c:v>
                </c:pt>
                <c:pt idx="57">
                  <c:v>39.593000000000004</c:v>
                </c:pt>
                <c:pt idx="59">
                  <c:v>26.22</c:v>
                </c:pt>
                <c:pt idx="60">
                  <c:v>1</c:v>
                </c:pt>
                <c:pt idx="61">
                  <c:v>0.9</c:v>
                </c:pt>
                <c:pt idx="62">
                  <c:v>0.7</c:v>
                </c:pt>
                <c:pt idx="65">
                  <c:v>1.8049999999999999</c:v>
                </c:pt>
                <c:pt idx="66">
                  <c:v>1</c:v>
                </c:pt>
                <c:pt idx="67">
                  <c:v>0.6</c:v>
                </c:pt>
                <c:pt idx="68">
                  <c:v>4.8</c:v>
                </c:pt>
                <c:pt idx="69">
                  <c:v>4.8</c:v>
                </c:pt>
                <c:pt idx="70">
                  <c:v>4.9000000000000004</c:v>
                </c:pt>
                <c:pt idx="71">
                  <c:v>5.3</c:v>
                </c:pt>
                <c:pt idx="72">
                  <c:v>0.6</c:v>
                </c:pt>
                <c:pt idx="78">
                  <c:v>1.3</c:v>
                </c:pt>
                <c:pt idx="79">
                  <c:v>3</c:v>
                </c:pt>
                <c:pt idx="80">
                  <c:v>3.3</c:v>
                </c:pt>
                <c:pt idx="81">
                  <c:v>4.4000000000000004</c:v>
                </c:pt>
                <c:pt idx="82">
                  <c:v>4.7</c:v>
                </c:pt>
                <c:pt idx="83">
                  <c:v>5.51</c:v>
                </c:pt>
                <c:pt idx="84">
                  <c:v>2.5</c:v>
                </c:pt>
                <c:pt idx="85">
                  <c:v>2.2999999999999998</c:v>
                </c:pt>
                <c:pt idx="86">
                  <c:v>1</c:v>
                </c:pt>
                <c:pt idx="87">
                  <c:v>0.7</c:v>
                </c:pt>
                <c:pt idx="88">
                  <c:v>31.568000000000001</c:v>
                </c:pt>
                <c:pt idx="89">
                  <c:v>1</c:v>
                </c:pt>
                <c:pt idx="90">
                  <c:v>4.3</c:v>
                </c:pt>
                <c:pt idx="91">
                  <c:v>4.5999999999999996</c:v>
                </c:pt>
                <c:pt idx="92">
                  <c:v>0.8</c:v>
                </c:pt>
                <c:pt idx="93">
                  <c:v>13.07</c:v>
                </c:pt>
                <c:pt idx="94">
                  <c:v>1.8</c:v>
                </c:pt>
                <c:pt idx="95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C6-48AD-B801-71499F0391F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0C6-48AD-B801-71499F0391F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0C6-48AD-B801-71499F0391F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0C6-48AD-B801-71499F0391F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0C6-48AD-B801-71499F0391F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0C6-48AD-B801-71499F0391F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119</c:v>
                </c:pt>
                <c:pt idx="1">
                  <c:v>103</c:v>
                </c:pt>
                <c:pt idx="2">
                  <c:v>112.62400000000001</c:v>
                </c:pt>
                <c:pt idx="3">
                  <c:v>221</c:v>
                </c:pt>
                <c:pt idx="4">
                  <c:v>45.033999999999999</c:v>
                </c:pt>
                <c:pt idx="5">
                  <c:v>2.6739999999999999</c:v>
                </c:pt>
                <c:pt idx="9">
                  <c:v>19.998999999999999</c:v>
                </c:pt>
                <c:pt idx="10">
                  <c:v>13.464</c:v>
                </c:pt>
                <c:pt idx="13">
                  <c:v>19.702999999999999</c:v>
                </c:pt>
                <c:pt idx="14">
                  <c:v>51.863</c:v>
                </c:pt>
                <c:pt idx="15">
                  <c:v>41.65</c:v>
                </c:pt>
                <c:pt idx="19">
                  <c:v>8.4740000000000002</c:v>
                </c:pt>
                <c:pt idx="20">
                  <c:v>242.64099999999999</c:v>
                </c:pt>
                <c:pt idx="21">
                  <c:v>191.78800000000001</c:v>
                </c:pt>
                <c:pt idx="22">
                  <c:v>144.84699999999998</c:v>
                </c:pt>
                <c:pt idx="23">
                  <c:v>152</c:v>
                </c:pt>
                <c:pt idx="24">
                  <c:v>245.69900000000001</c:v>
                </c:pt>
                <c:pt idx="25">
                  <c:v>168.89</c:v>
                </c:pt>
                <c:pt idx="26">
                  <c:v>72</c:v>
                </c:pt>
                <c:pt idx="27">
                  <c:v>64</c:v>
                </c:pt>
                <c:pt idx="28">
                  <c:v>28</c:v>
                </c:pt>
                <c:pt idx="29">
                  <c:v>30</c:v>
                </c:pt>
                <c:pt idx="30">
                  <c:v>53</c:v>
                </c:pt>
                <c:pt idx="31">
                  <c:v>92.906999999999996</c:v>
                </c:pt>
                <c:pt idx="32">
                  <c:v>4.468</c:v>
                </c:pt>
                <c:pt idx="33">
                  <c:v>20</c:v>
                </c:pt>
                <c:pt idx="34">
                  <c:v>35.091000000000001</c:v>
                </c:pt>
                <c:pt idx="35">
                  <c:v>70.816999999999993</c:v>
                </c:pt>
                <c:pt idx="36">
                  <c:v>28</c:v>
                </c:pt>
                <c:pt idx="37">
                  <c:v>28</c:v>
                </c:pt>
                <c:pt idx="38">
                  <c:v>28</c:v>
                </c:pt>
                <c:pt idx="39">
                  <c:v>113.063</c:v>
                </c:pt>
                <c:pt idx="40">
                  <c:v>39.548999999999999</c:v>
                </c:pt>
                <c:pt idx="41">
                  <c:v>29.811</c:v>
                </c:pt>
                <c:pt idx="42">
                  <c:v>58.35</c:v>
                </c:pt>
                <c:pt idx="43">
                  <c:v>76.287999999999997</c:v>
                </c:pt>
                <c:pt idx="44">
                  <c:v>67.853999999999999</c:v>
                </c:pt>
                <c:pt idx="45">
                  <c:v>104</c:v>
                </c:pt>
                <c:pt idx="46">
                  <c:v>102.628</c:v>
                </c:pt>
                <c:pt idx="47">
                  <c:v>188.37900000000002</c:v>
                </c:pt>
                <c:pt idx="48">
                  <c:v>51.606000000000002</c:v>
                </c:pt>
                <c:pt idx="49">
                  <c:v>106.36</c:v>
                </c:pt>
                <c:pt idx="50">
                  <c:v>84.051999999999992</c:v>
                </c:pt>
                <c:pt idx="51">
                  <c:v>134.31100000000001</c:v>
                </c:pt>
                <c:pt idx="52">
                  <c:v>106</c:v>
                </c:pt>
                <c:pt idx="53">
                  <c:v>115.849</c:v>
                </c:pt>
                <c:pt idx="54">
                  <c:v>112.417</c:v>
                </c:pt>
                <c:pt idx="55">
                  <c:v>96</c:v>
                </c:pt>
                <c:pt idx="56">
                  <c:v>174.595</c:v>
                </c:pt>
                <c:pt idx="57">
                  <c:v>129.80600000000001</c:v>
                </c:pt>
                <c:pt idx="58">
                  <c:v>57.999000000000002</c:v>
                </c:pt>
                <c:pt idx="59">
                  <c:v>55</c:v>
                </c:pt>
                <c:pt idx="60">
                  <c:v>127.023</c:v>
                </c:pt>
                <c:pt idx="61">
                  <c:v>196.27500000000001</c:v>
                </c:pt>
                <c:pt idx="62">
                  <c:v>90.140999999999991</c:v>
                </c:pt>
                <c:pt idx="63">
                  <c:v>57.802999999999997</c:v>
                </c:pt>
                <c:pt idx="64">
                  <c:v>39.094999999999999</c:v>
                </c:pt>
                <c:pt idx="65">
                  <c:v>38.67</c:v>
                </c:pt>
                <c:pt idx="66">
                  <c:v>53.506</c:v>
                </c:pt>
                <c:pt idx="67">
                  <c:v>73.057000000000002</c:v>
                </c:pt>
                <c:pt idx="68">
                  <c:v>66.744</c:v>
                </c:pt>
                <c:pt idx="69">
                  <c:v>52.165999999999997</c:v>
                </c:pt>
                <c:pt idx="70">
                  <c:v>58.897000000000006</c:v>
                </c:pt>
                <c:pt idx="71">
                  <c:v>50.605999999999995</c:v>
                </c:pt>
                <c:pt idx="72">
                  <c:v>69.236000000000004</c:v>
                </c:pt>
                <c:pt idx="73">
                  <c:v>65.852000000000004</c:v>
                </c:pt>
                <c:pt idx="74">
                  <c:v>71.585000000000008</c:v>
                </c:pt>
                <c:pt idx="75">
                  <c:v>81.516999999999996</c:v>
                </c:pt>
                <c:pt idx="76">
                  <c:v>101.18899999999999</c:v>
                </c:pt>
                <c:pt idx="77">
                  <c:v>103.794</c:v>
                </c:pt>
                <c:pt idx="78">
                  <c:v>86.290999999999997</c:v>
                </c:pt>
                <c:pt idx="79">
                  <c:v>78.225999999999999</c:v>
                </c:pt>
                <c:pt idx="80">
                  <c:v>96.991</c:v>
                </c:pt>
                <c:pt idx="81">
                  <c:v>97.082000000000008</c:v>
                </c:pt>
                <c:pt idx="82">
                  <c:v>76.712999999999994</c:v>
                </c:pt>
                <c:pt idx="83">
                  <c:v>63.043000000000006</c:v>
                </c:pt>
                <c:pt idx="84">
                  <c:v>138</c:v>
                </c:pt>
                <c:pt idx="85">
                  <c:v>147.19800000000001</c:v>
                </c:pt>
                <c:pt idx="86">
                  <c:v>142.65300000000002</c:v>
                </c:pt>
                <c:pt idx="87">
                  <c:v>142.00299999999999</c:v>
                </c:pt>
                <c:pt idx="88">
                  <c:v>138</c:v>
                </c:pt>
                <c:pt idx="89">
                  <c:v>189.17699999999999</c:v>
                </c:pt>
                <c:pt idx="90">
                  <c:v>186.01599999999999</c:v>
                </c:pt>
                <c:pt idx="91">
                  <c:v>206.125</c:v>
                </c:pt>
                <c:pt idx="92">
                  <c:v>8</c:v>
                </c:pt>
                <c:pt idx="93">
                  <c:v>36.693000000000005</c:v>
                </c:pt>
                <c:pt idx="94">
                  <c:v>89.192000000000007</c:v>
                </c:pt>
                <c:pt idx="95">
                  <c:v>101.307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0C6-48AD-B801-71499F0391F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18.399999999999999</c:v>
                </c:pt>
                <c:pt idx="1">
                  <c:v>0</c:v>
                </c:pt>
                <c:pt idx="2">
                  <c:v>0</c:v>
                </c:pt>
                <c:pt idx="3">
                  <c:v>1.3</c:v>
                </c:pt>
                <c:pt idx="4">
                  <c:v>0</c:v>
                </c:pt>
                <c:pt idx="5">
                  <c:v>1.7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0.7</c:v>
                </c:pt>
                <c:pt idx="21">
                  <c:v>0</c:v>
                </c:pt>
                <c:pt idx="22">
                  <c:v>0</c:v>
                </c:pt>
                <c:pt idx="23">
                  <c:v>0.1</c:v>
                </c:pt>
                <c:pt idx="24">
                  <c:v>0</c:v>
                </c:pt>
                <c:pt idx="25">
                  <c:v>0</c:v>
                </c:pt>
                <c:pt idx="26">
                  <c:v>3.1</c:v>
                </c:pt>
                <c:pt idx="27">
                  <c:v>14.7</c:v>
                </c:pt>
                <c:pt idx="28">
                  <c:v>9.8000000000000007</c:v>
                </c:pt>
                <c:pt idx="29">
                  <c:v>0</c:v>
                </c:pt>
                <c:pt idx="30">
                  <c:v>10.3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0.3</c:v>
                </c:pt>
                <c:pt idx="37">
                  <c:v>0.3</c:v>
                </c:pt>
                <c:pt idx="38">
                  <c:v>0.3</c:v>
                </c:pt>
                <c:pt idx="39">
                  <c:v>0.3</c:v>
                </c:pt>
                <c:pt idx="40">
                  <c:v>108.5</c:v>
                </c:pt>
                <c:pt idx="41">
                  <c:v>109.8</c:v>
                </c:pt>
                <c:pt idx="42">
                  <c:v>21.8</c:v>
                </c:pt>
                <c:pt idx="43">
                  <c:v>3.3</c:v>
                </c:pt>
                <c:pt idx="44">
                  <c:v>132.6</c:v>
                </c:pt>
                <c:pt idx="45">
                  <c:v>40.4</c:v>
                </c:pt>
                <c:pt idx="46">
                  <c:v>50.4</c:v>
                </c:pt>
                <c:pt idx="47">
                  <c:v>0</c:v>
                </c:pt>
                <c:pt idx="48">
                  <c:v>70.5</c:v>
                </c:pt>
                <c:pt idx="49">
                  <c:v>0</c:v>
                </c:pt>
                <c:pt idx="50">
                  <c:v>25.5</c:v>
                </c:pt>
                <c:pt idx="51">
                  <c:v>0</c:v>
                </c:pt>
                <c:pt idx="52">
                  <c:v>39.1</c:v>
                </c:pt>
                <c:pt idx="53">
                  <c:v>0</c:v>
                </c:pt>
                <c:pt idx="54">
                  <c:v>4.8</c:v>
                </c:pt>
                <c:pt idx="55">
                  <c:v>32.1</c:v>
                </c:pt>
                <c:pt idx="56">
                  <c:v>0</c:v>
                </c:pt>
                <c:pt idx="57">
                  <c:v>0</c:v>
                </c:pt>
                <c:pt idx="58">
                  <c:v>10.3</c:v>
                </c:pt>
                <c:pt idx="59">
                  <c:v>4.2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2.9</c:v>
                </c:pt>
                <c:pt idx="66">
                  <c:v>0</c:v>
                </c:pt>
                <c:pt idx="67">
                  <c:v>2.1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2.7</c:v>
                </c:pt>
                <c:pt idx="72">
                  <c:v>0</c:v>
                </c:pt>
                <c:pt idx="73">
                  <c:v>0</c:v>
                </c:pt>
                <c:pt idx="74">
                  <c:v>5</c:v>
                </c:pt>
                <c:pt idx="75">
                  <c:v>4.9000000000000004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4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2.5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4.8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29.1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C6-48AD-B801-71499F0391F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25.946000000000002</c:v>
                </c:pt>
                <c:pt idx="1">
                  <c:v>25.381</c:v>
                </c:pt>
                <c:pt idx="2">
                  <c:v>26.079000000000001</c:v>
                </c:pt>
                <c:pt idx="3">
                  <c:v>26.954999999999998</c:v>
                </c:pt>
                <c:pt idx="4">
                  <c:v>28.356999999999999</c:v>
                </c:pt>
                <c:pt idx="5">
                  <c:v>29.515000000000001</c:v>
                </c:pt>
                <c:pt idx="6">
                  <c:v>0.53100000000000003</c:v>
                </c:pt>
                <c:pt idx="7">
                  <c:v>0.56699999999999995</c:v>
                </c:pt>
                <c:pt idx="8">
                  <c:v>30.158000000000001</c:v>
                </c:pt>
                <c:pt idx="9">
                  <c:v>30.123999999999999</c:v>
                </c:pt>
                <c:pt idx="10">
                  <c:v>29.882999999999999</c:v>
                </c:pt>
                <c:pt idx="11">
                  <c:v>0.46899999999999997</c:v>
                </c:pt>
                <c:pt idx="12">
                  <c:v>16.547000000000001</c:v>
                </c:pt>
                <c:pt idx="13">
                  <c:v>12.58</c:v>
                </c:pt>
                <c:pt idx="14">
                  <c:v>7.6029999999999998</c:v>
                </c:pt>
                <c:pt idx="15">
                  <c:v>13.284000000000001</c:v>
                </c:pt>
                <c:pt idx="17">
                  <c:v>0.435</c:v>
                </c:pt>
                <c:pt idx="18">
                  <c:v>29.460999999999999</c:v>
                </c:pt>
                <c:pt idx="19">
                  <c:v>31.754000000000001</c:v>
                </c:pt>
                <c:pt idx="20">
                  <c:v>11.673</c:v>
                </c:pt>
                <c:pt idx="21">
                  <c:v>4.4630000000000001</c:v>
                </c:pt>
                <c:pt idx="22">
                  <c:v>29.524000000000001</c:v>
                </c:pt>
                <c:pt idx="23">
                  <c:v>29.074000000000002</c:v>
                </c:pt>
                <c:pt idx="24">
                  <c:v>28.710999999999999</c:v>
                </c:pt>
                <c:pt idx="25">
                  <c:v>28.3</c:v>
                </c:pt>
                <c:pt idx="26">
                  <c:v>34.982999999999997</c:v>
                </c:pt>
                <c:pt idx="27">
                  <c:v>28.986999999999998</c:v>
                </c:pt>
                <c:pt idx="28">
                  <c:v>32.436999999999998</c:v>
                </c:pt>
                <c:pt idx="29">
                  <c:v>20.907</c:v>
                </c:pt>
                <c:pt idx="30">
                  <c:v>36.054000000000002</c:v>
                </c:pt>
                <c:pt idx="31">
                  <c:v>0.317</c:v>
                </c:pt>
                <c:pt idx="32">
                  <c:v>0.54900000000000004</c:v>
                </c:pt>
                <c:pt idx="33">
                  <c:v>5.8659999999999997</c:v>
                </c:pt>
                <c:pt idx="34">
                  <c:v>13.076000000000001</c:v>
                </c:pt>
                <c:pt idx="35">
                  <c:v>1.5129999999999999</c:v>
                </c:pt>
                <c:pt idx="36">
                  <c:v>5.5419999999999998</c:v>
                </c:pt>
                <c:pt idx="37">
                  <c:v>12.948</c:v>
                </c:pt>
                <c:pt idx="38">
                  <c:v>10.013999999999999</c:v>
                </c:pt>
                <c:pt idx="39">
                  <c:v>1.3620000000000001</c:v>
                </c:pt>
                <c:pt idx="40">
                  <c:v>23.052</c:v>
                </c:pt>
                <c:pt idx="41">
                  <c:v>19.295999999999999</c:v>
                </c:pt>
                <c:pt idx="42">
                  <c:v>21.126000000000001</c:v>
                </c:pt>
                <c:pt idx="43">
                  <c:v>23.297999999999998</c:v>
                </c:pt>
                <c:pt idx="44">
                  <c:v>24.428000000000001</c:v>
                </c:pt>
                <c:pt idx="45">
                  <c:v>33.194000000000003</c:v>
                </c:pt>
                <c:pt idx="46">
                  <c:v>32.595999999999997</c:v>
                </c:pt>
                <c:pt idx="47">
                  <c:v>36.241999999999997</c:v>
                </c:pt>
                <c:pt idx="48">
                  <c:v>18.789000000000001</c:v>
                </c:pt>
                <c:pt idx="49">
                  <c:v>22.038</c:v>
                </c:pt>
                <c:pt idx="50">
                  <c:v>21.385000000000002</c:v>
                </c:pt>
                <c:pt idx="51">
                  <c:v>31.291</c:v>
                </c:pt>
                <c:pt idx="52">
                  <c:v>34.087000000000003</c:v>
                </c:pt>
                <c:pt idx="53">
                  <c:v>32.896000000000001</c:v>
                </c:pt>
                <c:pt idx="54">
                  <c:v>32.747999999999998</c:v>
                </c:pt>
                <c:pt idx="55">
                  <c:v>36.374000000000002</c:v>
                </c:pt>
                <c:pt idx="56">
                  <c:v>8.1389999999999993</c:v>
                </c:pt>
                <c:pt idx="57">
                  <c:v>37.789000000000001</c:v>
                </c:pt>
                <c:pt idx="58">
                  <c:v>38.128999999999998</c:v>
                </c:pt>
                <c:pt idx="59">
                  <c:v>37.909999999999997</c:v>
                </c:pt>
                <c:pt idx="60">
                  <c:v>0.55100000000000005</c:v>
                </c:pt>
                <c:pt idx="61">
                  <c:v>18.614000000000001</c:v>
                </c:pt>
                <c:pt idx="62">
                  <c:v>0.52800000000000002</c:v>
                </c:pt>
                <c:pt idx="63">
                  <c:v>0.51300000000000001</c:v>
                </c:pt>
                <c:pt idx="64">
                  <c:v>0.76600000000000001</c:v>
                </c:pt>
                <c:pt idx="65">
                  <c:v>0.73899999999999999</c:v>
                </c:pt>
                <c:pt idx="66">
                  <c:v>0.70699999999999996</c:v>
                </c:pt>
                <c:pt idx="67">
                  <c:v>0.67</c:v>
                </c:pt>
                <c:pt idx="68">
                  <c:v>0.58499999999999996</c:v>
                </c:pt>
                <c:pt idx="69">
                  <c:v>0.44800000000000001</c:v>
                </c:pt>
                <c:pt idx="70">
                  <c:v>0.311</c:v>
                </c:pt>
                <c:pt idx="71">
                  <c:v>0.17399999999999999</c:v>
                </c:pt>
                <c:pt idx="72">
                  <c:v>8.5000000000000006E-2</c:v>
                </c:pt>
                <c:pt idx="73">
                  <c:v>4.3999999999999997E-2</c:v>
                </c:pt>
                <c:pt idx="74">
                  <c:v>4.0000000000000001E-3</c:v>
                </c:pt>
                <c:pt idx="84">
                  <c:v>16.829999999999998</c:v>
                </c:pt>
                <c:pt idx="92">
                  <c:v>3.32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0C6-48AD-B801-71499F0391F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0C6-48AD-B801-71499F0391F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0C6-48AD-B801-71499F0391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98.48</c:v>
                </c:pt>
                <c:pt idx="1">
                  <c:v>98.5</c:v>
                </c:pt>
                <c:pt idx="2">
                  <c:v>90.21</c:v>
                </c:pt>
                <c:pt idx="3">
                  <c:v>90</c:v>
                </c:pt>
                <c:pt idx="4">
                  <c:v>90.01</c:v>
                </c:pt>
                <c:pt idx="5">
                  <c:v>89.34</c:v>
                </c:pt>
                <c:pt idx="6">
                  <c:v>73.8</c:v>
                </c:pt>
                <c:pt idx="7">
                  <c:v>72.790000000000006</c:v>
                </c:pt>
                <c:pt idx="8">
                  <c:v>84.92</c:v>
                </c:pt>
                <c:pt idx="9">
                  <c:v>87.45</c:v>
                </c:pt>
                <c:pt idx="10">
                  <c:v>87.18</c:v>
                </c:pt>
                <c:pt idx="11">
                  <c:v>76.73</c:v>
                </c:pt>
                <c:pt idx="12">
                  <c:v>77.19</c:v>
                </c:pt>
                <c:pt idx="13">
                  <c:v>75.09</c:v>
                </c:pt>
                <c:pt idx="14">
                  <c:v>71.97</c:v>
                </c:pt>
                <c:pt idx="15">
                  <c:v>74.84</c:v>
                </c:pt>
                <c:pt idx="16">
                  <c:v>53.79</c:v>
                </c:pt>
                <c:pt idx="17">
                  <c:v>66.47</c:v>
                </c:pt>
                <c:pt idx="18">
                  <c:v>79.760000000000005</c:v>
                </c:pt>
                <c:pt idx="19">
                  <c:v>88.14</c:v>
                </c:pt>
                <c:pt idx="20">
                  <c:v>80.849999999999994</c:v>
                </c:pt>
                <c:pt idx="21">
                  <c:v>85.97</c:v>
                </c:pt>
                <c:pt idx="22">
                  <c:v>100.72</c:v>
                </c:pt>
                <c:pt idx="23">
                  <c:v>121.04</c:v>
                </c:pt>
                <c:pt idx="24">
                  <c:v>103.96</c:v>
                </c:pt>
                <c:pt idx="25">
                  <c:v>117.89</c:v>
                </c:pt>
                <c:pt idx="26">
                  <c:v>144.24</c:v>
                </c:pt>
                <c:pt idx="27">
                  <c:v>143.04</c:v>
                </c:pt>
                <c:pt idx="28">
                  <c:v>198.59</c:v>
                </c:pt>
                <c:pt idx="29">
                  <c:v>157.31</c:v>
                </c:pt>
                <c:pt idx="30">
                  <c:v>140.28</c:v>
                </c:pt>
                <c:pt idx="31">
                  <c:v>96.13</c:v>
                </c:pt>
                <c:pt idx="32">
                  <c:v>137.53</c:v>
                </c:pt>
                <c:pt idx="33">
                  <c:v>114.58</c:v>
                </c:pt>
                <c:pt idx="34">
                  <c:v>110.48</c:v>
                </c:pt>
                <c:pt idx="35">
                  <c:v>88</c:v>
                </c:pt>
                <c:pt idx="36">
                  <c:v>125</c:v>
                </c:pt>
                <c:pt idx="37">
                  <c:v>124.01</c:v>
                </c:pt>
                <c:pt idx="38">
                  <c:v>114</c:v>
                </c:pt>
                <c:pt idx="39">
                  <c:v>86.38</c:v>
                </c:pt>
                <c:pt idx="40">
                  <c:v>109.1</c:v>
                </c:pt>
                <c:pt idx="41">
                  <c:v>104.27</c:v>
                </c:pt>
                <c:pt idx="42">
                  <c:v>100.63</c:v>
                </c:pt>
                <c:pt idx="43">
                  <c:v>89.88</c:v>
                </c:pt>
                <c:pt idx="44">
                  <c:v>94.65</c:v>
                </c:pt>
                <c:pt idx="45">
                  <c:v>100.88</c:v>
                </c:pt>
                <c:pt idx="46">
                  <c:v>98.58</c:v>
                </c:pt>
                <c:pt idx="47">
                  <c:v>99.75</c:v>
                </c:pt>
                <c:pt idx="48">
                  <c:v>91.57</c:v>
                </c:pt>
                <c:pt idx="49">
                  <c:v>90.13</c:v>
                </c:pt>
                <c:pt idx="50">
                  <c:v>85.91</c:v>
                </c:pt>
                <c:pt idx="51">
                  <c:v>90.97</c:v>
                </c:pt>
                <c:pt idx="52">
                  <c:v>93.33</c:v>
                </c:pt>
                <c:pt idx="53">
                  <c:v>90.99</c:v>
                </c:pt>
                <c:pt idx="54">
                  <c:v>91.95</c:v>
                </c:pt>
                <c:pt idx="55">
                  <c:v>103.61</c:v>
                </c:pt>
                <c:pt idx="56">
                  <c:v>77.400000000000006</c:v>
                </c:pt>
                <c:pt idx="57">
                  <c:v>99.77</c:v>
                </c:pt>
                <c:pt idx="58">
                  <c:v>108.25</c:v>
                </c:pt>
                <c:pt idx="59">
                  <c:v>145.08000000000001</c:v>
                </c:pt>
                <c:pt idx="60">
                  <c:v>88.41</c:v>
                </c:pt>
                <c:pt idx="61">
                  <c:v>114.17</c:v>
                </c:pt>
                <c:pt idx="62">
                  <c:v>119.82</c:v>
                </c:pt>
                <c:pt idx="63">
                  <c:v>176.84</c:v>
                </c:pt>
                <c:pt idx="64">
                  <c:v>160.54</c:v>
                </c:pt>
                <c:pt idx="65">
                  <c:v>212.94</c:v>
                </c:pt>
                <c:pt idx="66">
                  <c:v>213.15</c:v>
                </c:pt>
                <c:pt idx="67">
                  <c:v>260.02999999999997</c:v>
                </c:pt>
                <c:pt idx="68">
                  <c:v>159.83000000000001</c:v>
                </c:pt>
                <c:pt idx="69">
                  <c:v>167.76</c:v>
                </c:pt>
                <c:pt idx="70">
                  <c:v>174.63</c:v>
                </c:pt>
                <c:pt idx="71">
                  <c:v>204.15</c:v>
                </c:pt>
                <c:pt idx="72">
                  <c:v>143.38999999999999</c:v>
                </c:pt>
                <c:pt idx="73">
                  <c:v>139.72999999999999</c:v>
                </c:pt>
                <c:pt idx="74">
                  <c:v>195.94</c:v>
                </c:pt>
                <c:pt idx="75">
                  <c:v>228.11</c:v>
                </c:pt>
                <c:pt idx="76">
                  <c:v>192.75</c:v>
                </c:pt>
                <c:pt idx="77">
                  <c:v>201.16</c:v>
                </c:pt>
                <c:pt idx="78">
                  <c:v>172.02</c:v>
                </c:pt>
                <c:pt idx="79">
                  <c:v>144.08000000000001</c:v>
                </c:pt>
                <c:pt idx="80">
                  <c:v>201.38</c:v>
                </c:pt>
                <c:pt idx="81">
                  <c:v>155.01</c:v>
                </c:pt>
                <c:pt idx="82">
                  <c:v>118.97</c:v>
                </c:pt>
                <c:pt idx="83">
                  <c:v>103.47</c:v>
                </c:pt>
                <c:pt idx="84">
                  <c:v>145.91</c:v>
                </c:pt>
                <c:pt idx="85">
                  <c:v>110.01</c:v>
                </c:pt>
                <c:pt idx="86">
                  <c:v>96.62</c:v>
                </c:pt>
                <c:pt idx="87">
                  <c:v>86.76</c:v>
                </c:pt>
                <c:pt idx="88">
                  <c:v>140.22999999999999</c:v>
                </c:pt>
                <c:pt idx="89">
                  <c:v>104.25</c:v>
                </c:pt>
                <c:pt idx="90">
                  <c:v>96.36</c:v>
                </c:pt>
                <c:pt idx="91">
                  <c:v>84.66</c:v>
                </c:pt>
                <c:pt idx="92">
                  <c:v>144.49</c:v>
                </c:pt>
                <c:pt idx="93">
                  <c:v>100.09</c:v>
                </c:pt>
                <c:pt idx="94">
                  <c:v>88.48</c:v>
                </c:pt>
                <c:pt idx="95">
                  <c:v>79.87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0C6-48AD-B801-71499F0391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B51-4CA9-8015-DA70777BF5A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10</c:v>
                </c:pt>
                <c:pt idx="4">
                  <c:v>10</c:v>
                </c:pt>
                <c:pt idx="5">
                  <c:v>10</c:v>
                </c:pt>
                <c:pt idx="9">
                  <c:v>10</c:v>
                </c:pt>
                <c:pt idx="10">
                  <c:v>10</c:v>
                </c:pt>
                <c:pt idx="14">
                  <c:v>10</c:v>
                </c:pt>
                <c:pt idx="15">
                  <c:v>10</c:v>
                </c:pt>
                <c:pt idx="19">
                  <c:v>10</c:v>
                </c:pt>
                <c:pt idx="20">
                  <c:v>10</c:v>
                </c:pt>
                <c:pt idx="24">
                  <c:v>28</c:v>
                </c:pt>
                <c:pt idx="25">
                  <c:v>28</c:v>
                </c:pt>
                <c:pt idx="26">
                  <c:v>18</c:v>
                </c:pt>
                <c:pt idx="27">
                  <c:v>18</c:v>
                </c:pt>
                <c:pt idx="29">
                  <c:v>10</c:v>
                </c:pt>
                <c:pt idx="30">
                  <c:v>10</c:v>
                </c:pt>
                <c:pt idx="34">
                  <c:v>10</c:v>
                </c:pt>
                <c:pt idx="35">
                  <c:v>10</c:v>
                </c:pt>
                <c:pt idx="84">
                  <c:v>42</c:v>
                </c:pt>
                <c:pt idx="85">
                  <c:v>42</c:v>
                </c:pt>
                <c:pt idx="86">
                  <c:v>42</c:v>
                </c:pt>
                <c:pt idx="87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51-4CA9-8015-DA70777BF5A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1.07</c:v>
                </c:pt>
                <c:pt idx="2">
                  <c:v>0.90800000000000003</c:v>
                </c:pt>
                <c:pt idx="3">
                  <c:v>0.91200000000000003</c:v>
                </c:pt>
                <c:pt idx="4">
                  <c:v>0.94599999999999995</c:v>
                </c:pt>
                <c:pt idx="5">
                  <c:v>0.93200000000000005</c:v>
                </c:pt>
                <c:pt idx="6">
                  <c:v>0.93600000000000005</c:v>
                </c:pt>
                <c:pt idx="7">
                  <c:v>0.85</c:v>
                </c:pt>
                <c:pt idx="8">
                  <c:v>0.89</c:v>
                </c:pt>
                <c:pt idx="9">
                  <c:v>0.97599999999999998</c:v>
                </c:pt>
                <c:pt idx="10">
                  <c:v>0.96799999999999997</c:v>
                </c:pt>
                <c:pt idx="11">
                  <c:v>0.90600000000000003</c:v>
                </c:pt>
                <c:pt idx="12">
                  <c:v>0.91800000000000004</c:v>
                </c:pt>
                <c:pt idx="13">
                  <c:v>3.6279999999999997</c:v>
                </c:pt>
                <c:pt idx="14">
                  <c:v>3.6519999999999997</c:v>
                </c:pt>
                <c:pt idx="15">
                  <c:v>3.6659999999999999</c:v>
                </c:pt>
                <c:pt idx="16">
                  <c:v>5.8959999999999999</c:v>
                </c:pt>
                <c:pt idx="17">
                  <c:v>8.6110000000000007</c:v>
                </c:pt>
                <c:pt idx="18">
                  <c:v>4.0940000000000003</c:v>
                </c:pt>
                <c:pt idx="19">
                  <c:v>0.91800000000000004</c:v>
                </c:pt>
                <c:pt idx="20">
                  <c:v>0.89400000000000002</c:v>
                </c:pt>
                <c:pt idx="21">
                  <c:v>1.0860000000000001</c:v>
                </c:pt>
                <c:pt idx="22">
                  <c:v>1.23</c:v>
                </c:pt>
                <c:pt idx="23">
                  <c:v>1.054</c:v>
                </c:pt>
                <c:pt idx="28">
                  <c:v>5.6890000000000001</c:v>
                </c:pt>
                <c:pt idx="32">
                  <c:v>5.6130000000000004</c:v>
                </c:pt>
                <c:pt idx="34">
                  <c:v>0.01</c:v>
                </c:pt>
                <c:pt idx="35">
                  <c:v>0.01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6">
                  <c:v>0.04</c:v>
                </c:pt>
                <c:pt idx="47">
                  <c:v>0.04</c:v>
                </c:pt>
                <c:pt idx="48">
                  <c:v>0.04</c:v>
                </c:pt>
                <c:pt idx="49">
                  <c:v>0.04</c:v>
                </c:pt>
                <c:pt idx="50">
                  <c:v>0.04</c:v>
                </c:pt>
                <c:pt idx="51">
                  <c:v>0.04</c:v>
                </c:pt>
                <c:pt idx="52">
                  <c:v>0.04</c:v>
                </c:pt>
                <c:pt idx="53">
                  <c:v>0.04</c:v>
                </c:pt>
                <c:pt idx="54">
                  <c:v>0.02</c:v>
                </c:pt>
                <c:pt idx="55">
                  <c:v>0.02</c:v>
                </c:pt>
                <c:pt idx="56">
                  <c:v>0.02</c:v>
                </c:pt>
                <c:pt idx="57">
                  <c:v>0.02</c:v>
                </c:pt>
                <c:pt idx="58">
                  <c:v>4.8099999999999996</c:v>
                </c:pt>
                <c:pt idx="59">
                  <c:v>4.9049999999999994</c:v>
                </c:pt>
                <c:pt idx="60">
                  <c:v>0.01</c:v>
                </c:pt>
                <c:pt idx="61">
                  <c:v>7.6099999999999994</c:v>
                </c:pt>
                <c:pt idx="62">
                  <c:v>7.6</c:v>
                </c:pt>
                <c:pt idx="63">
                  <c:v>11.891999999999999</c:v>
                </c:pt>
                <c:pt idx="65">
                  <c:v>5.1509999999999998</c:v>
                </c:pt>
                <c:pt idx="66">
                  <c:v>9.2259999999999991</c:v>
                </c:pt>
                <c:pt idx="67">
                  <c:v>5.2119999999999997</c:v>
                </c:pt>
                <c:pt idx="68">
                  <c:v>2.1179999999999999</c:v>
                </c:pt>
                <c:pt idx="69">
                  <c:v>2.3050000000000002</c:v>
                </c:pt>
                <c:pt idx="70">
                  <c:v>8.0129999999999999</c:v>
                </c:pt>
                <c:pt idx="71">
                  <c:v>7.9160000000000004</c:v>
                </c:pt>
                <c:pt idx="72">
                  <c:v>2.3340000000000001</c:v>
                </c:pt>
                <c:pt idx="73">
                  <c:v>2.339</c:v>
                </c:pt>
                <c:pt idx="74">
                  <c:v>7.7519999999999998</c:v>
                </c:pt>
                <c:pt idx="75">
                  <c:v>11.547000000000001</c:v>
                </c:pt>
                <c:pt idx="76">
                  <c:v>15.238</c:v>
                </c:pt>
                <c:pt idx="77">
                  <c:v>15.25</c:v>
                </c:pt>
                <c:pt idx="78">
                  <c:v>7.5839999999999996</c:v>
                </c:pt>
                <c:pt idx="79">
                  <c:v>2.302</c:v>
                </c:pt>
                <c:pt idx="80">
                  <c:v>18.412000000000003</c:v>
                </c:pt>
                <c:pt idx="81">
                  <c:v>17.858999999999998</c:v>
                </c:pt>
                <c:pt idx="82">
                  <c:v>5.274</c:v>
                </c:pt>
                <c:pt idx="83">
                  <c:v>1.8959999999999999</c:v>
                </c:pt>
                <c:pt idx="84">
                  <c:v>11.478999999999999</c:v>
                </c:pt>
                <c:pt idx="85">
                  <c:v>5.0860000000000003</c:v>
                </c:pt>
                <c:pt idx="86">
                  <c:v>1.96</c:v>
                </c:pt>
                <c:pt idx="87">
                  <c:v>1.8759999999999999</c:v>
                </c:pt>
                <c:pt idx="88">
                  <c:v>15.228999999999999</c:v>
                </c:pt>
                <c:pt idx="89">
                  <c:v>4.1379999999999999</c:v>
                </c:pt>
                <c:pt idx="90">
                  <c:v>0.91600000000000004</c:v>
                </c:pt>
                <c:pt idx="91">
                  <c:v>0.93100000000000005</c:v>
                </c:pt>
                <c:pt idx="92">
                  <c:v>4.7350000000000003</c:v>
                </c:pt>
                <c:pt idx="93">
                  <c:v>0.97</c:v>
                </c:pt>
                <c:pt idx="94">
                  <c:v>0.94799999999999995</c:v>
                </c:pt>
                <c:pt idx="95">
                  <c:v>1.0029999999999999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51-4CA9-8015-DA70777BF5A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4.2770000000000001</c:v>
                </c:pt>
                <c:pt idx="1">
                  <c:v>6.2940000000000005</c:v>
                </c:pt>
                <c:pt idx="2">
                  <c:v>7.6519999999999992</c:v>
                </c:pt>
                <c:pt idx="3">
                  <c:v>6.931</c:v>
                </c:pt>
                <c:pt idx="4">
                  <c:v>7.32</c:v>
                </c:pt>
                <c:pt idx="5">
                  <c:v>7.6530000000000005</c:v>
                </c:pt>
                <c:pt idx="6">
                  <c:v>7.4290000000000003</c:v>
                </c:pt>
                <c:pt idx="7">
                  <c:v>6.7650000000000006</c:v>
                </c:pt>
                <c:pt idx="8">
                  <c:v>6.7249999999999996</c:v>
                </c:pt>
                <c:pt idx="9">
                  <c:v>7.2650000000000006</c:v>
                </c:pt>
                <c:pt idx="10">
                  <c:v>6.774</c:v>
                </c:pt>
                <c:pt idx="11">
                  <c:v>7.7299999999999995</c:v>
                </c:pt>
                <c:pt idx="12">
                  <c:v>10.443</c:v>
                </c:pt>
                <c:pt idx="13">
                  <c:v>10.942</c:v>
                </c:pt>
                <c:pt idx="14">
                  <c:v>12.399000000000001</c:v>
                </c:pt>
                <c:pt idx="15">
                  <c:v>10.956999999999999</c:v>
                </c:pt>
                <c:pt idx="16">
                  <c:v>7.4749999999999996</c:v>
                </c:pt>
                <c:pt idx="17">
                  <c:v>9.8829999999999991</c:v>
                </c:pt>
                <c:pt idx="18">
                  <c:v>10.302999999999999</c:v>
                </c:pt>
                <c:pt idx="19">
                  <c:v>4.9109999999999996</c:v>
                </c:pt>
                <c:pt idx="20">
                  <c:v>5.6420000000000003</c:v>
                </c:pt>
                <c:pt idx="21">
                  <c:v>5.6550000000000002</c:v>
                </c:pt>
                <c:pt idx="22">
                  <c:v>5.0419999999999998</c:v>
                </c:pt>
                <c:pt idx="23">
                  <c:v>5.7149999999999999</c:v>
                </c:pt>
                <c:pt idx="24">
                  <c:v>2.5009999999999999</c:v>
                </c:pt>
                <c:pt idx="25">
                  <c:v>2.5009999999999999</c:v>
                </c:pt>
                <c:pt idx="26">
                  <c:v>2.5409999999999999</c:v>
                </c:pt>
                <c:pt idx="27">
                  <c:v>2.5409999999999999</c:v>
                </c:pt>
                <c:pt idx="28">
                  <c:v>5.71</c:v>
                </c:pt>
                <c:pt idx="29">
                  <c:v>2.0920000000000001</c:v>
                </c:pt>
                <c:pt idx="30">
                  <c:v>2.609</c:v>
                </c:pt>
                <c:pt idx="31">
                  <c:v>2.609</c:v>
                </c:pt>
                <c:pt idx="32">
                  <c:v>10.297000000000001</c:v>
                </c:pt>
                <c:pt idx="33">
                  <c:v>6.6379999999999999</c:v>
                </c:pt>
                <c:pt idx="34">
                  <c:v>7.274</c:v>
                </c:pt>
                <c:pt idx="35">
                  <c:v>7.3549999999999995</c:v>
                </c:pt>
                <c:pt idx="36">
                  <c:v>2.714</c:v>
                </c:pt>
                <c:pt idx="37">
                  <c:v>3.234</c:v>
                </c:pt>
                <c:pt idx="38">
                  <c:v>3.234</c:v>
                </c:pt>
                <c:pt idx="39">
                  <c:v>5.3650000000000002</c:v>
                </c:pt>
                <c:pt idx="40">
                  <c:v>5.3979999999999997</c:v>
                </c:pt>
                <c:pt idx="41">
                  <c:v>5.3570000000000002</c:v>
                </c:pt>
                <c:pt idx="42">
                  <c:v>5.3970000000000002</c:v>
                </c:pt>
                <c:pt idx="43">
                  <c:v>5.3970000000000002</c:v>
                </c:pt>
                <c:pt idx="44">
                  <c:v>6.4529999999999994</c:v>
                </c:pt>
                <c:pt idx="45">
                  <c:v>4.3029999999999999</c:v>
                </c:pt>
                <c:pt idx="46">
                  <c:v>3.843</c:v>
                </c:pt>
                <c:pt idx="47">
                  <c:v>3.7029999999999998</c:v>
                </c:pt>
                <c:pt idx="48">
                  <c:v>6.3469999999999995</c:v>
                </c:pt>
                <c:pt idx="49">
                  <c:v>5.4489999999999998</c:v>
                </c:pt>
                <c:pt idx="50">
                  <c:v>5.3479999999999999</c:v>
                </c:pt>
                <c:pt idx="51">
                  <c:v>2.831</c:v>
                </c:pt>
                <c:pt idx="52">
                  <c:v>4.0810000000000004</c:v>
                </c:pt>
                <c:pt idx="53">
                  <c:v>4.0010000000000003</c:v>
                </c:pt>
                <c:pt idx="54">
                  <c:v>4.6370000000000005</c:v>
                </c:pt>
                <c:pt idx="55">
                  <c:v>3.6970000000000001</c:v>
                </c:pt>
                <c:pt idx="56">
                  <c:v>12.015000000000001</c:v>
                </c:pt>
                <c:pt idx="57">
                  <c:v>7.9369999999999994</c:v>
                </c:pt>
                <c:pt idx="58">
                  <c:v>18.634</c:v>
                </c:pt>
                <c:pt idx="59">
                  <c:v>35.407999999999994</c:v>
                </c:pt>
                <c:pt idx="60">
                  <c:v>9.1129999999999995</c:v>
                </c:pt>
                <c:pt idx="61">
                  <c:v>21.513000000000002</c:v>
                </c:pt>
                <c:pt idx="62">
                  <c:v>20.437999999999999</c:v>
                </c:pt>
                <c:pt idx="63">
                  <c:v>24.221999999999998</c:v>
                </c:pt>
                <c:pt idx="64">
                  <c:v>17.510999999999999</c:v>
                </c:pt>
                <c:pt idx="65">
                  <c:v>20.786000000000001</c:v>
                </c:pt>
                <c:pt idx="66">
                  <c:v>26.061</c:v>
                </c:pt>
                <c:pt idx="67">
                  <c:v>52.536999999999999</c:v>
                </c:pt>
                <c:pt idx="68">
                  <c:v>20.305</c:v>
                </c:pt>
                <c:pt idx="69">
                  <c:v>23.751999999999999</c:v>
                </c:pt>
                <c:pt idx="70">
                  <c:v>25.384999999999998</c:v>
                </c:pt>
                <c:pt idx="71">
                  <c:v>25.404</c:v>
                </c:pt>
                <c:pt idx="72">
                  <c:v>27.188000000000002</c:v>
                </c:pt>
                <c:pt idx="73">
                  <c:v>18.916</c:v>
                </c:pt>
                <c:pt idx="74">
                  <c:v>31.808</c:v>
                </c:pt>
                <c:pt idx="75">
                  <c:v>36.122</c:v>
                </c:pt>
                <c:pt idx="76">
                  <c:v>46.110999999999997</c:v>
                </c:pt>
                <c:pt idx="77">
                  <c:v>46.116999999999997</c:v>
                </c:pt>
                <c:pt idx="78">
                  <c:v>31.311999999999998</c:v>
                </c:pt>
                <c:pt idx="79">
                  <c:v>27.1</c:v>
                </c:pt>
                <c:pt idx="80">
                  <c:v>43.24</c:v>
                </c:pt>
                <c:pt idx="81">
                  <c:v>35.537999999999997</c:v>
                </c:pt>
                <c:pt idx="82">
                  <c:v>28.942</c:v>
                </c:pt>
                <c:pt idx="83">
                  <c:v>21.442</c:v>
                </c:pt>
                <c:pt idx="84">
                  <c:v>41.55</c:v>
                </c:pt>
                <c:pt idx="85">
                  <c:v>35.860999999999997</c:v>
                </c:pt>
                <c:pt idx="86">
                  <c:v>30.317999999999998</c:v>
                </c:pt>
                <c:pt idx="87">
                  <c:v>18.314</c:v>
                </c:pt>
                <c:pt idx="88">
                  <c:v>28.222000000000001</c:v>
                </c:pt>
                <c:pt idx="89">
                  <c:v>31.372</c:v>
                </c:pt>
                <c:pt idx="90">
                  <c:v>30.231999999999999</c:v>
                </c:pt>
                <c:pt idx="91">
                  <c:v>30.171999999999997</c:v>
                </c:pt>
                <c:pt idx="92">
                  <c:v>4.3849999999999998</c:v>
                </c:pt>
                <c:pt idx="93">
                  <c:v>11.709</c:v>
                </c:pt>
                <c:pt idx="94">
                  <c:v>20.922000000000001</c:v>
                </c:pt>
                <c:pt idx="95">
                  <c:v>22.503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51-4CA9-8015-DA70777BF5A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B51-4CA9-8015-DA70777BF5A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B51-4CA9-8015-DA70777BF5A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">
                  <c:v>64.228999999999999</c:v>
                </c:pt>
                <c:pt idx="4">
                  <c:v>38.457000000000001</c:v>
                </c:pt>
                <c:pt idx="40">
                  <c:v>76.489999999999995</c:v>
                </c:pt>
                <c:pt idx="41">
                  <c:v>49.475999999999999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B51-4CA9-8015-DA70777BF5A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B51-4CA9-8015-DA70777BF5A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B51-4CA9-8015-DA70777BF5A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B51-4CA9-8015-DA70777BF5A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160.19999999999999</c:v>
                </c:pt>
                <c:pt idx="1">
                  <c:v>161</c:v>
                </c:pt>
                <c:pt idx="2">
                  <c:v>160.29999999999998</c:v>
                </c:pt>
                <c:pt idx="3">
                  <c:v>160.19999999999999</c:v>
                </c:pt>
                <c:pt idx="4">
                  <c:v>0.8</c:v>
                </c:pt>
                <c:pt idx="5">
                  <c:v>0</c:v>
                </c:pt>
                <c:pt idx="6">
                  <c:v>0.7</c:v>
                </c:pt>
                <c:pt idx="7">
                  <c:v>0.5</c:v>
                </c:pt>
                <c:pt idx="8">
                  <c:v>5.5</c:v>
                </c:pt>
                <c:pt idx="9">
                  <c:v>5.7</c:v>
                </c:pt>
                <c:pt idx="10">
                  <c:v>0</c:v>
                </c:pt>
                <c:pt idx="11">
                  <c:v>14.8</c:v>
                </c:pt>
                <c:pt idx="12">
                  <c:v>38.9</c:v>
                </c:pt>
                <c:pt idx="13">
                  <c:v>0</c:v>
                </c:pt>
                <c:pt idx="14">
                  <c:v>0.1</c:v>
                </c:pt>
                <c:pt idx="15">
                  <c:v>0.2</c:v>
                </c:pt>
                <c:pt idx="16">
                  <c:v>0.8</c:v>
                </c:pt>
                <c:pt idx="17">
                  <c:v>0.5</c:v>
                </c:pt>
                <c:pt idx="18">
                  <c:v>0.2</c:v>
                </c:pt>
                <c:pt idx="19">
                  <c:v>0</c:v>
                </c:pt>
                <c:pt idx="20">
                  <c:v>197.1</c:v>
                </c:pt>
                <c:pt idx="21">
                  <c:v>204.29999999999998</c:v>
                </c:pt>
                <c:pt idx="22">
                  <c:v>197.1</c:v>
                </c:pt>
                <c:pt idx="23">
                  <c:v>197.1</c:v>
                </c:pt>
                <c:pt idx="24">
                  <c:v>255.7</c:v>
                </c:pt>
                <c:pt idx="25">
                  <c:v>223</c:v>
                </c:pt>
                <c:pt idx="26">
                  <c:v>222.9</c:v>
                </c:pt>
                <c:pt idx="27">
                  <c:v>222.9</c:v>
                </c:pt>
                <c:pt idx="28">
                  <c:v>103.7</c:v>
                </c:pt>
                <c:pt idx="29">
                  <c:v>103.8</c:v>
                </c:pt>
                <c:pt idx="30">
                  <c:v>103.7</c:v>
                </c:pt>
                <c:pt idx="31">
                  <c:v>111.60000000000001</c:v>
                </c:pt>
                <c:pt idx="32">
                  <c:v>10.4</c:v>
                </c:pt>
                <c:pt idx="33">
                  <c:v>10.5</c:v>
                </c:pt>
                <c:pt idx="34">
                  <c:v>10.3</c:v>
                </c:pt>
                <c:pt idx="35">
                  <c:v>10</c:v>
                </c:pt>
                <c:pt idx="36">
                  <c:v>82.8</c:v>
                </c:pt>
                <c:pt idx="37">
                  <c:v>88.6</c:v>
                </c:pt>
                <c:pt idx="38">
                  <c:v>81.099999999999994</c:v>
                </c:pt>
                <c:pt idx="39">
                  <c:v>53.6</c:v>
                </c:pt>
                <c:pt idx="40">
                  <c:v>86</c:v>
                </c:pt>
                <c:pt idx="41">
                  <c:v>86</c:v>
                </c:pt>
                <c:pt idx="42">
                  <c:v>86</c:v>
                </c:pt>
                <c:pt idx="43">
                  <c:v>86</c:v>
                </c:pt>
                <c:pt idx="44">
                  <c:v>203.9</c:v>
                </c:pt>
                <c:pt idx="45">
                  <c:v>203.9</c:v>
                </c:pt>
                <c:pt idx="46">
                  <c:v>203.9</c:v>
                </c:pt>
                <c:pt idx="47">
                  <c:v>253.9</c:v>
                </c:pt>
                <c:pt idx="48">
                  <c:v>115</c:v>
                </c:pt>
                <c:pt idx="49">
                  <c:v>115.7</c:v>
                </c:pt>
                <c:pt idx="50">
                  <c:v>115</c:v>
                </c:pt>
                <c:pt idx="51">
                  <c:v>195.1</c:v>
                </c:pt>
                <c:pt idx="52">
                  <c:v>189.2</c:v>
                </c:pt>
                <c:pt idx="53">
                  <c:v>189.89999999999998</c:v>
                </c:pt>
                <c:pt idx="54">
                  <c:v>189.2</c:v>
                </c:pt>
                <c:pt idx="55">
                  <c:v>189.2</c:v>
                </c:pt>
                <c:pt idx="56">
                  <c:v>149.1</c:v>
                </c:pt>
                <c:pt idx="57">
                  <c:v>199.2</c:v>
                </c:pt>
                <c:pt idx="58">
                  <c:v>83</c:v>
                </c:pt>
                <c:pt idx="59">
                  <c:v>83</c:v>
                </c:pt>
                <c:pt idx="60">
                  <c:v>93.3</c:v>
                </c:pt>
                <c:pt idx="61">
                  <c:v>184.5</c:v>
                </c:pt>
                <c:pt idx="62">
                  <c:v>41.2</c:v>
                </c:pt>
                <c:pt idx="63">
                  <c:v>3</c:v>
                </c:pt>
                <c:pt idx="64">
                  <c:v>3.3</c:v>
                </c:pt>
                <c:pt idx="65">
                  <c:v>0</c:v>
                </c:pt>
                <c:pt idx="66">
                  <c:v>2.6</c:v>
                </c:pt>
                <c:pt idx="67">
                  <c:v>0</c:v>
                </c:pt>
                <c:pt idx="68">
                  <c:v>28.7</c:v>
                </c:pt>
                <c:pt idx="69">
                  <c:v>7.5</c:v>
                </c:pt>
                <c:pt idx="70">
                  <c:v>8.1</c:v>
                </c:pt>
                <c:pt idx="71">
                  <c:v>0</c:v>
                </c:pt>
                <c:pt idx="72">
                  <c:v>5.2</c:v>
                </c:pt>
                <c:pt idx="73">
                  <c:v>5.8</c:v>
                </c:pt>
                <c:pt idx="74">
                  <c:v>0</c:v>
                </c:pt>
                <c:pt idx="75">
                  <c:v>0</c:v>
                </c:pt>
                <c:pt idx="76">
                  <c:v>0.8</c:v>
                </c:pt>
                <c:pt idx="77">
                  <c:v>0.9</c:v>
                </c:pt>
                <c:pt idx="78">
                  <c:v>5.9</c:v>
                </c:pt>
                <c:pt idx="79">
                  <c:v>7.8</c:v>
                </c:pt>
                <c:pt idx="80">
                  <c:v>0</c:v>
                </c:pt>
                <c:pt idx="81">
                  <c:v>6.4</c:v>
                </c:pt>
                <c:pt idx="82">
                  <c:v>6.5</c:v>
                </c:pt>
                <c:pt idx="83">
                  <c:v>6.6</c:v>
                </c:pt>
                <c:pt idx="84">
                  <c:v>42.4</c:v>
                </c:pt>
                <c:pt idx="85">
                  <c:v>42.4</c:v>
                </c:pt>
                <c:pt idx="86">
                  <c:v>42.4</c:v>
                </c:pt>
                <c:pt idx="87">
                  <c:v>42.4</c:v>
                </c:pt>
                <c:pt idx="88">
                  <c:v>130.6</c:v>
                </c:pt>
                <c:pt idx="89">
                  <c:v>130.6</c:v>
                </c:pt>
                <c:pt idx="90">
                  <c:v>130.6</c:v>
                </c:pt>
                <c:pt idx="91">
                  <c:v>135.79999999999998</c:v>
                </c:pt>
                <c:pt idx="92">
                  <c:v>31.8</c:v>
                </c:pt>
                <c:pt idx="93">
                  <c:v>31.8</c:v>
                </c:pt>
                <c:pt idx="94">
                  <c:v>36.1</c:v>
                </c:pt>
                <c:pt idx="95">
                  <c:v>37.1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51-4CA9-8015-DA70777BF5A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1">
                  <c:v>29.774999999999999</c:v>
                </c:pt>
                <c:pt idx="2">
                  <c:v>35.795000000000002</c:v>
                </c:pt>
                <c:pt idx="3">
                  <c:v>35.799999999999997</c:v>
                </c:pt>
                <c:pt idx="4">
                  <c:v>19.826000000000001</c:v>
                </c:pt>
                <c:pt idx="5">
                  <c:v>19.260000000000002</c:v>
                </c:pt>
                <c:pt idx="6">
                  <c:v>56.679000000000002</c:v>
                </c:pt>
                <c:pt idx="7">
                  <c:v>58.863999999999997</c:v>
                </c:pt>
                <c:pt idx="8">
                  <c:v>33.590000000000003</c:v>
                </c:pt>
                <c:pt idx="9">
                  <c:v>27.13</c:v>
                </c:pt>
                <c:pt idx="10">
                  <c:v>26.553999999999998</c:v>
                </c:pt>
                <c:pt idx="11">
                  <c:v>42.936999999999998</c:v>
                </c:pt>
                <c:pt idx="12">
                  <c:v>32.201999999999998</c:v>
                </c:pt>
                <c:pt idx="13">
                  <c:v>33.664999999999999</c:v>
                </c:pt>
                <c:pt idx="14">
                  <c:v>34.271999999999998</c:v>
                </c:pt>
                <c:pt idx="15">
                  <c:v>31.367000000000001</c:v>
                </c:pt>
                <c:pt idx="16">
                  <c:v>49.017000000000003</c:v>
                </c:pt>
                <c:pt idx="17">
                  <c:v>46.441000000000003</c:v>
                </c:pt>
                <c:pt idx="18">
                  <c:v>31.347000000000001</c:v>
                </c:pt>
                <c:pt idx="19">
                  <c:v>26.2</c:v>
                </c:pt>
                <c:pt idx="20">
                  <c:v>44.713000000000001</c:v>
                </c:pt>
                <c:pt idx="21">
                  <c:v>52.963000000000001</c:v>
                </c:pt>
                <c:pt idx="22">
                  <c:v>38.209000000000003</c:v>
                </c:pt>
                <c:pt idx="23">
                  <c:v>12.763999999999999</c:v>
                </c:pt>
                <c:pt idx="24">
                  <c:v>27.57</c:v>
                </c:pt>
                <c:pt idx="25">
                  <c:v>3.0000000000000001E-3</c:v>
                </c:pt>
                <c:pt idx="26">
                  <c:v>7.6999999999999999E-2</c:v>
                </c:pt>
                <c:pt idx="27">
                  <c:v>0.122</c:v>
                </c:pt>
                <c:pt idx="28">
                  <c:v>0.08</c:v>
                </c:pt>
                <c:pt idx="29">
                  <c:v>0.14000000000000001</c:v>
                </c:pt>
                <c:pt idx="30">
                  <c:v>20.507999999999999</c:v>
                </c:pt>
                <c:pt idx="31">
                  <c:v>50.244</c:v>
                </c:pt>
                <c:pt idx="32">
                  <c:v>43.707000000000001</c:v>
                </c:pt>
                <c:pt idx="33">
                  <c:v>26.372</c:v>
                </c:pt>
                <c:pt idx="34">
                  <c:v>26.425999999999998</c:v>
                </c:pt>
                <c:pt idx="35">
                  <c:v>51.314</c:v>
                </c:pt>
                <c:pt idx="39">
                  <c:v>63.292999999999999</c:v>
                </c:pt>
                <c:pt idx="40">
                  <c:v>6.0579999999999998</c:v>
                </c:pt>
                <c:pt idx="41">
                  <c:v>20.111000000000001</c:v>
                </c:pt>
                <c:pt idx="42">
                  <c:v>11.708</c:v>
                </c:pt>
                <c:pt idx="43">
                  <c:v>13.772</c:v>
                </c:pt>
                <c:pt idx="44">
                  <c:v>14.534000000000001</c:v>
                </c:pt>
                <c:pt idx="48">
                  <c:v>19.503</c:v>
                </c:pt>
                <c:pt idx="49">
                  <c:v>7.1550000000000002</c:v>
                </c:pt>
                <c:pt idx="50">
                  <c:v>11.196</c:v>
                </c:pt>
                <c:pt idx="52">
                  <c:v>0.1</c:v>
                </c:pt>
                <c:pt idx="56">
                  <c:v>22.382000000000001</c:v>
                </c:pt>
                <c:pt idx="58">
                  <c:v>1E-3</c:v>
                </c:pt>
                <c:pt idx="60">
                  <c:v>26.064</c:v>
                </c:pt>
                <c:pt idx="61">
                  <c:v>2.1280000000000001</c:v>
                </c:pt>
                <c:pt idx="62">
                  <c:v>22.084</c:v>
                </c:pt>
                <c:pt idx="63">
                  <c:v>19.155000000000001</c:v>
                </c:pt>
                <c:pt idx="64">
                  <c:v>19.024999999999999</c:v>
                </c:pt>
                <c:pt idx="65">
                  <c:v>18.177</c:v>
                </c:pt>
                <c:pt idx="66">
                  <c:v>17.326000000000001</c:v>
                </c:pt>
                <c:pt idx="67">
                  <c:v>18.678000000000001</c:v>
                </c:pt>
                <c:pt idx="68">
                  <c:v>21.006</c:v>
                </c:pt>
                <c:pt idx="69">
                  <c:v>23.856999999999999</c:v>
                </c:pt>
                <c:pt idx="70">
                  <c:v>22.61</c:v>
                </c:pt>
                <c:pt idx="71">
                  <c:v>25.46</c:v>
                </c:pt>
                <c:pt idx="72">
                  <c:v>35.198999999999998</c:v>
                </c:pt>
                <c:pt idx="73">
                  <c:v>38.841000000000001</c:v>
                </c:pt>
                <c:pt idx="74">
                  <c:v>37.029000000000003</c:v>
                </c:pt>
                <c:pt idx="75">
                  <c:v>38.747999999999998</c:v>
                </c:pt>
                <c:pt idx="76">
                  <c:v>39.04</c:v>
                </c:pt>
                <c:pt idx="77">
                  <c:v>41.527000000000001</c:v>
                </c:pt>
                <c:pt idx="78">
                  <c:v>42.795000000000002</c:v>
                </c:pt>
                <c:pt idx="79">
                  <c:v>44.024000000000001</c:v>
                </c:pt>
                <c:pt idx="80">
                  <c:v>42.639000000000003</c:v>
                </c:pt>
                <c:pt idx="81">
                  <c:v>41.685000000000002</c:v>
                </c:pt>
                <c:pt idx="82">
                  <c:v>40.697000000000003</c:v>
                </c:pt>
                <c:pt idx="83">
                  <c:v>38.615000000000002</c:v>
                </c:pt>
                <c:pt idx="84">
                  <c:v>22.387</c:v>
                </c:pt>
                <c:pt idx="85">
                  <c:v>24.135000000000002</c:v>
                </c:pt>
                <c:pt idx="86">
                  <c:v>26.959</c:v>
                </c:pt>
                <c:pt idx="87">
                  <c:v>38.097000000000001</c:v>
                </c:pt>
                <c:pt idx="88">
                  <c:v>0.317</c:v>
                </c:pt>
                <c:pt idx="89">
                  <c:v>24.067</c:v>
                </c:pt>
                <c:pt idx="90">
                  <c:v>28.568000000000001</c:v>
                </c:pt>
                <c:pt idx="91">
                  <c:v>43.822000000000003</c:v>
                </c:pt>
                <c:pt idx="92">
                  <c:v>0.26600000000000001</c:v>
                </c:pt>
                <c:pt idx="93">
                  <c:v>5.2480000000000002</c:v>
                </c:pt>
                <c:pt idx="94">
                  <c:v>32.960999999999999</c:v>
                </c:pt>
                <c:pt idx="95">
                  <c:v>42.765000000000001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51-4CA9-8015-DA70777BF5A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B51-4CA9-8015-DA70777BF5A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B51-4CA9-8015-DA70777BF5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98.48</c:v>
                </c:pt>
                <c:pt idx="1">
                  <c:v>98.5</c:v>
                </c:pt>
                <c:pt idx="2">
                  <c:v>90.21</c:v>
                </c:pt>
                <c:pt idx="3">
                  <c:v>90</c:v>
                </c:pt>
                <c:pt idx="4">
                  <c:v>90.01</c:v>
                </c:pt>
                <c:pt idx="5">
                  <c:v>89.34</c:v>
                </c:pt>
                <c:pt idx="6">
                  <c:v>73.8</c:v>
                </c:pt>
                <c:pt idx="7">
                  <c:v>72.790000000000006</c:v>
                </c:pt>
                <c:pt idx="8">
                  <c:v>84.92</c:v>
                </c:pt>
                <c:pt idx="9">
                  <c:v>87.45</c:v>
                </c:pt>
                <c:pt idx="10">
                  <c:v>87.18</c:v>
                </c:pt>
                <c:pt idx="11">
                  <c:v>76.73</c:v>
                </c:pt>
                <c:pt idx="12">
                  <c:v>77.19</c:v>
                </c:pt>
                <c:pt idx="13">
                  <c:v>75.09</c:v>
                </c:pt>
                <c:pt idx="14">
                  <c:v>71.97</c:v>
                </c:pt>
                <c:pt idx="15">
                  <c:v>74.84</c:v>
                </c:pt>
                <c:pt idx="16">
                  <c:v>53.79</c:v>
                </c:pt>
                <c:pt idx="17">
                  <c:v>66.47</c:v>
                </c:pt>
                <c:pt idx="18">
                  <c:v>79.760000000000005</c:v>
                </c:pt>
                <c:pt idx="19">
                  <c:v>88.14</c:v>
                </c:pt>
                <c:pt idx="20">
                  <c:v>80.849999999999994</c:v>
                </c:pt>
                <c:pt idx="21">
                  <c:v>85.97</c:v>
                </c:pt>
                <c:pt idx="22">
                  <c:v>100.72</c:v>
                </c:pt>
                <c:pt idx="23">
                  <c:v>121.04</c:v>
                </c:pt>
                <c:pt idx="24">
                  <c:v>103.96</c:v>
                </c:pt>
                <c:pt idx="25">
                  <c:v>117.89</c:v>
                </c:pt>
                <c:pt idx="26">
                  <c:v>144.24</c:v>
                </c:pt>
                <c:pt idx="27">
                  <c:v>143.04</c:v>
                </c:pt>
                <c:pt idx="28">
                  <c:v>198.59</c:v>
                </c:pt>
                <c:pt idx="29">
                  <c:v>157.31</c:v>
                </c:pt>
                <c:pt idx="30">
                  <c:v>140.28</c:v>
                </c:pt>
                <c:pt idx="31">
                  <c:v>96.13</c:v>
                </c:pt>
                <c:pt idx="32">
                  <c:v>137.53</c:v>
                </c:pt>
                <c:pt idx="33">
                  <c:v>114.58</c:v>
                </c:pt>
                <c:pt idx="34">
                  <c:v>110.48</c:v>
                </c:pt>
                <c:pt idx="35">
                  <c:v>88</c:v>
                </c:pt>
                <c:pt idx="36">
                  <c:v>125</c:v>
                </c:pt>
                <c:pt idx="37">
                  <c:v>124.01</c:v>
                </c:pt>
                <c:pt idx="38">
                  <c:v>114</c:v>
                </c:pt>
                <c:pt idx="39">
                  <c:v>86.38</c:v>
                </c:pt>
                <c:pt idx="40">
                  <c:v>109.1</c:v>
                </c:pt>
                <c:pt idx="41">
                  <c:v>104.27</c:v>
                </c:pt>
                <c:pt idx="42">
                  <c:v>100.63</c:v>
                </c:pt>
                <c:pt idx="43">
                  <c:v>89.88</c:v>
                </c:pt>
                <c:pt idx="44">
                  <c:v>94.65</c:v>
                </c:pt>
                <c:pt idx="45">
                  <c:v>100.88</c:v>
                </c:pt>
                <c:pt idx="46">
                  <c:v>98.58</c:v>
                </c:pt>
                <c:pt idx="47">
                  <c:v>99.75</c:v>
                </c:pt>
                <c:pt idx="48">
                  <c:v>91.57</c:v>
                </c:pt>
                <c:pt idx="49">
                  <c:v>90.13</c:v>
                </c:pt>
                <c:pt idx="50">
                  <c:v>85.91</c:v>
                </c:pt>
                <c:pt idx="51">
                  <c:v>90.97</c:v>
                </c:pt>
                <c:pt idx="52">
                  <c:v>93.33</c:v>
                </c:pt>
                <c:pt idx="53">
                  <c:v>90.99</c:v>
                </c:pt>
                <c:pt idx="54">
                  <c:v>91.95</c:v>
                </c:pt>
                <c:pt idx="55">
                  <c:v>103.61</c:v>
                </c:pt>
                <c:pt idx="56">
                  <c:v>77.400000000000006</c:v>
                </c:pt>
                <c:pt idx="57">
                  <c:v>99.77</c:v>
                </c:pt>
                <c:pt idx="58">
                  <c:v>108.25</c:v>
                </c:pt>
                <c:pt idx="59">
                  <c:v>145.08000000000001</c:v>
                </c:pt>
                <c:pt idx="60">
                  <c:v>88.41</c:v>
                </c:pt>
                <c:pt idx="61">
                  <c:v>114.17</c:v>
                </c:pt>
                <c:pt idx="62">
                  <c:v>119.82</c:v>
                </c:pt>
                <c:pt idx="63">
                  <c:v>176.84</c:v>
                </c:pt>
                <c:pt idx="64">
                  <c:v>160.54</c:v>
                </c:pt>
                <c:pt idx="65">
                  <c:v>212.94</c:v>
                </c:pt>
                <c:pt idx="66">
                  <c:v>213.15</c:v>
                </c:pt>
                <c:pt idx="67">
                  <c:v>260.02999999999997</c:v>
                </c:pt>
                <c:pt idx="68">
                  <c:v>159.83000000000001</c:v>
                </c:pt>
                <c:pt idx="69">
                  <c:v>167.76</c:v>
                </c:pt>
                <c:pt idx="70">
                  <c:v>174.63</c:v>
                </c:pt>
                <c:pt idx="71">
                  <c:v>204.15</c:v>
                </c:pt>
                <c:pt idx="72">
                  <c:v>143.38999999999999</c:v>
                </c:pt>
                <c:pt idx="73">
                  <c:v>139.72999999999999</c:v>
                </c:pt>
                <c:pt idx="74">
                  <c:v>195.94</c:v>
                </c:pt>
                <c:pt idx="75">
                  <c:v>228.11</c:v>
                </c:pt>
                <c:pt idx="76">
                  <c:v>192.75</c:v>
                </c:pt>
                <c:pt idx="77">
                  <c:v>201.16</c:v>
                </c:pt>
                <c:pt idx="78">
                  <c:v>172.02</c:v>
                </c:pt>
                <c:pt idx="79">
                  <c:v>144.08000000000001</c:v>
                </c:pt>
                <c:pt idx="80">
                  <c:v>201.38</c:v>
                </c:pt>
                <c:pt idx="81">
                  <c:v>155.01</c:v>
                </c:pt>
                <c:pt idx="82">
                  <c:v>118.97</c:v>
                </c:pt>
                <c:pt idx="83">
                  <c:v>103.47</c:v>
                </c:pt>
                <c:pt idx="84">
                  <c:v>145.91</c:v>
                </c:pt>
                <c:pt idx="85">
                  <c:v>110.01</c:v>
                </c:pt>
                <c:pt idx="86">
                  <c:v>96.62</c:v>
                </c:pt>
                <c:pt idx="87">
                  <c:v>86.76</c:v>
                </c:pt>
                <c:pt idx="88">
                  <c:v>140.22999999999999</c:v>
                </c:pt>
                <c:pt idx="89">
                  <c:v>104.25</c:v>
                </c:pt>
                <c:pt idx="90">
                  <c:v>96.36</c:v>
                </c:pt>
                <c:pt idx="91">
                  <c:v>84.66</c:v>
                </c:pt>
                <c:pt idx="92">
                  <c:v>144.49</c:v>
                </c:pt>
                <c:pt idx="93">
                  <c:v>100.09</c:v>
                </c:pt>
                <c:pt idx="94">
                  <c:v>88.48</c:v>
                </c:pt>
                <c:pt idx="95">
                  <c:v>79.87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51-4CA9-8015-DA70777BF5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174.43199999999999</v>
      </c>
      <c r="C5" s="25">
        <v>198.13900000000001</v>
      </c>
      <c r="D5" s="25">
        <v>204.655</v>
      </c>
      <c r="E5" s="25">
        <v>268.02699999999999</v>
      </c>
      <c r="F5" s="25">
        <v>77.349000000000004</v>
      </c>
      <c r="G5" s="25">
        <v>37.845999999999997</v>
      </c>
      <c r="H5" s="25">
        <v>65.744</v>
      </c>
      <c r="I5" s="25">
        <v>66.978999999999999</v>
      </c>
      <c r="J5" s="25">
        <v>46.704999999999998</v>
      </c>
      <c r="K5" s="25">
        <v>51.070999999999998</v>
      </c>
      <c r="L5" s="25">
        <v>44.295999999999999</v>
      </c>
      <c r="M5" s="25">
        <v>66.421000000000006</v>
      </c>
      <c r="N5" s="25">
        <v>82.501999999999995</v>
      </c>
      <c r="O5" s="25">
        <v>48.234999999999999</v>
      </c>
      <c r="P5" s="25">
        <v>60.423000000000002</v>
      </c>
      <c r="Q5" s="25">
        <v>56.19</v>
      </c>
      <c r="R5" s="25">
        <v>63.188000000000002</v>
      </c>
      <c r="S5" s="25">
        <v>65.435000000000002</v>
      </c>
      <c r="T5" s="25">
        <v>45.944000000000003</v>
      </c>
      <c r="U5" s="25">
        <v>42.029000000000003</v>
      </c>
      <c r="V5" s="25">
        <v>258.38600000000002</v>
      </c>
      <c r="W5" s="25">
        <v>264.06900000000002</v>
      </c>
      <c r="X5" s="25">
        <v>241.61799999999999</v>
      </c>
      <c r="Y5" s="25">
        <v>216.67</v>
      </c>
      <c r="Z5" s="25">
        <v>313.83</v>
      </c>
      <c r="AA5" s="25">
        <v>253.529</v>
      </c>
      <c r="AB5" s="25">
        <v>243.49700000000001</v>
      </c>
      <c r="AC5" s="25">
        <v>243.619</v>
      </c>
      <c r="AD5" s="25">
        <v>115.202</v>
      </c>
      <c r="AE5" s="25">
        <v>116.04300000000001</v>
      </c>
      <c r="AF5" s="25">
        <v>136.80000000000001</v>
      </c>
      <c r="AG5" s="25">
        <v>164.464</v>
      </c>
      <c r="AH5" s="25">
        <v>70.016999999999996</v>
      </c>
      <c r="AI5" s="25">
        <v>43.51</v>
      </c>
      <c r="AJ5" s="25">
        <v>54.01</v>
      </c>
      <c r="AK5" s="25">
        <v>78.679000000000002</v>
      </c>
      <c r="AL5" s="25">
        <v>85.543999999999997</v>
      </c>
      <c r="AM5" s="25">
        <v>91.847999999999999</v>
      </c>
      <c r="AN5" s="25">
        <v>84.299000000000007</v>
      </c>
      <c r="AO5" s="25">
        <v>122.273</v>
      </c>
      <c r="AP5" s="25">
        <v>173.93</v>
      </c>
      <c r="AQ5" s="25">
        <v>160.928</v>
      </c>
      <c r="AR5" s="25">
        <v>103.096</v>
      </c>
      <c r="AS5" s="25">
        <v>105.10299999999999</v>
      </c>
      <c r="AT5" s="25">
        <v>224.88200000000001</v>
      </c>
      <c r="AU5" s="25">
        <v>208.173</v>
      </c>
      <c r="AV5" s="25">
        <v>207.72800000000001</v>
      </c>
      <c r="AW5" s="25">
        <v>257.61399999999998</v>
      </c>
      <c r="AX5" s="25">
        <v>140.89500000000001</v>
      </c>
      <c r="AY5" s="25">
        <v>128.398</v>
      </c>
      <c r="AZ5" s="25">
        <v>131.637</v>
      </c>
      <c r="BA5" s="25">
        <v>198.02799999999999</v>
      </c>
      <c r="BB5" s="25">
        <v>193.45500000000001</v>
      </c>
      <c r="BC5" s="25">
        <v>193.93700000000001</v>
      </c>
      <c r="BD5" s="25">
        <v>193.898</v>
      </c>
      <c r="BE5" s="25">
        <v>192.95099999999999</v>
      </c>
      <c r="BF5" s="25">
        <v>183.53399999999999</v>
      </c>
      <c r="BG5" s="25">
        <v>207.18799999999999</v>
      </c>
      <c r="BH5" s="25">
        <v>106.428</v>
      </c>
      <c r="BI5" s="25">
        <v>123.33</v>
      </c>
      <c r="BJ5" s="25">
        <v>128.57400000000001</v>
      </c>
      <c r="BK5" s="25">
        <v>215.78899999999999</v>
      </c>
      <c r="BL5" s="25">
        <v>91.369</v>
      </c>
      <c r="BM5" s="25">
        <v>58.316000000000003</v>
      </c>
      <c r="BN5" s="25">
        <v>39.860999999999997</v>
      </c>
      <c r="BO5" s="25">
        <v>44.113999999999997</v>
      </c>
      <c r="BP5" s="25">
        <v>55.213000000000001</v>
      </c>
      <c r="BQ5" s="25">
        <v>76.427000000000007</v>
      </c>
      <c r="BR5" s="25">
        <v>72.129000000000005</v>
      </c>
      <c r="BS5" s="25">
        <v>57.414000000000001</v>
      </c>
      <c r="BT5" s="25">
        <v>64.108000000000004</v>
      </c>
      <c r="BU5" s="25">
        <v>58.78</v>
      </c>
      <c r="BV5" s="25">
        <v>69.921000000000006</v>
      </c>
      <c r="BW5" s="25">
        <v>65.896000000000001</v>
      </c>
      <c r="BX5" s="25">
        <v>76.588999999999999</v>
      </c>
      <c r="BY5" s="25">
        <v>86.417000000000002</v>
      </c>
      <c r="BZ5" s="25">
        <v>101.18899999999999</v>
      </c>
      <c r="CA5" s="25">
        <v>103.794</v>
      </c>
      <c r="CB5" s="25">
        <v>87.590999999999994</v>
      </c>
      <c r="CC5" s="25">
        <v>81.225999999999999</v>
      </c>
      <c r="CD5" s="25">
        <v>104.291</v>
      </c>
      <c r="CE5" s="25">
        <v>101.482</v>
      </c>
      <c r="CF5" s="25">
        <v>81.412999999999997</v>
      </c>
      <c r="CG5" s="25">
        <v>68.552999999999997</v>
      </c>
      <c r="CH5" s="25">
        <v>159.83000000000001</v>
      </c>
      <c r="CI5" s="25">
        <v>149.49799999999999</v>
      </c>
      <c r="CJ5" s="25">
        <v>143.65299999999999</v>
      </c>
      <c r="CK5" s="25">
        <v>142.703</v>
      </c>
      <c r="CL5" s="25">
        <v>174.36799999999999</v>
      </c>
      <c r="CM5" s="25">
        <v>190.17699999999999</v>
      </c>
      <c r="CN5" s="25">
        <v>190.316</v>
      </c>
      <c r="CO5" s="25">
        <v>210.72499999999999</v>
      </c>
      <c r="CP5" s="25">
        <v>41.22</v>
      </c>
      <c r="CQ5" s="25">
        <v>49.762999999999998</v>
      </c>
      <c r="CR5" s="25">
        <v>90.992000000000004</v>
      </c>
      <c r="CS5" s="25">
        <v>103.407</v>
      </c>
      <c r="CT5" s="26"/>
      <c r="CU5" s="26"/>
      <c r="CV5" s="26"/>
      <c r="CW5" s="27"/>
      <c r="CX5" s="28">
        <f t="array" ref="CX5">SUMPRODUCT(B5:CW5*0.25)</f>
        <v>3008.9395000000013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98.48</v>
      </c>
      <c r="C8" s="37">
        <v>98.5</v>
      </c>
      <c r="D8" s="37">
        <v>90.21</v>
      </c>
      <c r="E8" s="37">
        <v>90</v>
      </c>
      <c r="F8" s="37">
        <v>90.01</v>
      </c>
      <c r="G8" s="37">
        <v>89.34</v>
      </c>
      <c r="H8" s="37">
        <v>73.8</v>
      </c>
      <c r="I8" s="37">
        <v>72.790000000000006</v>
      </c>
      <c r="J8" s="37">
        <v>84.92</v>
      </c>
      <c r="K8" s="37">
        <v>87.45</v>
      </c>
      <c r="L8" s="37">
        <v>87.18</v>
      </c>
      <c r="M8" s="37">
        <v>76.73</v>
      </c>
      <c r="N8" s="37">
        <v>77.19</v>
      </c>
      <c r="O8" s="37">
        <v>75.09</v>
      </c>
      <c r="P8" s="37">
        <v>71.97</v>
      </c>
      <c r="Q8" s="37">
        <v>74.84</v>
      </c>
      <c r="R8" s="37">
        <v>53.79</v>
      </c>
      <c r="S8" s="37">
        <v>66.47</v>
      </c>
      <c r="T8" s="37">
        <v>79.760000000000005</v>
      </c>
      <c r="U8" s="37">
        <v>88.14</v>
      </c>
      <c r="V8" s="37">
        <v>80.849999999999994</v>
      </c>
      <c r="W8" s="37">
        <v>85.97</v>
      </c>
      <c r="X8" s="37">
        <v>100.72</v>
      </c>
      <c r="Y8" s="37">
        <v>121.04</v>
      </c>
      <c r="Z8" s="37">
        <v>103.96</v>
      </c>
      <c r="AA8" s="37">
        <v>117.89</v>
      </c>
      <c r="AB8" s="37">
        <v>144.24</v>
      </c>
      <c r="AC8" s="37">
        <v>143.04</v>
      </c>
      <c r="AD8" s="37">
        <v>198.59</v>
      </c>
      <c r="AE8" s="37">
        <v>157.31</v>
      </c>
      <c r="AF8" s="37">
        <v>140.28</v>
      </c>
      <c r="AG8" s="37">
        <v>96.13</v>
      </c>
      <c r="AH8" s="37">
        <v>137.53</v>
      </c>
      <c r="AI8" s="37">
        <v>114.58</v>
      </c>
      <c r="AJ8" s="37">
        <v>110.48</v>
      </c>
      <c r="AK8" s="37">
        <v>88</v>
      </c>
      <c r="AL8" s="37">
        <v>125</v>
      </c>
      <c r="AM8" s="37">
        <v>124.01</v>
      </c>
      <c r="AN8" s="37">
        <v>114</v>
      </c>
      <c r="AO8" s="37">
        <v>86.38</v>
      </c>
      <c r="AP8" s="37">
        <v>109.1</v>
      </c>
      <c r="AQ8" s="37">
        <v>104.27</v>
      </c>
      <c r="AR8" s="37">
        <v>100.63</v>
      </c>
      <c r="AS8" s="37">
        <v>89.88</v>
      </c>
      <c r="AT8" s="37">
        <v>94.65</v>
      </c>
      <c r="AU8" s="37">
        <v>100.88</v>
      </c>
      <c r="AV8" s="37">
        <v>98.58</v>
      </c>
      <c r="AW8" s="37">
        <v>99.75</v>
      </c>
      <c r="AX8" s="37">
        <v>91.57</v>
      </c>
      <c r="AY8" s="37">
        <v>90.13</v>
      </c>
      <c r="AZ8" s="37">
        <v>85.91</v>
      </c>
      <c r="BA8" s="37">
        <v>90.97</v>
      </c>
      <c r="BB8" s="37">
        <v>93.33</v>
      </c>
      <c r="BC8" s="37">
        <v>90.99</v>
      </c>
      <c r="BD8" s="37">
        <v>91.95</v>
      </c>
      <c r="BE8" s="37">
        <v>103.61</v>
      </c>
      <c r="BF8" s="37">
        <v>77.400000000000006</v>
      </c>
      <c r="BG8" s="37">
        <v>99.77</v>
      </c>
      <c r="BH8" s="37">
        <v>108.25</v>
      </c>
      <c r="BI8" s="37">
        <v>145.08000000000001</v>
      </c>
      <c r="BJ8" s="37">
        <v>88.41</v>
      </c>
      <c r="BK8" s="37">
        <v>114.17</v>
      </c>
      <c r="BL8" s="37">
        <v>119.82</v>
      </c>
      <c r="BM8" s="37">
        <v>176.84</v>
      </c>
      <c r="BN8" s="37">
        <v>160.54</v>
      </c>
      <c r="BO8" s="37">
        <v>212.94</v>
      </c>
      <c r="BP8" s="37">
        <v>213.15</v>
      </c>
      <c r="BQ8" s="37">
        <v>260.02999999999997</v>
      </c>
      <c r="BR8" s="37">
        <v>159.83000000000001</v>
      </c>
      <c r="BS8" s="37">
        <v>167.76</v>
      </c>
      <c r="BT8" s="37">
        <v>174.63</v>
      </c>
      <c r="BU8" s="37">
        <v>204.15</v>
      </c>
      <c r="BV8" s="37">
        <v>143.38999999999999</v>
      </c>
      <c r="BW8" s="37">
        <v>139.72999999999999</v>
      </c>
      <c r="BX8" s="37">
        <v>195.94</v>
      </c>
      <c r="BY8" s="37">
        <v>228.11</v>
      </c>
      <c r="BZ8" s="37">
        <v>192.75</v>
      </c>
      <c r="CA8" s="37">
        <v>201.16</v>
      </c>
      <c r="CB8" s="37">
        <v>172.02</v>
      </c>
      <c r="CC8" s="37">
        <v>144.08000000000001</v>
      </c>
      <c r="CD8" s="37">
        <v>201.38</v>
      </c>
      <c r="CE8" s="37">
        <v>155.01</v>
      </c>
      <c r="CF8" s="37">
        <v>118.97</v>
      </c>
      <c r="CG8" s="37">
        <v>103.47</v>
      </c>
      <c r="CH8" s="37">
        <v>145.91</v>
      </c>
      <c r="CI8" s="37">
        <v>110.01</v>
      </c>
      <c r="CJ8" s="37">
        <v>96.62</v>
      </c>
      <c r="CK8" s="37">
        <v>86.76</v>
      </c>
      <c r="CL8" s="37">
        <v>140.22999999999999</v>
      </c>
      <c r="CM8" s="37">
        <v>104.25</v>
      </c>
      <c r="CN8" s="37">
        <v>96.36</v>
      </c>
      <c r="CO8" s="37">
        <v>84.66</v>
      </c>
      <c r="CP8" s="37">
        <v>144.49</v>
      </c>
      <c r="CQ8" s="37">
        <v>100.09</v>
      </c>
      <c r="CR8" s="37">
        <v>88.48</v>
      </c>
      <c r="CS8" s="37">
        <v>79.87</v>
      </c>
      <c r="CT8" s="38"/>
      <c r="CU8" s="38"/>
      <c r="CV8" s="38"/>
      <c r="CW8" s="39"/>
      <c r="CX8" s="40">
        <f>IF(SUM(B8:CW8)&lt;&gt;0,AVERAGEIF(B8:CW8,"&lt;&gt;"""),"")</f>
        <v>117.80593750000001</v>
      </c>
    </row>
    <row r="9" spans="1:102" ht="24.95" customHeight="1" thickBot="1" x14ac:dyDescent="0.25">
      <c r="A9" s="41" t="s">
        <v>6</v>
      </c>
      <c r="B9" s="42">
        <v>94.297499999999999</v>
      </c>
      <c r="C9" s="43">
        <v>94.297499999999999</v>
      </c>
      <c r="D9" s="43">
        <v>94.297499999999999</v>
      </c>
      <c r="E9" s="43">
        <v>94.297499999999999</v>
      </c>
      <c r="F9" s="43">
        <v>81.484999999999999</v>
      </c>
      <c r="G9" s="43">
        <v>81.484999999999999</v>
      </c>
      <c r="H9" s="43">
        <v>81.484999999999999</v>
      </c>
      <c r="I9" s="43">
        <v>81.484999999999999</v>
      </c>
      <c r="J9" s="43">
        <v>84.07</v>
      </c>
      <c r="K9" s="43">
        <v>84.07</v>
      </c>
      <c r="L9" s="43">
        <v>84.07</v>
      </c>
      <c r="M9" s="43">
        <v>84.07</v>
      </c>
      <c r="N9" s="43">
        <v>74.772499999999994</v>
      </c>
      <c r="O9" s="43">
        <v>74.772499999999994</v>
      </c>
      <c r="P9" s="43">
        <v>74.772499999999994</v>
      </c>
      <c r="Q9" s="43">
        <v>74.772499999999994</v>
      </c>
      <c r="R9" s="43">
        <v>72.040000000000006</v>
      </c>
      <c r="S9" s="43">
        <v>72.040000000000006</v>
      </c>
      <c r="T9" s="43">
        <v>72.040000000000006</v>
      </c>
      <c r="U9" s="43">
        <v>72.040000000000006</v>
      </c>
      <c r="V9" s="43">
        <v>97.144999999999996</v>
      </c>
      <c r="W9" s="43">
        <v>97.144999999999996</v>
      </c>
      <c r="X9" s="43">
        <v>97.144999999999996</v>
      </c>
      <c r="Y9" s="43">
        <v>97.144999999999996</v>
      </c>
      <c r="Z9" s="43">
        <v>127.2825</v>
      </c>
      <c r="AA9" s="43">
        <v>127.2825</v>
      </c>
      <c r="AB9" s="43">
        <v>127.2825</v>
      </c>
      <c r="AC9" s="43">
        <v>127.2825</v>
      </c>
      <c r="AD9" s="43">
        <v>148.07749999999999</v>
      </c>
      <c r="AE9" s="43">
        <v>148.07749999999999</v>
      </c>
      <c r="AF9" s="43">
        <v>148.07749999999999</v>
      </c>
      <c r="AG9" s="43">
        <v>148.07749999999999</v>
      </c>
      <c r="AH9" s="43">
        <v>112.64749999999999</v>
      </c>
      <c r="AI9" s="43">
        <v>112.64749999999999</v>
      </c>
      <c r="AJ9" s="43">
        <v>112.64749999999999</v>
      </c>
      <c r="AK9" s="43">
        <v>112.64749999999999</v>
      </c>
      <c r="AL9" s="43">
        <v>112.3475</v>
      </c>
      <c r="AM9" s="43">
        <v>112.3475</v>
      </c>
      <c r="AN9" s="43">
        <v>112.3475</v>
      </c>
      <c r="AO9" s="43">
        <v>112.3475</v>
      </c>
      <c r="AP9" s="43">
        <v>100.97</v>
      </c>
      <c r="AQ9" s="43">
        <v>100.97</v>
      </c>
      <c r="AR9" s="43">
        <v>100.97</v>
      </c>
      <c r="AS9" s="43">
        <v>100.97</v>
      </c>
      <c r="AT9" s="43">
        <v>98.465000000000003</v>
      </c>
      <c r="AU9" s="43">
        <v>98.465000000000003</v>
      </c>
      <c r="AV9" s="43">
        <v>98.465000000000003</v>
      </c>
      <c r="AW9" s="43">
        <v>98.465000000000003</v>
      </c>
      <c r="AX9" s="43">
        <v>89.644999999999996</v>
      </c>
      <c r="AY9" s="43">
        <v>89.644999999999996</v>
      </c>
      <c r="AZ9" s="43">
        <v>89.644999999999996</v>
      </c>
      <c r="BA9" s="43">
        <v>89.644999999999996</v>
      </c>
      <c r="BB9" s="43">
        <v>94.97</v>
      </c>
      <c r="BC9" s="43">
        <v>94.97</v>
      </c>
      <c r="BD9" s="43">
        <v>94.97</v>
      </c>
      <c r="BE9" s="43">
        <v>94.97</v>
      </c>
      <c r="BF9" s="43">
        <v>107.625</v>
      </c>
      <c r="BG9" s="43">
        <v>107.625</v>
      </c>
      <c r="BH9" s="43">
        <v>107.625</v>
      </c>
      <c r="BI9" s="43">
        <v>107.625</v>
      </c>
      <c r="BJ9" s="43">
        <v>124.81</v>
      </c>
      <c r="BK9" s="43">
        <v>124.81</v>
      </c>
      <c r="BL9" s="43">
        <v>124.81</v>
      </c>
      <c r="BM9" s="43">
        <v>124.81</v>
      </c>
      <c r="BN9" s="43">
        <v>211.66499999999999</v>
      </c>
      <c r="BO9" s="43">
        <v>211.66499999999999</v>
      </c>
      <c r="BP9" s="43">
        <v>211.66499999999999</v>
      </c>
      <c r="BQ9" s="43">
        <v>211.66499999999999</v>
      </c>
      <c r="BR9" s="43">
        <v>176.5925</v>
      </c>
      <c r="BS9" s="43">
        <v>176.5925</v>
      </c>
      <c r="BT9" s="43">
        <v>176.5925</v>
      </c>
      <c r="BU9" s="43">
        <v>176.5925</v>
      </c>
      <c r="BV9" s="43">
        <v>176.79249999999999</v>
      </c>
      <c r="BW9" s="43">
        <v>176.79249999999999</v>
      </c>
      <c r="BX9" s="43">
        <v>176.79249999999999</v>
      </c>
      <c r="BY9" s="43">
        <v>176.79249999999999</v>
      </c>
      <c r="BZ9" s="43">
        <v>177.5025</v>
      </c>
      <c r="CA9" s="43">
        <v>177.5025</v>
      </c>
      <c r="CB9" s="43">
        <v>177.5025</v>
      </c>
      <c r="CC9" s="43">
        <v>177.5025</v>
      </c>
      <c r="CD9" s="43">
        <v>144.70750000000001</v>
      </c>
      <c r="CE9" s="43">
        <v>144.70750000000001</v>
      </c>
      <c r="CF9" s="43">
        <v>144.70750000000001</v>
      </c>
      <c r="CG9" s="43">
        <v>144.70750000000001</v>
      </c>
      <c r="CH9" s="43">
        <v>109.825</v>
      </c>
      <c r="CI9" s="43">
        <v>109.825</v>
      </c>
      <c r="CJ9" s="43">
        <v>109.825</v>
      </c>
      <c r="CK9" s="43">
        <v>109.825</v>
      </c>
      <c r="CL9" s="43">
        <v>106.375</v>
      </c>
      <c r="CM9" s="43">
        <v>106.375</v>
      </c>
      <c r="CN9" s="43">
        <v>106.375</v>
      </c>
      <c r="CO9" s="43">
        <v>106.375</v>
      </c>
      <c r="CP9" s="43">
        <v>103.2325</v>
      </c>
      <c r="CQ9" s="43">
        <v>103.2325</v>
      </c>
      <c r="CR9" s="43">
        <v>103.2325</v>
      </c>
      <c r="CS9" s="43">
        <v>103.2325</v>
      </c>
      <c r="CT9" s="44"/>
      <c r="CU9" s="44"/>
      <c r="CV9" s="44"/>
      <c r="CW9" s="45"/>
      <c r="CX9" s="46">
        <f>IF(SUM(B9:CW9)&lt;&gt;0,AVERAGEIF(B9:CW9,"&lt;&gt;"""),"")</f>
        <v>117.80593750000008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119</v>
      </c>
      <c r="C13" s="65">
        <v>103</v>
      </c>
      <c r="D13" s="65">
        <v>112.62400000000001</v>
      </c>
      <c r="E13" s="65">
        <v>221</v>
      </c>
      <c r="F13" s="65">
        <v>45.033999999999999</v>
      </c>
      <c r="G13" s="65">
        <v>2.6739999999999999</v>
      </c>
      <c r="H13" s="65"/>
      <c r="I13" s="65"/>
      <c r="J13" s="65"/>
      <c r="K13" s="65">
        <v>19.998999999999999</v>
      </c>
      <c r="L13" s="65">
        <v>13.464</v>
      </c>
      <c r="M13" s="65"/>
      <c r="N13" s="65"/>
      <c r="O13" s="65">
        <v>19.702999999999999</v>
      </c>
      <c r="P13" s="65">
        <v>51.863</v>
      </c>
      <c r="Q13" s="65">
        <v>41.65</v>
      </c>
      <c r="R13" s="65"/>
      <c r="S13" s="65"/>
      <c r="T13" s="65"/>
      <c r="U13" s="65">
        <v>8.4740000000000002</v>
      </c>
      <c r="V13" s="65">
        <v>242.64099999999999</v>
      </c>
      <c r="W13" s="65">
        <v>191.78800000000001</v>
      </c>
      <c r="X13" s="65">
        <v>144.84699999999998</v>
      </c>
      <c r="Y13" s="65">
        <v>152</v>
      </c>
      <c r="Z13" s="65">
        <v>245.69900000000001</v>
      </c>
      <c r="AA13" s="65">
        <v>168.89</v>
      </c>
      <c r="AB13" s="65">
        <v>72</v>
      </c>
      <c r="AC13" s="65">
        <v>64</v>
      </c>
      <c r="AD13" s="65">
        <v>28</v>
      </c>
      <c r="AE13" s="65">
        <v>30</v>
      </c>
      <c r="AF13" s="65">
        <v>53</v>
      </c>
      <c r="AG13" s="65">
        <v>92.906999999999996</v>
      </c>
      <c r="AH13" s="65">
        <v>4.468</v>
      </c>
      <c r="AI13" s="65">
        <v>20</v>
      </c>
      <c r="AJ13" s="65">
        <v>35.091000000000001</v>
      </c>
      <c r="AK13" s="65">
        <v>70.816999999999993</v>
      </c>
      <c r="AL13" s="65">
        <v>28</v>
      </c>
      <c r="AM13" s="65">
        <v>28</v>
      </c>
      <c r="AN13" s="65">
        <v>28</v>
      </c>
      <c r="AO13" s="65">
        <v>113.063</v>
      </c>
      <c r="AP13" s="65">
        <v>39.548999999999999</v>
      </c>
      <c r="AQ13" s="65">
        <v>29.811</v>
      </c>
      <c r="AR13" s="65">
        <v>58.35</v>
      </c>
      <c r="AS13" s="65">
        <v>76.287999999999997</v>
      </c>
      <c r="AT13" s="65">
        <v>67.853999999999999</v>
      </c>
      <c r="AU13" s="65">
        <v>104</v>
      </c>
      <c r="AV13" s="65">
        <v>102.628</v>
      </c>
      <c r="AW13" s="65">
        <v>188.37900000000002</v>
      </c>
      <c r="AX13" s="65">
        <v>51.606000000000002</v>
      </c>
      <c r="AY13" s="65">
        <v>106.36</v>
      </c>
      <c r="AZ13" s="65">
        <v>84.051999999999992</v>
      </c>
      <c r="BA13" s="65">
        <v>134.31100000000001</v>
      </c>
      <c r="BB13" s="65">
        <v>106</v>
      </c>
      <c r="BC13" s="65">
        <v>115.849</v>
      </c>
      <c r="BD13" s="65">
        <v>112.417</v>
      </c>
      <c r="BE13" s="65">
        <v>96</v>
      </c>
      <c r="BF13" s="65">
        <v>174.595</v>
      </c>
      <c r="BG13" s="65">
        <v>129.80600000000001</v>
      </c>
      <c r="BH13" s="65">
        <v>57.999000000000002</v>
      </c>
      <c r="BI13" s="65">
        <v>55</v>
      </c>
      <c r="BJ13" s="65">
        <v>127.023</v>
      </c>
      <c r="BK13" s="65">
        <v>196.27500000000001</v>
      </c>
      <c r="BL13" s="65">
        <v>90.140999999999991</v>
      </c>
      <c r="BM13" s="65">
        <v>57.802999999999997</v>
      </c>
      <c r="BN13" s="65">
        <v>39.094999999999999</v>
      </c>
      <c r="BO13" s="65">
        <v>38.67</v>
      </c>
      <c r="BP13" s="65">
        <v>53.506</v>
      </c>
      <c r="BQ13" s="65">
        <v>73.057000000000002</v>
      </c>
      <c r="BR13" s="65">
        <v>66.744</v>
      </c>
      <c r="BS13" s="65">
        <v>52.165999999999997</v>
      </c>
      <c r="BT13" s="65">
        <v>58.897000000000006</v>
      </c>
      <c r="BU13" s="65">
        <v>50.605999999999995</v>
      </c>
      <c r="BV13" s="65">
        <v>69.236000000000004</v>
      </c>
      <c r="BW13" s="65">
        <v>65.852000000000004</v>
      </c>
      <c r="BX13" s="65">
        <v>71.585000000000008</v>
      </c>
      <c r="BY13" s="65">
        <v>81.516999999999996</v>
      </c>
      <c r="BZ13" s="65">
        <v>101.18899999999999</v>
      </c>
      <c r="CA13" s="65">
        <v>103.794</v>
      </c>
      <c r="CB13" s="65">
        <v>86.290999999999997</v>
      </c>
      <c r="CC13" s="65">
        <v>78.225999999999999</v>
      </c>
      <c r="CD13" s="65">
        <v>96.991</v>
      </c>
      <c r="CE13" s="65">
        <v>97.082000000000008</v>
      </c>
      <c r="CF13" s="65">
        <v>76.712999999999994</v>
      </c>
      <c r="CG13" s="65">
        <v>63.043000000000006</v>
      </c>
      <c r="CH13" s="65">
        <v>138</v>
      </c>
      <c r="CI13" s="65">
        <v>147.19800000000001</v>
      </c>
      <c r="CJ13" s="65">
        <v>142.65300000000002</v>
      </c>
      <c r="CK13" s="65">
        <v>142.00299999999999</v>
      </c>
      <c r="CL13" s="65">
        <v>138</v>
      </c>
      <c r="CM13" s="65">
        <v>189.17699999999999</v>
      </c>
      <c r="CN13" s="65">
        <v>186.01599999999999</v>
      </c>
      <c r="CO13" s="65">
        <v>206.125</v>
      </c>
      <c r="CP13" s="65">
        <v>8</v>
      </c>
      <c r="CQ13" s="65">
        <v>36.693000000000005</v>
      </c>
      <c r="CR13" s="65">
        <v>89.192000000000007</v>
      </c>
      <c r="CS13" s="65">
        <v>101.307</v>
      </c>
      <c r="CT13" s="66"/>
      <c r="CU13" s="66"/>
      <c r="CV13" s="66"/>
      <c r="CW13" s="67"/>
      <c r="CX13" s="68">
        <f t="array" ref="CX13">SUMPRODUCT(B13:CW13*0.25)</f>
        <v>1970.6039999999996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25.946000000000002</v>
      </c>
      <c r="C15" s="71">
        <v>25.381</v>
      </c>
      <c r="D15" s="71">
        <v>26.079000000000001</v>
      </c>
      <c r="E15" s="71">
        <v>26.954999999999998</v>
      </c>
      <c r="F15" s="71">
        <v>28.356999999999999</v>
      </c>
      <c r="G15" s="71">
        <v>29.515000000000001</v>
      </c>
      <c r="H15" s="71">
        <v>0.53100000000000003</v>
      </c>
      <c r="I15" s="71">
        <v>0.56699999999999995</v>
      </c>
      <c r="J15" s="71">
        <v>30.158000000000001</v>
      </c>
      <c r="K15" s="71">
        <v>30.123999999999999</v>
      </c>
      <c r="L15" s="71">
        <v>29.882999999999999</v>
      </c>
      <c r="M15" s="71">
        <v>0.46899999999999997</v>
      </c>
      <c r="N15" s="71">
        <v>16.547000000000001</v>
      </c>
      <c r="O15" s="71">
        <v>12.58</v>
      </c>
      <c r="P15" s="71">
        <v>7.6029999999999998</v>
      </c>
      <c r="Q15" s="71">
        <v>13.284000000000001</v>
      </c>
      <c r="R15" s="71"/>
      <c r="S15" s="71">
        <v>0.435</v>
      </c>
      <c r="T15" s="71">
        <v>29.460999999999999</v>
      </c>
      <c r="U15" s="71">
        <v>31.754000000000001</v>
      </c>
      <c r="V15" s="71">
        <v>11.673</v>
      </c>
      <c r="W15" s="71">
        <v>4.4630000000000001</v>
      </c>
      <c r="X15" s="71">
        <v>29.524000000000001</v>
      </c>
      <c r="Y15" s="71">
        <v>29.074000000000002</v>
      </c>
      <c r="Z15" s="71">
        <v>28.710999999999999</v>
      </c>
      <c r="AA15" s="71">
        <v>28.3</v>
      </c>
      <c r="AB15" s="71">
        <v>34.982999999999997</v>
      </c>
      <c r="AC15" s="71">
        <v>28.986999999999998</v>
      </c>
      <c r="AD15" s="71">
        <v>32.436999999999998</v>
      </c>
      <c r="AE15" s="71">
        <v>20.907</v>
      </c>
      <c r="AF15" s="71">
        <v>36.054000000000002</v>
      </c>
      <c r="AG15" s="71">
        <v>0.317</v>
      </c>
      <c r="AH15" s="71">
        <v>0.54900000000000004</v>
      </c>
      <c r="AI15" s="71">
        <v>5.8659999999999997</v>
      </c>
      <c r="AJ15" s="71">
        <v>13.076000000000001</v>
      </c>
      <c r="AK15" s="71">
        <v>1.5129999999999999</v>
      </c>
      <c r="AL15" s="71">
        <v>5.5419999999999998</v>
      </c>
      <c r="AM15" s="71">
        <v>12.948</v>
      </c>
      <c r="AN15" s="71">
        <v>10.013999999999999</v>
      </c>
      <c r="AO15" s="71">
        <v>1.3620000000000001</v>
      </c>
      <c r="AP15" s="71">
        <v>23.052</v>
      </c>
      <c r="AQ15" s="71">
        <v>19.295999999999999</v>
      </c>
      <c r="AR15" s="71">
        <v>21.126000000000001</v>
      </c>
      <c r="AS15" s="71">
        <v>23.297999999999998</v>
      </c>
      <c r="AT15" s="71">
        <v>24.428000000000001</v>
      </c>
      <c r="AU15" s="71">
        <v>33.194000000000003</v>
      </c>
      <c r="AV15" s="71">
        <v>32.595999999999997</v>
      </c>
      <c r="AW15" s="71">
        <v>36.241999999999997</v>
      </c>
      <c r="AX15" s="71">
        <v>18.789000000000001</v>
      </c>
      <c r="AY15" s="71">
        <v>22.038</v>
      </c>
      <c r="AZ15" s="71">
        <v>21.385000000000002</v>
      </c>
      <c r="BA15" s="71">
        <v>31.291</v>
      </c>
      <c r="BB15" s="71">
        <v>34.087000000000003</v>
      </c>
      <c r="BC15" s="71">
        <v>32.896000000000001</v>
      </c>
      <c r="BD15" s="71">
        <v>32.747999999999998</v>
      </c>
      <c r="BE15" s="71">
        <v>36.374000000000002</v>
      </c>
      <c r="BF15" s="71">
        <v>8.1389999999999993</v>
      </c>
      <c r="BG15" s="71">
        <v>37.789000000000001</v>
      </c>
      <c r="BH15" s="71">
        <v>38.128999999999998</v>
      </c>
      <c r="BI15" s="71">
        <v>37.909999999999997</v>
      </c>
      <c r="BJ15" s="71">
        <v>0.55100000000000005</v>
      </c>
      <c r="BK15" s="71">
        <v>18.614000000000001</v>
      </c>
      <c r="BL15" s="71">
        <v>0.52800000000000002</v>
      </c>
      <c r="BM15" s="71">
        <v>0.51300000000000001</v>
      </c>
      <c r="BN15" s="71">
        <v>0.76600000000000001</v>
      </c>
      <c r="BO15" s="71">
        <v>0.73899999999999999</v>
      </c>
      <c r="BP15" s="71">
        <v>0.70699999999999996</v>
      </c>
      <c r="BQ15" s="71">
        <v>0.67</v>
      </c>
      <c r="BR15" s="71">
        <v>0.58499999999999996</v>
      </c>
      <c r="BS15" s="71">
        <v>0.44800000000000001</v>
      </c>
      <c r="BT15" s="71">
        <v>0.311</v>
      </c>
      <c r="BU15" s="71">
        <v>0.17399999999999999</v>
      </c>
      <c r="BV15" s="71">
        <v>8.5000000000000006E-2</v>
      </c>
      <c r="BW15" s="71">
        <v>4.3999999999999997E-2</v>
      </c>
      <c r="BX15" s="71">
        <v>4.0000000000000001E-3</v>
      </c>
      <c r="BY15" s="71"/>
      <c r="BZ15" s="71"/>
      <c r="CA15" s="71"/>
      <c r="CB15" s="71"/>
      <c r="CC15" s="71"/>
      <c r="CD15" s="71"/>
      <c r="CE15" s="71"/>
      <c r="CF15" s="71"/>
      <c r="CG15" s="71"/>
      <c r="CH15" s="71">
        <v>16.829999999999998</v>
      </c>
      <c r="CI15" s="71"/>
      <c r="CJ15" s="71"/>
      <c r="CK15" s="71"/>
      <c r="CL15" s="71"/>
      <c r="CM15" s="71"/>
      <c r="CN15" s="71"/>
      <c r="CO15" s="71"/>
      <c r="CP15" s="71">
        <v>3.32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327.90625000000006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144.946</v>
      </c>
      <c r="C17" s="77">
        <f t="shared" ref="C17:BN17" si="0">SUM(C11:C16)</f>
        <v>128.381</v>
      </c>
      <c r="D17" s="77">
        <f t="shared" si="0"/>
        <v>138.703</v>
      </c>
      <c r="E17" s="77">
        <f t="shared" si="0"/>
        <v>247.95499999999998</v>
      </c>
      <c r="F17" s="77">
        <f t="shared" si="0"/>
        <v>73.390999999999991</v>
      </c>
      <c r="G17" s="77">
        <f t="shared" si="0"/>
        <v>32.189</v>
      </c>
      <c r="H17" s="77">
        <f t="shared" si="0"/>
        <v>0.53100000000000003</v>
      </c>
      <c r="I17" s="77">
        <f t="shared" si="0"/>
        <v>0.56699999999999995</v>
      </c>
      <c r="J17" s="77">
        <f t="shared" si="0"/>
        <v>30.158000000000001</v>
      </c>
      <c r="K17" s="77">
        <f t="shared" si="0"/>
        <v>50.122999999999998</v>
      </c>
      <c r="L17" s="77">
        <f t="shared" si="0"/>
        <v>43.347000000000001</v>
      </c>
      <c r="M17" s="77">
        <f t="shared" si="0"/>
        <v>0.46899999999999997</v>
      </c>
      <c r="N17" s="77">
        <f t="shared" si="0"/>
        <v>16.547000000000001</v>
      </c>
      <c r="O17" s="77">
        <f t="shared" si="0"/>
        <v>32.283000000000001</v>
      </c>
      <c r="P17" s="77">
        <f t="shared" si="0"/>
        <v>59.466000000000001</v>
      </c>
      <c r="Q17" s="77">
        <f t="shared" si="0"/>
        <v>54.933999999999997</v>
      </c>
      <c r="R17" s="77">
        <f t="shared" si="0"/>
        <v>0</v>
      </c>
      <c r="S17" s="77">
        <f t="shared" si="0"/>
        <v>0.435</v>
      </c>
      <c r="T17" s="77">
        <f t="shared" si="0"/>
        <v>29.460999999999999</v>
      </c>
      <c r="U17" s="77">
        <f t="shared" si="0"/>
        <v>40.228000000000002</v>
      </c>
      <c r="V17" s="77">
        <f t="shared" si="0"/>
        <v>254.31399999999999</v>
      </c>
      <c r="W17" s="77">
        <f t="shared" si="0"/>
        <v>196.251</v>
      </c>
      <c r="X17" s="77">
        <f t="shared" si="0"/>
        <v>174.37099999999998</v>
      </c>
      <c r="Y17" s="77">
        <f t="shared" si="0"/>
        <v>181.07400000000001</v>
      </c>
      <c r="Z17" s="77">
        <f t="shared" si="0"/>
        <v>274.41000000000003</v>
      </c>
      <c r="AA17" s="77">
        <f t="shared" si="0"/>
        <v>197.19</v>
      </c>
      <c r="AB17" s="77">
        <f t="shared" si="0"/>
        <v>106.983</v>
      </c>
      <c r="AC17" s="77">
        <f t="shared" si="0"/>
        <v>92.986999999999995</v>
      </c>
      <c r="AD17" s="77">
        <f t="shared" si="0"/>
        <v>60.436999999999998</v>
      </c>
      <c r="AE17" s="77">
        <f t="shared" si="0"/>
        <v>50.906999999999996</v>
      </c>
      <c r="AF17" s="77">
        <f t="shared" si="0"/>
        <v>89.054000000000002</v>
      </c>
      <c r="AG17" s="77">
        <f t="shared" si="0"/>
        <v>93.22399999999999</v>
      </c>
      <c r="AH17" s="77">
        <f t="shared" si="0"/>
        <v>5.0170000000000003</v>
      </c>
      <c r="AI17" s="77">
        <f t="shared" si="0"/>
        <v>25.866</v>
      </c>
      <c r="AJ17" s="77">
        <f t="shared" si="0"/>
        <v>48.167000000000002</v>
      </c>
      <c r="AK17" s="77">
        <f t="shared" si="0"/>
        <v>72.33</v>
      </c>
      <c r="AL17" s="77">
        <f t="shared" si="0"/>
        <v>33.542000000000002</v>
      </c>
      <c r="AM17" s="77">
        <f t="shared" si="0"/>
        <v>40.948</v>
      </c>
      <c r="AN17" s="77">
        <f t="shared" si="0"/>
        <v>38.013999999999996</v>
      </c>
      <c r="AO17" s="77">
        <f t="shared" si="0"/>
        <v>114.425</v>
      </c>
      <c r="AP17" s="77">
        <f t="shared" si="0"/>
        <v>62.600999999999999</v>
      </c>
      <c r="AQ17" s="77">
        <f t="shared" si="0"/>
        <v>49.106999999999999</v>
      </c>
      <c r="AR17" s="77">
        <f t="shared" si="0"/>
        <v>79.475999999999999</v>
      </c>
      <c r="AS17" s="77">
        <f t="shared" si="0"/>
        <v>99.585999999999999</v>
      </c>
      <c r="AT17" s="77">
        <f t="shared" si="0"/>
        <v>92.281999999999996</v>
      </c>
      <c r="AU17" s="77">
        <f t="shared" si="0"/>
        <v>137.19400000000002</v>
      </c>
      <c r="AV17" s="77">
        <f t="shared" si="0"/>
        <v>135.22399999999999</v>
      </c>
      <c r="AW17" s="77">
        <f t="shared" si="0"/>
        <v>224.62100000000001</v>
      </c>
      <c r="AX17" s="77">
        <f t="shared" si="0"/>
        <v>70.39500000000001</v>
      </c>
      <c r="AY17" s="77">
        <f t="shared" si="0"/>
        <v>128.398</v>
      </c>
      <c r="AZ17" s="77">
        <f t="shared" si="0"/>
        <v>105.437</v>
      </c>
      <c r="BA17" s="77">
        <f t="shared" si="0"/>
        <v>165.602</v>
      </c>
      <c r="BB17" s="77">
        <f t="shared" si="0"/>
        <v>140.08699999999999</v>
      </c>
      <c r="BC17" s="77">
        <f t="shared" si="0"/>
        <v>148.745</v>
      </c>
      <c r="BD17" s="77">
        <f t="shared" si="0"/>
        <v>145.16499999999999</v>
      </c>
      <c r="BE17" s="77">
        <f t="shared" si="0"/>
        <v>132.374</v>
      </c>
      <c r="BF17" s="77">
        <f t="shared" si="0"/>
        <v>182.73400000000001</v>
      </c>
      <c r="BG17" s="77">
        <f t="shared" si="0"/>
        <v>167.59500000000003</v>
      </c>
      <c r="BH17" s="77">
        <f t="shared" si="0"/>
        <v>96.128</v>
      </c>
      <c r="BI17" s="77">
        <f t="shared" si="0"/>
        <v>92.91</v>
      </c>
      <c r="BJ17" s="77">
        <f t="shared" si="0"/>
        <v>127.574</v>
      </c>
      <c r="BK17" s="77">
        <f t="shared" si="0"/>
        <v>214.88900000000001</v>
      </c>
      <c r="BL17" s="77">
        <f t="shared" si="0"/>
        <v>90.668999999999997</v>
      </c>
      <c r="BM17" s="77">
        <f t="shared" si="0"/>
        <v>58.315999999999995</v>
      </c>
      <c r="BN17" s="77">
        <f t="shared" si="0"/>
        <v>39.860999999999997</v>
      </c>
      <c r="BO17" s="77">
        <f t="shared" ref="BO17:CW17" si="1">SUM(BO11:BO16)</f>
        <v>39.408999999999999</v>
      </c>
      <c r="BP17" s="77">
        <f t="shared" si="1"/>
        <v>54.213000000000001</v>
      </c>
      <c r="BQ17" s="77">
        <f t="shared" si="1"/>
        <v>73.727000000000004</v>
      </c>
      <c r="BR17" s="77">
        <f t="shared" si="1"/>
        <v>67.328999999999994</v>
      </c>
      <c r="BS17" s="77">
        <f t="shared" si="1"/>
        <v>52.613999999999997</v>
      </c>
      <c r="BT17" s="77">
        <f t="shared" si="1"/>
        <v>59.208000000000006</v>
      </c>
      <c r="BU17" s="77">
        <f t="shared" si="1"/>
        <v>50.779999999999994</v>
      </c>
      <c r="BV17" s="77">
        <f t="shared" si="1"/>
        <v>69.320999999999998</v>
      </c>
      <c r="BW17" s="77">
        <f t="shared" si="1"/>
        <v>65.896000000000001</v>
      </c>
      <c r="BX17" s="77">
        <f t="shared" si="1"/>
        <v>71.589000000000013</v>
      </c>
      <c r="BY17" s="77">
        <f t="shared" si="1"/>
        <v>81.516999999999996</v>
      </c>
      <c r="BZ17" s="77">
        <f t="shared" si="1"/>
        <v>101.18899999999999</v>
      </c>
      <c r="CA17" s="77">
        <f t="shared" si="1"/>
        <v>103.794</v>
      </c>
      <c r="CB17" s="77">
        <f t="shared" si="1"/>
        <v>86.290999999999997</v>
      </c>
      <c r="CC17" s="77">
        <f t="shared" si="1"/>
        <v>78.225999999999999</v>
      </c>
      <c r="CD17" s="77">
        <f t="shared" si="1"/>
        <v>96.991</v>
      </c>
      <c r="CE17" s="77">
        <f t="shared" si="1"/>
        <v>97.082000000000008</v>
      </c>
      <c r="CF17" s="77">
        <f t="shared" si="1"/>
        <v>76.712999999999994</v>
      </c>
      <c r="CG17" s="77">
        <f t="shared" si="1"/>
        <v>63.043000000000006</v>
      </c>
      <c r="CH17" s="77">
        <f t="shared" si="1"/>
        <v>154.82999999999998</v>
      </c>
      <c r="CI17" s="77">
        <f t="shared" si="1"/>
        <v>147.19800000000001</v>
      </c>
      <c r="CJ17" s="77">
        <f t="shared" si="1"/>
        <v>142.65300000000002</v>
      </c>
      <c r="CK17" s="77">
        <f t="shared" si="1"/>
        <v>142.00299999999999</v>
      </c>
      <c r="CL17" s="77">
        <f t="shared" si="1"/>
        <v>138</v>
      </c>
      <c r="CM17" s="77">
        <f t="shared" si="1"/>
        <v>189.17699999999999</v>
      </c>
      <c r="CN17" s="77">
        <f t="shared" si="1"/>
        <v>186.01599999999999</v>
      </c>
      <c r="CO17" s="77">
        <f t="shared" si="1"/>
        <v>206.125</v>
      </c>
      <c r="CP17" s="77">
        <f t="shared" si="1"/>
        <v>11.32</v>
      </c>
      <c r="CQ17" s="77">
        <f t="shared" si="1"/>
        <v>36.693000000000005</v>
      </c>
      <c r="CR17" s="77">
        <f t="shared" si="1"/>
        <v>89.192000000000007</v>
      </c>
      <c r="CS17" s="77">
        <f t="shared" si="1"/>
        <v>101.307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2298.5102499999998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>
        <v>65</v>
      </c>
      <c r="D20" s="88">
        <v>65</v>
      </c>
      <c r="E20" s="88">
        <v>15</v>
      </c>
      <c r="F20" s="88"/>
      <c r="G20" s="88"/>
      <c r="H20" s="88">
        <v>65</v>
      </c>
      <c r="I20" s="88">
        <v>65</v>
      </c>
      <c r="J20" s="88">
        <v>15</v>
      </c>
      <c r="K20" s="88"/>
      <c r="L20" s="88"/>
      <c r="M20" s="88">
        <v>65</v>
      </c>
      <c r="N20" s="88">
        <v>65</v>
      </c>
      <c r="O20" s="88">
        <v>15</v>
      </c>
      <c r="P20" s="88"/>
      <c r="Q20" s="88"/>
      <c r="R20" s="88">
        <v>63.188000000000002</v>
      </c>
      <c r="S20" s="88">
        <v>65</v>
      </c>
      <c r="T20" s="88">
        <v>15</v>
      </c>
      <c r="U20" s="88"/>
      <c r="V20" s="88"/>
      <c r="W20" s="88">
        <v>65</v>
      </c>
      <c r="X20" s="88">
        <v>65</v>
      </c>
      <c r="Y20" s="88">
        <v>15</v>
      </c>
      <c r="Z20" s="88"/>
      <c r="AA20" s="88"/>
      <c r="AB20" s="88">
        <v>65</v>
      </c>
      <c r="AC20" s="88">
        <v>65</v>
      </c>
      <c r="AD20" s="88">
        <v>15</v>
      </c>
      <c r="AE20" s="88"/>
      <c r="AF20" s="88"/>
      <c r="AG20" s="88">
        <v>65</v>
      </c>
      <c r="AH20" s="88">
        <v>65</v>
      </c>
      <c r="AI20" s="88">
        <v>15</v>
      </c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253.297</v>
      </c>
    </row>
    <row r="21" spans="1:102" ht="24.95" customHeight="1" x14ac:dyDescent="0.2">
      <c r="A21" s="92" t="s">
        <v>17</v>
      </c>
      <c r="B21" s="93">
        <v>0.96</v>
      </c>
      <c r="C21" s="94">
        <v>0.95399999999999996</v>
      </c>
      <c r="D21" s="94">
        <v>0.95199999999999996</v>
      </c>
      <c r="E21" s="94">
        <v>0.95099999999999996</v>
      </c>
      <c r="F21" s="94">
        <v>0.94799999999999995</v>
      </c>
      <c r="G21" s="94">
        <v>0.94699999999999995</v>
      </c>
      <c r="H21" s="94">
        <v>0.13</v>
      </c>
      <c r="I21" s="94">
        <v>0.76500000000000001</v>
      </c>
      <c r="J21" s="94">
        <v>0.94699999999999995</v>
      </c>
      <c r="K21" s="94">
        <v>0.94799999999999995</v>
      </c>
      <c r="L21" s="94">
        <v>0.94899999999999995</v>
      </c>
      <c r="M21" s="94">
        <v>0.95199999999999996</v>
      </c>
      <c r="N21" s="94">
        <v>0.95499999999999996</v>
      </c>
      <c r="O21" s="94">
        <v>0.95199999999999996</v>
      </c>
      <c r="P21" s="94">
        <v>0.95699999999999996</v>
      </c>
      <c r="Q21" s="94">
        <v>0.95599999999999996</v>
      </c>
      <c r="R21" s="94"/>
      <c r="S21" s="94"/>
      <c r="T21" s="94">
        <v>0.98299999999999998</v>
      </c>
      <c r="U21" s="94">
        <v>1.0009999999999999</v>
      </c>
      <c r="V21" s="94">
        <v>1.0720000000000001</v>
      </c>
      <c r="W21" s="94">
        <v>1.1180000000000001</v>
      </c>
      <c r="X21" s="94">
        <v>1.147</v>
      </c>
      <c r="Y21" s="94">
        <v>1.179</v>
      </c>
      <c r="Z21" s="94">
        <v>1.2549999999999999</v>
      </c>
      <c r="AA21" s="94">
        <v>1.3109999999999999</v>
      </c>
      <c r="AB21" s="94">
        <v>1.3480000000000001</v>
      </c>
      <c r="AC21" s="94">
        <v>1.377</v>
      </c>
      <c r="AD21" s="94">
        <v>1.4119999999999999</v>
      </c>
      <c r="AE21" s="94">
        <v>1.4279999999999999</v>
      </c>
      <c r="AF21" s="94">
        <v>1.4410000000000001</v>
      </c>
      <c r="AG21" s="94">
        <v>1.44</v>
      </c>
      <c r="AH21" s="94"/>
      <c r="AI21" s="94">
        <v>1.444</v>
      </c>
      <c r="AJ21" s="94">
        <v>1.4430000000000001</v>
      </c>
      <c r="AK21" s="94">
        <v>1.4490000000000001</v>
      </c>
      <c r="AL21" s="94">
        <v>1.4279999999999999</v>
      </c>
      <c r="AM21" s="94">
        <v>1.41</v>
      </c>
      <c r="AN21" s="94">
        <v>1.43</v>
      </c>
      <c r="AO21" s="94">
        <v>1.448</v>
      </c>
      <c r="AP21" s="94">
        <v>1.429</v>
      </c>
      <c r="AQ21" s="94">
        <v>1.421</v>
      </c>
      <c r="AR21" s="94">
        <v>1.42</v>
      </c>
      <c r="AS21" s="94">
        <v>1.417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11.868499999999997</v>
      </c>
    </row>
    <row r="22" spans="1:102" ht="24.95" customHeight="1" x14ac:dyDescent="0.2">
      <c r="A22" s="92" t="s">
        <v>18</v>
      </c>
      <c r="B22" s="98">
        <v>10.125999999999999</v>
      </c>
      <c r="C22" s="99">
        <v>3.8039999999999998</v>
      </c>
      <c r="D22" s="99"/>
      <c r="E22" s="99">
        <v>2.8209999999999997</v>
      </c>
      <c r="F22" s="99">
        <v>3.01</v>
      </c>
      <c r="G22" s="99">
        <v>3.01</v>
      </c>
      <c r="H22" s="99">
        <v>8.3000000000000004E-2</v>
      </c>
      <c r="I22" s="99">
        <v>0.64700000000000002</v>
      </c>
      <c r="J22" s="99">
        <v>0.6</v>
      </c>
      <c r="K22" s="99"/>
      <c r="L22" s="99"/>
      <c r="M22" s="99"/>
      <c r="N22" s="99"/>
      <c r="O22" s="99"/>
      <c r="P22" s="99"/>
      <c r="Q22" s="99">
        <v>0.3</v>
      </c>
      <c r="R22" s="99"/>
      <c r="S22" s="99"/>
      <c r="T22" s="99">
        <v>0.5</v>
      </c>
      <c r="U22" s="99">
        <v>0.8</v>
      </c>
      <c r="V22" s="99">
        <v>2.2999999999999998</v>
      </c>
      <c r="W22" s="99">
        <v>1.7</v>
      </c>
      <c r="X22" s="99">
        <v>1.1000000000000001</v>
      </c>
      <c r="Y22" s="99">
        <v>19.317</v>
      </c>
      <c r="Z22" s="99">
        <v>38.164999999999999</v>
      </c>
      <c r="AA22" s="99">
        <v>55.027999999999999</v>
      </c>
      <c r="AB22" s="99">
        <v>67.065999999999988</v>
      </c>
      <c r="AC22" s="99">
        <v>69.554999999999993</v>
      </c>
      <c r="AD22" s="99">
        <v>28.553000000000001</v>
      </c>
      <c r="AE22" s="99">
        <v>63.708000000000006</v>
      </c>
      <c r="AF22" s="99">
        <v>36.005000000000003</v>
      </c>
      <c r="AG22" s="99">
        <v>4.8</v>
      </c>
      <c r="AH22" s="99"/>
      <c r="AI22" s="99">
        <v>1.2</v>
      </c>
      <c r="AJ22" s="99">
        <v>4.4000000000000004</v>
      </c>
      <c r="AK22" s="99">
        <v>4.9000000000000004</v>
      </c>
      <c r="AL22" s="99">
        <v>50.274000000000001</v>
      </c>
      <c r="AM22" s="99">
        <v>49.190000000000005</v>
      </c>
      <c r="AN22" s="99">
        <v>44.555</v>
      </c>
      <c r="AO22" s="99">
        <v>6.1</v>
      </c>
      <c r="AP22" s="99">
        <v>1.4</v>
      </c>
      <c r="AQ22" s="99">
        <v>0.6</v>
      </c>
      <c r="AR22" s="99">
        <v>0.4</v>
      </c>
      <c r="AS22" s="99">
        <v>0.8</v>
      </c>
      <c r="AT22" s="99"/>
      <c r="AU22" s="99">
        <v>30.579000000000001</v>
      </c>
      <c r="AV22" s="99">
        <v>22.103999999999999</v>
      </c>
      <c r="AW22" s="99">
        <v>32.993000000000002</v>
      </c>
      <c r="AX22" s="99"/>
      <c r="AY22" s="99"/>
      <c r="AZ22" s="99">
        <v>0.7</v>
      </c>
      <c r="BA22" s="99">
        <v>32.426000000000002</v>
      </c>
      <c r="BB22" s="99">
        <v>14.268000000000001</v>
      </c>
      <c r="BC22" s="99">
        <v>45.192</v>
      </c>
      <c r="BD22" s="99">
        <v>43.933</v>
      </c>
      <c r="BE22" s="99">
        <v>28.477</v>
      </c>
      <c r="BF22" s="99">
        <v>0.8</v>
      </c>
      <c r="BG22" s="99">
        <v>39.593000000000004</v>
      </c>
      <c r="BH22" s="99"/>
      <c r="BI22" s="99">
        <v>26.22</v>
      </c>
      <c r="BJ22" s="99">
        <v>1</v>
      </c>
      <c r="BK22" s="99">
        <v>0.9</v>
      </c>
      <c r="BL22" s="99">
        <v>0.7</v>
      </c>
      <c r="BM22" s="99"/>
      <c r="BN22" s="99"/>
      <c r="BO22" s="99">
        <v>1.8049999999999999</v>
      </c>
      <c r="BP22" s="99">
        <v>1</v>
      </c>
      <c r="BQ22" s="99">
        <v>0.6</v>
      </c>
      <c r="BR22" s="99">
        <v>4.8</v>
      </c>
      <c r="BS22" s="99">
        <v>4.8</v>
      </c>
      <c r="BT22" s="99">
        <v>4.9000000000000004</v>
      </c>
      <c r="BU22" s="99">
        <v>5.3</v>
      </c>
      <c r="BV22" s="99">
        <v>0.6</v>
      </c>
      <c r="BW22" s="99"/>
      <c r="BX22" s="99"/>
      <c r="BY22" s="99"/>
      <c r="BZ22" s="99"/>
      <c r="CA22" s="99"/>
      <c r="CB22" s="99">
        <v>1.3</v>
      </c>
      <c r="CC22" s="99">
        <v>3</v>
      </c>
      <c r="CD22" s="99">
        <v>3.3</v>
      </c>
      <c r="CE22" s="99">
        <v>4.4000000000000004</v>
      </c>
      <c r="CF22" s="99">
        <v>4.7</v>
      </c>
      <c r="CG22" s="99">
        <v>5.51</v>
      </c>
      <c r="CH22" s="99">
        <v>2.5</v>
      </c>
      <c r="CI22" s="99">
        <v>2.2999999999999998</v>
      </c>
      <c r="CJ22" s="99">
        <v>1</v>
      </c>
      <c r="CK22" s="99">
        <v>0.7</v>
      </c>
      <c r="CL22" s="99">
        <v>31.568000000000001</v>
      </c>
      <c r="CM22" s="99">
        <v>1</v>
      </c>
      <c r="CN22" s="99">
        <v>4.3</v>
      </c>
      <c r="CO22" s="99">
        <v>4.5999999999999996</v>
      </c>
      <c r="CP22" s="99">
        <v>0.8</v>
      </c>
      <c r="CQ22" s="99">
        <v>13.07</v>
      </c>
      <c r="CR22" s="99">
        <v>1.8</v>
      </c>
      <c r="CS22" s="99">
        <v>2.1</v>
      </c>
      <c r="CT22" s="100"/>
      <c r="CU22" s="100"/>
      <c r="CV22" s="100"/>
      <c r="CW22" s="96"/>
      <c r="CX22" s="97">
        <f t="array" ref="CX22">SUMPRODUCT(B22:CW22*0.25)</f>
        <v>252.11374999999992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11.085999999999999</v>
      </c>
      <c r="C27" s="107">
        <f t="shared" si="2"/>
        <v>69.757999999999996</v>
      </c>
      <c r="D27" s="107">
        <f t="shared" si="2"/>
        <v>65.951999999999998</v>
      </c>
      <c r="E27" s="107">
        <f t="shared" si="2"/>
        <v>18.771999999999998</v>
      </c>
      <c r="F27" s="107">
        <f t="shared" si="2"/>
        <v>3.9579999999999997</v>
      </c>
      <c r="G27" s="107">
        <f t="shared" si="2"/>
        <v>3.9569999999999999</v>
      </c>
      <c r="H27" s="107">
        <f t="shared" si="2"/>
        <v>65.212999999999994</v>
      </c>
      <c r="I27" s="107">
        <f t="shared" si="2"/>
        <v>66.412000000000006</v>
      </c>
      <c r="J27" s="107">
        <f t="shared" si="2"/>
        <v>16.547000000000001</v>
      </c>
      <c r="K27" s="107">
        <f t="shared" si="2"/>
        <v>0.94799999999999995</v>
      </c>
      <c r="L27" s="107">
        <f t="shared" si="2"/>
        <v>0.94899999999999995</v>
      </c>
      <c r="M27" s="107">
        <f t="shared" si="2"/>
        <v>65.951999999999998</v>
      </c>
      <c r="N27" s="107">
        <f t="shared" si="2"/>
        <v>65.954999999999998</v>
      </c>
      <c r="O27" s="107">
        <f t="shared" si="2"/>
        <v>15.952</v>
      </c>
      <c r="P27" s="107">
        <f t="shared" si="2"/>
        <v>0.95699999999999996</v>
      </c>
      <c r="Q27" s="107">
        <f>SUM(Q20:Q26)</f>
        <v>1.256</v>
      </c>
      <c r="R27" s="107">
        <f t="shared" ref="R27:CC27" si="3">SUM(R20:R26)</f>
        <v>63.188000000000002</v>
      </c>
      <c r="S27" s="107">
        <f t="shared" si="3"/>
        <v>65</v>
      </c>
      <c r="T27" s="107">
        <f t="shared" si="3"/>
        <v>16.483000000000001</v>
      </c>
      <c r="U27" s="107">
        <f t="shared" si="3"/>
        <v>1.8009999999999999</v>
      </c>
      <c r="V27" s="107">
        <f t="shared" si="3"/>
        <v>3.3719999999999999</v>
      </c>
      <c r="W27" s="107">
        <f t="shared" si="3"/>
        <v>67.817999999999998</v>
      </c>
      <c r="X27" s="107">
        <f t="shared" si="3"/>
        <v>67.247</v>
      </c>
      <c r="Y27" s="107">
        <f t="shared" si="3"/>
        <v>35.495999999999995</v>
      </c>
      <c r="Z27" s="107">
        <f t="shared" si="3"/>
        <v>39.42</v>
      </c>
      <c r="AA27" s="107">
        <f t="shared" si="3"/>
        <v>56.338999999999999</v>
      </c>
      <c r="AB27" s="107">
        <f t="shared" si="3"/>
        <v>133.41399999999999</v>
      </c>
      <c r="AC27" s="107">
        <f t="shared" si="3"/>
        <v>135.93199999999999</v>
      </c>
      <c r="AD27" s="107">
        <f t="shared" si="3"/>
        <v>44.965000000000003</v>
      </c>
      <c r="AE27" s="107">
        <f t="shared" si="3"/>
        <v>65.13600000000001</v>
      </c>
      <c r="AF27" s="107">
        <f t="shared" si="3"/>
        <v>37.446000000000005</v>
      </c>
      <c r="AG27" s="107">
        <f t="shared" si="3"/>
        <v>71.239999999999995</v>
      </c>
      <c r="AH27" s="107">
        <f t="shared" si="3"/>
        <v>65</v>
      </c>
      <c r="AI27" s="107">
        <f t="shared" si="3"/>
        <v>17.643999999999998</v>
      </c>
      <c r="AJ27" s="107">
        <f t="shared" si="3"/>
        <v>5.843</v>
      </c>
      <c r="AK27" s="107">
        <f t="shared" si="3"/>
        <v>6.3490000000000002</v>
      </c>
      <c r="AL27" s="107">
        <f t="shared" si="3"/>
        <v>51.701999999999998</v>
      </c>
      <c r="AM27" s="107">
        <f t="shared" si="3"/>
        <v>50.6</v>
      </c>
      <c r="AN27" s="107">
        <f t="shared" si="3"/>
        <v>45.984999999999999</v>
      </c>
      <c r="AO27" s="107">
        <f t="shared" si="3"/>
        <v>7.548</v>
      </c>
      <c r="AP27" s="107">
        <f t="shared" si="3"/>
        <v>2.8289999999999997</v>
      </c>
      <c r="AQ27" s="107">
        <f t="shared" si="3"/>
        <v>2.0209999999999999</v>
      </c>
      <c r="AR27" s="107">
        <f t="shared" si="3"/>
        <v>1.8199999999999998</v>
      </c>
      <c r="AS27" s="107">
        <f t="shared" si="3"/>
        <v>2.2170000000000001</v>
      </c>
      <c r="AT27" s="107">
        <f t="shared" si="3"/>
        <v>0</v>
      </c>
      <c r="AU27" s="107">
        <f t="shared" si="3"/>
        <v>30.579000000000001</v>
      </c>
      <c r="AV27" s="107">
        <f t="shared" si="3"/>
        <v>22.103999999999999</v>
      </c>
      <c r="AW27" s="107">
        <f t="shared" si="3"/>
        <v>32.993000000000002</v>
      </c>
      <c r="AX27" s="107">
        <f t="shared" si="3"/>
        <v>0</v>
      </c>
      <c r="AY27" s="107">
        <f t="shared" si="3"/>
        <v>0</v>
      </c>
      <c r="AZ27" s="107">
        <f t="shared" si="3"/>
        <v>0.7</v>
      </c>
      <c r="BA27" s="107">
        <f t="shared" si="3"/>
        <v>32.426000000000002</v>
      </c>
      <c r="BB27" s="107">
        <f t="shared" si="3"/>
        <v>14.268000000000001</v>
      </c>
      <c r="BC27" s="107">
        <f t="shared" si="3"/>
        <v>45.192</v>
      </c>
      <c r="BD27" s="107">
        <f t="shared" si="3"/>
        <v>43.933</v>
      </c>
      <c r="BE27" s="107">
        <f t="shared" si="3"/>
        <v>28.477</v>
      </c>
      <c r="BF27" s="107">
        <f t="shared" si="3"/>
        <v>0.8</v>
      </c>
      <c r="BG27" s="107">
        <f t="shared" si="3"/>
        <v>39.593000000000004</v>
      </c>
      <c r="BH27" s="107">
        <f t="shared" si="3"/>
        <v>0</v>
      </c>
      <c r="BI27" s="107">
        <f t="shared" si="3"/>
        <v>26.22</v>
      </c>
      <c r="BJ27" s="107">
        <f t="shared" si="3"/>
        <v>1</v>
      </c>
      <c r="BK27" s="107">
        <f t="shared" si="3"/>
        <v>0.9</v>
      </c>
      <c r="BL27" s="107">
        <f t="shared" si="3"/>
        <v>0.7</v>
      </c>
      <c r="BM27" s="107">
        <f t="shared" si="3"/>
        <v>0</v>
      </c>
      <c r="BN27" s="107">
        <f t="shared" si="3"/>
        <v>0</v>
      </c>
      <c r="BO27" s="107">
        <f t="shared" si="3"/>
        <v>1.8049999999999999</v>
      </c>
      <c r="BP27" s="107">
        <f t="shared" si="3"/>
        <v>1</v>
      </c>
      <c r="BQ27" s="107">
        <f t="shared" si="3"/>
        <v>0.6</v>
      </c>
      <c r="BR27" s="107">
        <f t="shared" si="3"/>
        <v>4.8</v>
      </c>
      <c r="BS27" s="107">
        <f t="shared" si="3"/>
        <v>4.8</v>
      </c>
      <c r="BT27" s="107">
        <f t="shared" si="3"/>
        <v>4.9000000000000004</v>
      </c>
      <c r="BU27" s="107">
        <f t="shared" si="3"/>
        <v>5.3</v>
      </c>
      <c r="BV27" s="107">
        <f t="shared" si="3"/>
        <v>0.6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1.3</v>
      </c>
      <c r="CC27" s="107">
        <f t="shared" si="3"/>
        <v>3</v>
      </c>
      <c r="CD27" s="107">
        <f t="shared" ref="CD27:CW27" si="4">SUM(CD20:CD26)</f>
        <v>3.3</v>
      </c>
      <c r="CE27" s="107">
        <f t="shared" si="4"/>
        <v>4.4000000000000004</v>
      </c>
      <c r="CF27" s="107">
        <f t="shared" si="4"/>
        <v>4.7</v>
      </c>
      <c r="CG27" s="107">
        <f t="shared" si="4"/>
        <v>5.51</v>
      </c>
      <c r="CH27" s="107">
        <f t="shared" si="4"/>
        <v>2.5</v>
      </c>
      <c r="CI27" s="107">
        <f t="shared" si="4"/>
        <v>2.2999999999999998</v>
      </c>
      <c r="CJ27" s="107">
        <f t="shared" si="4"/>
        <v>1</v>
      </c>
      <c r="CK27" s="107">
        <f t="shared" si="4"/>
        <v>0.7</v>
      </c>
      <c r="CL27" s="107">
        <f t="shared" si="4"/>
        <v>31.568000000000001</v>
      </c>
      <c r="CM27" s="107">
        <f t="shared" si="4"/>
        <v>1</v>
      </c>
      <c r="CN27" s="107">
        <f t="shared" si="4"/>
        <v>4.3</v>
      </c>
      <c r="CO27" s="107">
        <f t="shared" si="4"/>
        <v>4.5999999999999996</v>
      </c>
      <c r="CP27" s="107">
        <f t="shared" si="4"/>
        <v>0.8</v>
      </c>
      <c r="CQ27" s="107">
        <f t="shared" si="4"/>
        <v>13.07</v>
      </c>
      <c r="CR27" s="107">
        <f t="shared" si="4"/>
        <v>1.8</v>
      </c>
      <c r="CS27" s="107">
        <f t="shared" si="4"/>
        <v>2.1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517.27924999999993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156.03200000000001</v>
      </c>
      <c r="C31" s="94">
        <v>198.13900000000001</v>
      </c>
      <c r="D31" s="94">
        <v>204.655</v>
      </c>
      <c r="E31" s="94">
        <v>266.72699999999998</v>
      </c>
      <c r="F31" s="94">
        <v>77.349000000000004</v>
      </c>
      <c r="G31" s="94">
        <v>36.146000000000001</v>
      </c>
      <c r="H31" s="94">
        <v>65.744</v>
      </c>
      <c r="I31" s="94">
        <v>66.978999999999999</v>
      </c>
      <c r="J31" s="94">
        <v>46.704999999999998</v>
      </c>
      <c r="K31" s="94">
        <v>51.070999999999998</v>
      </c>
      <c r="L31" s="94">
        <v>44.295999999999999</v>
      </c>
      <c r="M31" s="94">
        <v>66.421000000000006</v>
      </c>
      <c r="N31" s="94">
        <v>82.501999999999995</v>
      </c>
      <c r="O31" s="94">
        <v>48.234999999999999</v>
      </c>
      <c r="P31" s="94">
        <v>60.423000000000002</v>
      </c>
      <c r="Q31" s="94">
        <v>56.19</v>
      </c>
      <c r="R31" s="94">
        <v>63.188000000000002</v>
      </c>
      <c r="S31" s="94">
        <v>65.435000000000002</v>
      </c>
      <c r="T31" s="94">
        <v>45.944000000000003</v>
      </c>
      <c r="U31" s="94">
        <v>42.029000000000003</v>
      </c>
      <c r="V31" s="94">
        <v>257.68599999999998</v>
      </c>
      <c r="W31" s="94">
        <v>264.06900000000002</v>
      </c>
      <c r="X31" s="94">
        <v>241.61799999999999</v>
      </c>
      <c r="Y31" s="94">
        <v>216.57</v>
      </c>
      <c r="Z31" s="94">
        <v>313.83</v>
      </c>
      <c r="AA31" s="94">
        <v>253.529</v>
      </c>
      <c r="AB31" s="94">
        <v>240.39699999999999</v>
      </c>
      <c r="AC31" s="94">
        <v>228.91900000000001</v>
      </c>
      <c r="AD31" s="94">
        <v>105.402</v>
      </c>
      <c r="AE31" s="94">
        <v>116.04300000000001</v>
      </c>
      <c r="AF31" s="94">
        <v>126.5</v>
      </c>
      <c r="AG31" s="94">
        <v>164.464</v>
      </c>
      <c r="AH31" s="94">
        <v>70.016999999999996</v>
      </c>
      <c r="AI31" s="94">
        <v>43.51</v>
      </c>
      <c r="AJ31" s="94">
        <v>54.01</v>
      </c>
      <c r="AK31" s="94">
        <v>78.679000000000002</v>
      </c>
      <c r="AL31" s="94">
        <v>85.244</v>
      </c>
      <c r="AM31" s="94">
        <v>91.548000000000002</v>
      </c>
      <c r="AN31" s="94">
        <v>83.998999999999995</v>
      </c>
      <c r="AO31" s="94">
        <v>121.973</v>
      </c>
      <c r="AP31" s="94">
        <v>65.430000000000007</v>
      </c>
      <c r="AQ31" s="94">
        <v>51.128</v>
      </c>
      <c r="AR31" s="94">
        <v>81.296000000000006</v>
      </c>
      <c r="AS31" s="94">
        <v>101.803</v>
      </c>
      <c r="AT31" s="94">
        <v>92.281999999999996</v>
      </c>
      <c r="AU31" s="94">
        <v>167.773</v>
      </c>
      <c r="AV31" s="94">
        <v>157.328</v>
      </c>
      <c r="AW31" s="94">
        <v>257.61399999999998</v>
      </c>
      <c r="AX31" s="94">
        <v>70.394999999999996</v>
      </c>
      <c r="AY31" s="94">
        <v>128.398</v>
      </c>
      <c r="AZ31" s="94">
        <v>106.137</v>
      </c>
      <c r="BA31" s="94">
        <v>198.02799999999999</v>
      </c>
      <c r="BB31" s="94">
        <v>154.35499999999999</v>
      </c>
      <c r="BC31" s="94">
        <v>193.93700000000001</v>
      </c>
      <c r="BD31" s="94">
        <v>189.09800000000001</v>
      </c>
      <c r="BE31" s="94">
        <v>160.851</v>
      </c>
      <c r="BF31" s="94">
        <v>183.53399999999999</v>
      </c>
      <c r="BG31" s="94">
        <v>207.18799999999999</v>
      </c>
      <c r="BH31" s="94">
        <v>96.128</v>
      </c>
      <c r="BI31" s="94">
        <v>119.13</v>
      </c>
      <c r="BJ31" s="94">
        <v>128.57400000000001</v>
      </c>
      <c r="BK31" s="94">
        <v>215.78899999999999</v>
      </c>
      <c r="BL31" s="94">
        <v>91.369</v>
      </c>
      <c r="BM31" s="94">
        <v>58.316000000000003</v>
      </c>
      <c r="BN31" s="94">
        <v>39.860999999999997</v>
      </c>
      <c r="BO31" s="94">
        <v>41.213999999999999</v>
      </c>
      <c r="BP31" s="94">
        <v>55.213000000000001</v>
      </c>
      <c r="BQ31" s="94">
        <v>74.326999999999998</v>
      </c>
      <c r="BR31" s="94">
        <v>72.129000000000005</v>
      </c>
      <c r="BS31" s="94">
        <v>57.414000000000001</v>
      </c>
      <c r="BT31" s="94">
        <v>64.108000000000004</v>
      </c>
      <c r="BU31" s="94">
        <v>56.08</v>
      </c>
      <c r="BV31" s="94">
        <v>69.921000000000006</v>
      </c>
      <c r="BW31" s="94">
        <v>65.896000000000001</v>
      </c>
      <c r="BX31" s="94">
        <v>71.588999999999999</v>
      </c>
      <c r="BY31" s="94">
        <v>81.516999999999996</v>
      </c>
      <c r="BZ31" s="94">
        <v>101.18899999999999</v>
      </c>
      <c r="CA31" s="94">
        <v>103.794</v>
      </c>
      <c r="CB31" s="94">
        <v>87.590999999999994</v>
      </c>
      <c r="CC31" s="94">
        <v>81.225999999999999</v>
      </c>
      <c r="CD31" s="94">
        <v>100.291</v>
      </c>
      <c r="CE31" s="94">
        <v>101.482</v>
      </c>
      <c r="CF31" s="94">
        <v>81.412999999999997</v>
      </c>
      <c r="CG31" s="94">
        <v>68.552999999999997</v>
      </c>
      <c r="CH31" s="94">
        <v>157.33000000000001</v>
      </c>
      <c r="CI31" s="94">
        <v>149.49799999999999</v>
      </c>
      <c r="CJ31" s="94">
        <v>143.65299999999999</v>
      </c>
      <c r="CK31" s="94">
        <v>142.703</v>
      </c>
      <c r="CL31" s="94">
        <v>169.56800000000001</v>
      </c>
      <c r="CM31" s="94">
        <v>190.17699999999999</v>
      </c>
      <c r="CN31" s="94">
        <v>190.316</v>
      </c>
      <c r="CO31" s="94">
        <v>210.72499999999999</v>
      </c>
      <c r="CP31" s="94">
        <v>12.12</v>
      </c>
      <c r="CQ31" s="94">
        <v>49.762999999999998</v>
      </c>
      <c r="CR31" s="94">
        <v>90.992000000000004</v>
      </c>
      <c r="CS31" s="94">
        <v>103.407</v>
      </c>
      <c r="CT31" s="95"/>
      <c r="CU31" s="95"/>
      <c r="CV31" s="95"/>
      <c r="CW31" s="96"/>
      <c r="CX31" s="97">
        <f t="array" ref="CX31">SUMPRODUCT(B31:CW31*0.25)</f>
        <v>2815.7894999999999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156.03200000000001</v>
      </c>
      <c r="C33" s="77">
        <f t="shared" ref="C33:BN33" si="5">SUM(C30:C32)</f>
        <v>198.13900000000001</v>
      </c>
      <c r="D33" s="77">
        <f t="shared" si="5"/>
        <v>204.655</v>
      </c>
      <c r="E33" s="77">
        <f t="shared" si="5"/>
        <v>266.72699999999998</v>
      </c>
      <c r="F33" s="77">
        <f t="shared" si="5"/>
        <v>77.349000000000004</v>
      </c>
      <c r="G33" s="77">
        <f t="shared" si="5"/>
        <v>36.146000000000001</v>
      </c>
      <c r="H33" s="77">
        <f t="shared" si="5"/>
        <v>65.744</v>
      </c>
      <c r="I33" s="77">
        <f t="shared" si="5"/>
        <v>66.978999999999999</v>
      </c>
      <c r="J33" s="77">
        <f t="shared" si="5"/>
        <v>46.704999999999998</v>
      </c>
      <c r="K33" s="77">
        <f t="shared" si="5"/>
        <v>51.070999999999998</v>
      </c>
      <c r="L33" s="77">
        <f t="shared" si="5"/>
        <v>44.295999999999999</v>
      </c>
      <c r="M33" s="77">
        <f t="shared" si="5"/>
        <v>66.421000000000006</v>
      </c>
      <c r="N33" s="77">
        <f t="shared" si="5"/>
        <v>82.501999999999995</v>
      </c>
      <c r="O33" s="77">
        <f t="shared" si="5"/>
        <v>48.234999999999999</v>
      </c>
      <c r="P33" s="77">
        <f t="shared" si="5"/>
        <v>60.423000000000002</v>
      </c>
      <c r="Q33" s="77">
        <f t="shared" si="5"/>
        <v>56.19</v>
      </c>
      <c r="R33" s="77">
        <f t="shared" si="5"/>
        <v>63.188000000000002</v>
      </c>
      <c r="S33" s="77">
        <f t="shared" si="5"/>
        <v>65.435000000000002</v>
      </c>
      <c r="T33" s="77">
        <f t="shared" si="5"/>
        <v>45.944000000000003</v>
      </c>
      <c r="U33" s="77">
        <f t="shared" si="5"/>
        <v>42.029000000000003</v>
      </c>
      <c r="V33" s="77">
        <f t="shared" si="5"/>
        <v>257.68599999999998</v>
      </c>
      <c r="W33" s="77">
        <f t="shared" si="5"/>
        <v>264.06900000000002</v>
      </c>
      <c r="X33" s="77">
        <f t="shared" si="5"/>
        <v>241.61799999999999</v>
      </c>
      <c r="Y33" s="77">
        <f t="shared" si="5"/>
        <v>216.57</v>
      </c>
      <c r="Z33" s="77">
        <f t="shared" si="5"/>
        <v>313.83</v>
      </c>
      <c r="AA33" s="77">
        <f t="shared" si="5"/>
        <v>253.529</v>
      </c>
      <c r="AB33" s="77">
        <f t="shared" si="5"/>
        <v>240.39699999999999</v>
      </c>
      <c r="AC33" s="77">
        <f t="shared" si="5"/>
        <v>228.91900000000001</v>
      </c>
      <c r="AD33" s="77">
        <f t="shared" si="5"/>
        <v>105.402</v>
      </c>
      <c r="AE33" s="77">
        <f t="shared" si="5"/>
        <v>116.04300000000001</v>
      </c>
      <c r="AF33" s="77">
        <f t="shared" si="5"/>
        <v>126.5</v>
      </c>
      <c r="AG33" s="77">
        <f t="shared" si="5"/>
        <v>164.464</v>
      </c>
      <c r="AH33" s="77">
        <f t="shared" si="5"/>
        <v>70.016999999999996</v>
      </c>
      <c r="AI33" s="77">
        <f t="shared" si="5"/>
        <v>43.51</v>
      </c>
      <c r="AJ33" s="77">
        <f t="shared" si="5"/>
        <v>54.01</v>
      </c>
      <c r="AK33" s="77">
        <f t="shared" si="5"/>
        <v>78.679000000000002</v>
      </c>
      <c r="AL33" s="77">
        <f t="shared" si="5"/>
        <v>85.244</v>
      </c>
      <c r="AM33" s="77">
        <f t="shared" si="5"/>
        <v>91.548000000000002</v>
      </c>
      <c r="AN33" s="77">
        <f t="shared" si="5"/>
        <v>83.998999999999995</v>
      </c>
      <c r="AO33" s="77">
        <f t="shared" si="5"/>
        <v>121.973</v>
      </c>
      <c r="AP33" s="77">
        <f t="shared" si="5"/>
        <v>65.430000000000007</v>
      </c>
      <c r="AQ33" s="77">
        <f t="shared" si="5"/>
        <v>51.128</v>
      </c>
      <c r="AR33" s="77">
        <f t="shared" si="5"/>
        <v>81.296000000000006</v>
      </c>
      <c r="AS33" s="77">
        <f t="shared" si="5"/>
        <v>101.803</v>
      </c>
      <c r="AT33" s="77">
        <f t="shared" si="5"/>
        <v>92.281999999999996</v>
      </c>
      <c r="AU33" s="77">
        <f t="shared" si="5"/>
        <v>167.773</v>
      </c>
      <c r="AV33" s="77">
        <f t="shared" si="5"/>
        <v>157.328</v>
      </c>
      <c r="AW33" s="77">
        <f t="shared" si="5"/>
        <v>257.61399999999998</v>
      </c>
      <c r="AX33" s="77">
        <f t="shared" si="5"/>
        <v>70.394999999999996</v>
      </c>
      <c r="AY33" s="77">
        <f t="shared" si="5"/>
        <v>128.398</v>
      </c>
      <c r="AZ33" s="77">
        <f t="shared" si="5"/>
        <v>106.137</v>
      </c>
      <c r="BA33" s="77">
        <f t="shared" si="5"/>
        <v>198.02799999999999</v>
      </c>
      <c r="BB33" s="77">
        <f t="shared" si="5"/>
        <v>154.35499999999999</v>
      </c>
      <c r="BC33" s="77">
        <f t="shared" si="5"/>
        <v>193.93700000000001</v>
      </c>
      <c r="BD33" s="77">
        <f t="shared" si="5"/>
        <v>189.09800000000001</v>
      </c>
      <c r="BE33" s="77">
        <f t="shared" si="5"/>
        <v>160.851</v>
      </c>
      <c r="BF33" s="77">
        <f t="shared" si="5"/>
        <v>183.53399999999999</v>
      </c>
      <c r="BG33" s="77">
        <f t="shared" si="5"/>
        <v>207.18799999999999</v>
      </c>
      <c r="BH33" s="77">
        <f t="shared" si="5"/>
        <v>96.128</v>
      </c>
      <c r="BI33" s="77">
        <f t="shared" si="5"/>
        <v>119.13</v>
      </c>
      <c r="BJ33" s="77">
        <f t="shared" si="5"/>
        <v>128.57400000000001</v>
      </c>
      <c r="BK33" s="77">
        <f t="shared" si="5"/>
        <v>215.78899999999999</v>
      </c>
      <c r="BL33" s="77">
        <f t="shared" si="5"/>
        <v>91.369</v>
      </c>
      <c r="BM33" s="77">
        <f t="shared" si="5"/>
        <v>58.316000000000003</v>
      </c>
      <c r="BN33" s="77">
        <f t="shared" si="5"/>
        <v>39.860999999999997</v>
      </c>
      <c r="BO33" s="77">
        <f t="shared" ref="BO33:CW33" si="6">SUM(BO30:BO32)</f>
        <v>41.213999999999999</v>
      </c>
      <c r="BP33" s="77">
        <f t="shared" si="6"/>
        <v>55.213000000000001</v>
      </c>
      <c r="BQ33" s="77">
        <f t="shared" si="6"/>
        <v>74.326999999999998</v>
      </c>
      <c r="BR33" s="77">
        <f t="shared" si="6"/>
        <v>72.129000000000005</v>
      </c>
      <c r="BS33" s="77">
        <f t="shared" si="6"/>
        <v>57.414000000000001</v>
      </c>
      <c r="BT33" s="77">
        <f t="shared" si="6"/>
        <v>64.108000000000004</v>
      </c>
      <c r="BU33" s="77">
        <f t="shared" si="6"/>
        <v>56.08</v>
      </c>
      <c r="BV33" s="77">
        <f t="shared" si="6"/>
        <v>69.921000000000006</v>
      </c>
      <c r="BW33" s="77">
        <f t="shared" si="6"/>
        <v>65.896000000000001</v>
      </c>
      <c r="BX33" s="77">
        <f t="shared" si="6"/>
        <v>71.588999999999999</v>
      </c>
      <c r="BY33" s="77">
        <f t="shared" si="6"/>
        <v>81.516999999999996</v>
      </c>
      <c r="BZ33" s="77">
        <f t="shared" si="6"/>
        <v>101.18899999999999</v>
      </c>
      <c r="CA33" s="77">
        <f t="shared" si="6"/>
        <v>103.794</v>
      </c>
      <c r="CB33" s="77">
        <f t="shared" si="6"/>
        <v>87.590999999999994</v>
      </c>
      <c r="CC33" s="77">
        <f t="shared" si="6"/>
        <v>81.225999999999999</v>
      </c>
      <c r="CD33" s="77">
        <f t="shared" si="6"/>
        <v>100.291</v>
      </c>
      <c r="CE33" s="77">
        <f t="shared" si="6"/>
        <v>101.482</v>
      </c>
      <c r="CF33" s="77">
        <f t="shared" si="6"/>
        <v>81.412999999999997</v>
      </c>
      <c r="CG33" s="77">
        <f t="shared" si="6"/>
        <v>68.552999999999997</v>
      </c>
      <c r="CH33" s="77">
        <f t="shared" si="6"/>
        <v>157.33000000000001</v>
      </c>
      <c r="CI33" s="77">
        <f t="shared" si="6"/>
        <v>149.49799999999999</v>
      </c>
      <c r="CJ33" s="77">
        <f t="shared" si="6"/>
        <v>143.65299999999999</v>
      </c>
      <c r="CK33" s="77">
        <f t="shared" si="6"/>
        <v>142.703</v>
      </c>
      <c r="CL33" s="77">
        <f t="shared" si="6"/>
        <v>169.56800000000001</v>
      </c>
      <c r="CM33" s="77">
        <f t="shared" si="6"/>
        <v>190.17699999999999</v>
      </c>
      <c r="CN33" s="77">
        <f t="shared" si="6"/>
        <v>190.316</v>
      </c>
      <c r="CO33" s="77">
        <f t="shared" si="6"/>
        <v>210.72499999999999</v>
      </c>
      <c r="CP33" s="77">
        <f t="shared" si="6"/>
        <v>12.12</v>
      </c>
      <c r="CQ33" s="77">
        <f t="shared" si="6"/>
        <v>49.762999999999998</v>
      </c>
      <c r="CR33" s="77">
        <f t="shared" si="6"/>
        <v>90.992000000000004</v>
      </c>
      <c r="CS33" s="77">
        <f t="shared" si="6"/>
        <v>103.407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2815.7894999999999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18.399999999999999</v>
      </c>
      <c r="C38" s="120"/>
      <c r="D38" s="120"/>
      <c r="E38" s="120">
        <v>1.3</v>
      </c>
      <c r="F38" s="120"/>
      <c r="G38" s="120">
        <v>1.7</v>
      </c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0.7</v>
      </c>
      <c r="W38" s="120"/>
      <c r="X38" s="120"/>
      <c r="Y38" s="120">
        <v>0.1</v>
      </c>
      <c r="Z38" s="120"/>
      <c r="AA38" s="120"/>
      <c r="AB38" s="120">
        <v>3.1</v>
      </c>
      <c r="AC38" s="120">
        <v>14.7</v>
      </c>
      <c r="AD38" s="120">
        <v>9.8000000000000007</v>
      </c>
      <c r="AE38" s="120"/>
      <c r="AF38" s="120">
        <v>10.3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>
        <v>108.5</v>
      </c>
      <c r="AQ38" s="120">
        <v>109.8</v>
      </c>
      <c r="AR38" s="120">
        <v>21.8</v>
      </c>
      <c r="AS38" s="120">
        <v>3.3</v>
      </c>
      <c r="AT38" s="120">
        <v>132.6</v>
      </c>
      <c r="AU38" s="120">
        <v>40.4</v>
      </c>
      <c r="AV38" s="120">
        <v>50.4</v>
      </c>
      <c r="AW38" s="120"/>
      <c r="AX38" s="120">
        <v>70.5</v>
      </c>
      <c r="AY38" s="120"/>
      <c r="AZ38" s="120">
        <v>25.5</v>
      </c>
      <c r="BA38" s="120"/>
      <c r="BB38" s="120">
        <v>39.1</v>
      </c>
      <c r="BC38" s="120"/>
      <c r="BD38" s="120">
        <v>4.8</v>
      </c>
      <c r="BE38" s="120">
        <v>32.1</v>
      </c>
      <c r="BF38" s="120"/>
      <c r="BG38" s="120"/>
      <c r="BH38" s="120">
        <v>10.3</v>
      </c>
      <c r="BI38" s="120">
        <v>4.2</v>
      </c>
      <c r="BJ38" s="120"/>
      <c r="BK38" s="120"/>
      <c r="BL38" s="120"/>
      <c r="BM38" s="120"/>
      <c r="BN38" s="120"/>
      <c r="BO38" s="120">
        <v>2.9</v>
      </c>
      <c r="BP38" s="120"/>
      <c r="BQ38" s="120">
        <v>2.1</v>
      </c>
      <c r="BR38" s="120"/>
      <c r="BS38" s="120"/>
      <c r="BT38" s="120"/>
      <c r="BU38" s="120">
        <v>2.7</v>
      </c>
      <c r="BV38" s="120"/>
      <c r="BW38" s="120"/>
      <c r="BX38" s="120">
        <v>5</v>
      </c>
      <c r="BY38" s="120">
        <v>4.9000000000000004</v>
      </c>
      <c r="BZ38" s="120"/>
      <c r="CA38" s="120"/>
      <c r="CB38" s="120"/>
      <c r="CC38" s="120"/>
      <c r="CD38" s="120">
        <v>4</v>
      </c>
      <c r="CE38" s="120"/>
      <c r="CF38" s="120"/>
      <c r="CG38" s="120"/>
      <c r="CH38" s="120">
        <v>2.5</v>
      </c>
      <c r="CI38" s="120"/>
      <c r="CJ38" s="120"/>
      <c r="CK38" s="120"/>
      <c r="CL38" s="120">
        <v>4.8</v>
      </c>
      <c r="CM38" s="120"/>
      <c r="CN38" s="120"/>
      <c r="CO38" s="120"/>
      <c r="CP38" s="120">
        <v>29.1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192.85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0.3</v>
      </c>
      <c r="AM40" s="120">
        <v>0.3</v>
      </c>
      <c r="AN40" s="120">
        <v>0.3</v>
      </c>
      <c r="AO40" s="120">
        <v>0.3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0.3</v>
      </c>
    </row>
    <row r="41" spans="1:102" ht="30" customHeight="1" thickBot="1" x14ac:dyDescent="0.25">
      <c r="A41" s="105" t="s">
        <v>35</v>
      </c>
      <c r="B41" s="106">
        <f>SUM(B36:B40)</f>
        <v>18.399999999999999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1.3</v>
      </c>
      <c r="F41" s="107">
        <f t="shared" si="7"/>
        <v>0</v>
      </c>
      <c r="G41" s="107">
        <f t="shared" si="7"/>
        <v>1.7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0.7</v>
      </c>
      <c r="W41" s="107">
        <f t="shared" si="7"/>
        <v>0</v>
      </c>
      <c r="X41" s="107">
        <f t="shared" si="7"/>
        <v>0</v>
      </c>
      <c r="Y41" s="107">
        <f t="shared" si="7"/>
        <v>0.1</v>
      </c>
      <c r="Z41" s="107">
        <f t="shared" si="7"/>
        <v>0</v>
      </c>
      <c r="AA41" s="107">
        <f t="shared" si="7"/>
        <v>0</v>
      </c>
      <c r="AB41" s="107">
        <f t="shared" si="7"/>
        <v>3.1</v>
      </c>
      <c r="AC41" s="107">
        <f t="shared" si="7"/>
        <v>14.7</v>
      </c>
      <c r="AD41" s="107">
        <f t="shared" si="7"/>
        <v>9.8000000000000007</v>
      </c>
      <c r="AE41" s="107">
        <f t="shared" si="7"/>
        <v>0</v>
      </c>
      <c r="AF41" s="107">
        <f t="shared" si="7"/>
        <v>10.3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0.3</v>
      </c>
      <c r="AM41" s="107">
        <f t="shared" si="7"/>
        <v>0.3</v>
      </c>
      <c r="AN41" s="107">
        <f t="shared" si="7"/>
        <v>0.3</v>
      </c>
      <c r="AO41" s="107">
        <f t="shared" si="7"/>
        <v>0.3</v>
      </c>
      <c r="AP41" s="107">
        <f t="shared" si="7"/>
        <v>108.5</v>
      </c>
      <c r="AQ41" s="107">
        <f t="shared" si="7"/>
        <v>109.8</v>
      </c>
      <c r="AR41" s="107">
        <f t="shared" si="7"/>
        <v>21.8</v>
      </c>
      <c r="AS41" s="107">
        <f t="shared" si="7"/>
        <v>3.3</v>
      </c>
      <c r="AT41" s="107">
        <f t="shared" si="7"/>
        <v>132.6</v>
      </c>
      <c r="AU41" s="107">
        <f t="shared" si="7"/>
        <v>40.4</v>
      </c>
      <c r="AV41" s="107">
        <f t="shared" si="7"/>
        <v>50.4</v>
      </c>
      <c r="AW41" s="107">
        <f t="shared" si="7"/>
        <v>0</v>
      </c>
      <c r="AX41" s="107">
        <f t="shared" si="7"/>
        <v>70.5</v>
      </c>
      <c r="AY41" s="107">
        <f t="shared" si="7"/>
        <v>0</v>
      </c>
      <c r="AZ41" s="107">
        <f t="shared" si="7"/>
        <v>25.5</v>
      </c>
      <c r="BA41" s="107">
        <f t="shared" si="7"/>
        <v>0</v>
      </c>
      <c r="BB41" s="107">
        <f t="shared" si="7"/>
        <v>39.1</v>
      </c>
      <c r="BC41" s="107">
        <f t="shared" si="7"/>
        <v>0</v>
      </c>
      <c r="BD41" s="107">
        <f t="shared" si="7"/>
        <v>4.8</v>
      </c>
      <c r="BE41" s="107">
        <f t="shared" si="7"/>
        <v>32.1</v>
      </c>
      <c r="BF41" s="107">
        <f t="shared" si="7"/>
        <v>0</v>
      </c>
      <c r="BG41" s="107">
        <f t="shared" si="7"/>
        <v>0</v>
      </c>
      <c r="BH41" s="107">
        <f t="shared" si="7"/>
        <v>10.3</v>
      </c>
      <c r="BI41" s="107">
        <f t="shared" si="7"/>
        <v>4.2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2.9</v>
      </c>
      <c r="BP41" s="107">
        <f t="shared" si="8"/>
        <v>0</v>
      </c>
      <c r="BQ41" s="107">
        <f t="shared" si="8"/>
        <v>2.1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2.7</v>
      </c>
      <c r="BV41" s="107">
        <f t="shared" si="8"/>
        <v>0</v>
      </c>
      <c r="BW41" s="107">
        <f t="shared" si="8"/>
        <v>0</v>
      </c>
      <c r="BX41" s="107">
        <f t="shared" si="8"/>
        <v>5</v>
      </c>
      <c r="BY41" s="107">
        <f t="shared" si="8"/>
        <v>4.9000000000000004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4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2.5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4.8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29.1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193.15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18.399999999999999</v>
      </c>
      <c r="C46" s="120"/>
      <c r="D46" s="120"/>
      <c r="E46" s="120">
        <v>1.3</v>
      </c>
      <c r="F46" s="120"/>
      <c r="G46" s="120">
        <v>1.7</v>
      </c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0.7</v>
      </c>
      <c r="W46" s="120"/>
      <c r="X46" s="120"/>
      <c r="Y46" s="120">
        <v>0.1</v>
      </c>
      <c r="Z46" s="120"/>
      <c r="AA46" s="120"/>
      <c r="AB46" s="120">
        <v>3.1</v>
      </c>
      <c r="AC46" s="120">
        <v>14.7</v>
      </c>
      <c r="AD46" s="120">
        <v>9.8000000000000007</v>
      </c>
      <c r="AE46" s="120"/>
      <c r="AF46" s="120">
        <v>10.3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>
        <v>108.5</v>
      </c>
      <c r="AQ46" s="120">
        <v>109.8</v>
      </c>
      <c r="AR46" s="120">
        <v>21.8</v>
      </c>
      <c r="AS46" s="120">
        <v>3.3</v>
      </c>
      <c r="AT46" s="120">
        <v>132.6</v>
      </c>
      <c r="AU46" s="120">
        <v>40.4</v>
      </c>
      <c r="AV46" s="120">
        <v>50.4</v>
      </c>
      <c r="AW46" s="120"/>
      <c r="AX46" s="120">
        <v>70.5</v>
      </c>
      <c r="AY46" s="120"/>
      <c r="AZ46" s="120">
        <v>25.5</v>
      </c>
      <c r="BA46" s="120"/>
      <c r="BB46" s="120">
        <v>39.1</v>
      </c>
      <c r="BC46" s="120"/>
      <c r="BD46" s="120">
        <v>4.8</v>
      </c>
      <c r="BE46" s="120">
        <v>32.1</v>
      </c>
      <c r="BF46" s="120"/>
      <c r="BG46" s="120"/>
      <c r="BH46" s="120">
        <v>10.3</v>
      </c>
      <c r="BI46" s="120">
        <v>4.2</v>
      </c>
      <c r="BJ46" s="120"/>
      <c r="BK46" s="120"/>
      <c r="BL46" s="120"/>
      <c r="BM46" s="120"/>
      <c r="BN46" s="120"/>
      <c r="BO46" s="120">
        <v>2.9</v>
      </c>
      <c r="BP46" s="120"/>
      <c r="BQ46" s="120">
        <v>2.1</v>
      </c>
      <c r="BR46" s="120"/>
      <c r="BS46" s="120"/>
      <c r="BT46" s="120"/>
      <c r="BU46" s="120">
        <v>2.7</v>
      </c>
      <c r="BV46" s="120"/>
      <c r="BW46" s="120"/>
      <c r="BX46" s="120">
        <v>5</v>
      </c>
      <c r="BY46" s="120">
        <v>4.9000000000000004</v>
      </c>
      <c r="BZ46" s="120"/>
      <c r="CA46" s="120"/>
      <c r="CB46" s="120"/>
      <c r="CC46" s="120"/>
      <c r="CD46" s="120">
        <v>4</v>
      </c>
      <c r="CE46" s="120"/>
      <c r="CF46" s="120"/>
      <c r="CG46" s="120"/>
      <c r="CH46" s="120">
        <v>2.5</v>
      </c>
      <c r="CI46" s="120"/>
      <c r="CJ46" s="120"/>
      <c r="CK46" s="120"/>
      <c r="CL46" s="120">
        <v>4.8</v>
      </c>
      <c r="CM46" s="120"/>
      <c r="CN46" s="120"/>
      <c r="CO46" s="120"/>
      <c r="CP46" s="120">
        <v>29.1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192.85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0.3</v>
      </c>
      <c r="AM48" s="120">
        <v>0.3</v>
      </c>
      <c r="AN48" s="120">
        <v>0.3</v>
      </c>
      <c r="AO48" s="120">
        <v>0.3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0.3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18.399999999999999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1.3</v>
      </c>
      <c r="F50" s="107">
        <f t="shared" si="9"/>
        <v>0</v>
      </c>
      <c r="G50" s="107">
        <f t="shared" si="9"/>
        <v>1.7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0.7</v>
      </c>
      <c r="W50" s="107">
        <f t="shared" si="9"/>
        <v>0</v>
      </c>
      <c r="X50" s="107">
        <f t="shared" si="9"/>
        <v>0</v>
      </c>
      <c r="Y50" s="107">
        <f t="shared" si="9"/>
        <v>0.1</v>
      </c>
      <c r="Z50" s="107">
        <f t="shared" si="9"/>
        <v>0</v>
      </c>
      <c r="AA50" s="107">
        <f t="shared" si="9"/>
        <v>0</v>
      </c>
      <c r="AB50" s="107">
        <f t="shared" si="9"/>
        <v>3.1</v>
      </c>
      <c r="AC50" s="107">
        <f t="shared" si="9"/>
        <v>14.7</v>
      </c>
      <c r="AD50" s="107">
        <f t="shared" si="9"/>
        <v>9.8000000000000007</v>
      </c>
      <c r="AE50" s="107">
        <f t="shared" si="9"/>
        <v>0</v>
      </c>
      <c r="AF50" s="107">
        <f t="shared" si="9"/>
        <v>10.3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0.3</v>
      </c>
      <c r="AM50" s="107">
        <f t="shared" si="9"/>
        <v>0.3</v>
      </c>
      <c r="AN50" s="107">
        <f t="shared" si="9"/>
        <v>0.3</v>
      </c>
      <c r="AO50" s="107">
        <f t="shared" si="9"/>
        <v>0.3</v>
      </c>
      <c r="AP50" s="107">
        <f t="shared" si="9"/>
        <v>108.5</v>
      </c>
      <c r="AQ50" s="107">
        <f t="shared" si="9"/>
        <v>109.8</v>
      </c>
      <c r="AR50" s="107">
        <f t="shared" si="9"/>
        <v>21.8</v>
      </c>
      <c r="AS50" s="107">
        <f t="shared" si="9"/>
        <v>3.3</v>
      </c>
      <c r="AT50" s="107">
        <f t="shared" si="9"/>
        <v>132.6</v>
      </c>
      <c r="AU50" s="107">
        <f t="shared" si="9"/>
        <v>40.4</v>
      </c>
      <c r="AV50" s="107">
        <f t="shared" si="9"/>
        <v>50.4</v>
      </c>
      <c r="AW50" s="107">
        <f t="shared" si="9"/>
        <v>0</v>
      </c>
      <c r="AX50" s="107">
        <f t="shared" si="9"/>
        <v>70.5</v>
      </c>
      <c r="AY50" s="107">
        <f t="shared" si="9"/>
        <v>0</v>
      </c>
      <c r="AZ50" s="107">
        <f t="shared" si="9"/>
        <v>25.5</v>
      </c>
      <c r="BA50" s="107">
        <f t="shared" si="9"/>
        <v>0</v>
      </c>
      <c r="BB50" s="107">
        <f t="shared" si="9"/>
        <v>39.1</v>
      </c>
      <c r="BC50" s="107">
        <f t="shared" si="9"/>
        <v>0</v>
      </c>
      <c r="BD50" s="107">
        <f t="shared" si="9"/>
        <v>4.8</v>
      </c>
      <c r="BE50" s="107">
        <f t="shared" si="9"/>
        <v>32.1</v>
      </c>
      <c r="BF50" s="107">
        <f t="shared" si="9"/>
        <v>0</v>
      </c>
      <c r="BG50" s="107">
        <f t="shared" si="9"/>
        <v>0</v>
      </c>
      <c r="BH50" s="107">
        <f t="shared" si="9"/>
        <v>10.3</v>
      </c>
      <c r="BI50" s="107">
        <f t="shared" si="9"/>
        <v>4.2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2.9</v>
      </c>
      <c r="BP50" s="107">
        <f t="shared" si="10"/>
        <v>0</v>
      </c>
      <c r="BQ50" s="107">
        <f t="shared" si="10"/>
        <v>2.1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2.7</v>
      </c>
      <c r="BV50" s="107">
        <f t="shared" si="10"/>
        <v>0</v>
      </c>
      <c r="BW50" s="107">
        <f t="shared" si="10"/>
        <v>0</v>
      </c>
      <c r="BX50" s="107">
        <f t="shared" si="10"/>
        <v>5</v>
      </c>
      <c r="BY50" s="107">
        <f t="shared" si="10"/>
        <v>4.9000000000000004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4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2.5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4.8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29.1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193.15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174.43199999999999</v>
      </c>
      <c r="C53" s="107">
        <f t="shared" ref="C53:BN53" si="13">C17+C27+C41</f>
        <v>198.13900000000001</v>
      </c>
      <c r="D53" s="107">
        <f t="shared" si="13"/>
        <v>204.655</v>
      </c>
      <c r="E53" s="107">
        <f t="shared" si="13"/>
        <v>268.02699999999999</v>
      </c>
      <c r="F53" s="107">
        <f t="shared" si="13"/>
        <v>77.34899999999999</v>
      </c>
      <c r="G53" s="107">
        <f t="shared" si="13"/>
        <v>37.846000000000004</v>
      </c>
      <c r="H53" s="107">
        <f t="shared" si="13"/>
        <v>65.744</v>
      </c>
      <c r="I53" s="107">
        <f t="shared" si="13"/>
        <v>66.978999999999999</v>
      </c>
      <c r="J53" s="107">
        <f t="shared" si="13"/>
        <v>46.704999999999998</v>
      </c>
      <c r="K53" s="107">
        <f t="shared" si="13"/>
        <v>51.070999999999998</v>
      </c>
      <c r="L53" s="107">
        <f t="shared" si="13"/>
        <v>44.295999999999999</v>
      </c>
      <c r="M53" s="107">
        <f t="shared" si="13"/>
        <v>66.420999999999992</v>
      </c>
      <c r="N53" s="107">
        <f t="shared" si="13"/>
        <v>82.501999999999995</v>
      </c>
      <c r="O53" s="107">
        <f t="shared" si="13"/>
        <v>48.234999999999999</v>
      </c>
      <c r="P53" s="107">
        <f t="shared" si="13"/>
        <v>60.423000000000002</v>
      </c>
      <c r="Q53" s="107">
        <f t="shared" si="13"/>
        <v>56.19</v>
      </c>
      <c r="R53" s="107">
        <f t="shared" si="13"/>
        <v>63.188000000000002</v>
      </c>
      <c r="S53" s="107">
        <f t="shared" si="13"/>
        <v>65.435000000000002</v>
      </c>
      <c r="T53" s="107">
        <f t="shared" si="13"/>
        <v>45.944000000000003</v>
      </c>
      <c r="U53" s="107">
        <f t="shared" si="13"/>
        <v>42.029000000000003</v>
      </c>
      <c r="V53" s="107">
        <f t="shared" si="13"/>
        <v>258.38599999999997</v>
      </c>
      <c r="W53" s="107">
        <f t="shared" si="13"/>
        <v>264.06900000000002</v>
      </c>
      <c r="X53" s="107">
        <f t="shared" si="13"/>
        <v>241.61799999999999</v>
      </c>
      <c r="Y53" s="107">
        <f t="shared" si="13"/>
        <v>216.67</v>
      </c>
      <c r="Z53" s="107">
        <f t="shared" si="13"/>
        <v>313.83000000000004</v>
      </c>
      <c r="AA53" s="107">
        <f t="shared" si="13"/>
        <v>253.529</v>
      </c>
      <c r="AB53" s="107">
        <f t="shared" si="13"/>
        <v>243.49699999999999</v>
      </c>
      <c r="AC53" s="107">
        <f t="shared" si="13"/>
        <v>243.61899999999997</v>
      </c>
      <c r="AD53" s="107">
        <f t="shared" si="13"/>
        <v>115.202</v>
      </c>
      <c r="AE53" s="107">
        <f t="shared" si="13"/>
        <v>116.04300000000001</v>
      </c>
      <c r="AF53" s="107">
        <f t="shared" si="13"/>
        <v>136.80000000000001</v>
      </c>
      <c r="AG53" s="107">
        <f t="shared" si="13"/>
        <v>164.464</v>
      </c>
      <c r="AH53" s="107">
        <f t="shared" si="13"/>
        <v>70.016999999999996</v>
      </c>
      <c r="AI53" s="107">
        <f t="shared" si="13"/>
        <v>43.51</v>
      </c>
      <c r="AJ53" s="107">
        <f t="shared" si="13"/>
        <v>54.010000000000005</v>
      </c>
      <c r="AK53" s="107">
        <f t="shared" si="13"/>
        <v>78.679000000000002</v>
      </c>
      <c r="AL53" s="107">
        <f t="shared" si="13"/>
        <v>85.543999999999997</v>
      </c>
      <c r="AM53" s="107">
        <f t="shared" si="13"/>
        <v>91.847999999999999</v>
      </c>
      <c r="AN53" s="107">
        <f t="shared" si="13"/>
        <v>84.298999999999992</v>
      </c>
      <c r="AO53" s="107">
        <f t="shared" si="13"/>
        <v>122.273</v>
      </c>
      <c r="AP53" s="107">
        <f t="shared" si="13"/>
        <v>173.93</v>
      </c>
      <c r="AQ53" s="107">
        <f t="shared" si="13"/>
        <v>160.928</v>
      </c>
      <c r="AR53" s="107">
        <f t="shared" si="13"/>
        <v>103.09599999999999</v>
      </c>
      <c r="AS53" s="107">
        <f t="shared" si="13"/>
        <v>105.10299999999999</v>
      </c>
      <c r="AT53" s="107">
        <f t="shared" si="13"/>
        <v>224.88200000000001</v>
      </c>
      <c r="AU53" s="107">
        <f t="shared" si="13"/>
        <v>208.17300000000003</v>
      </c>
      <c r="AV53" s="107">
        <f t="shared" si="13"/>
        <v>207.72799999999998</v>
      </c>
      <c r="AW53" s="107">
        <f t="shared" si="13"/>
        <v>257.61400000000003</v>
      </c>
      <c r="AX53" s="107">
        <f t="shared" si="13"/>
        <v>140.89500000000001</v>
      </c>
      <c r="AY53" s="107">
        <f t="shared" si="13"/>
        <v>128.398</v>
      </c>
      <c r="AZ53" s="107">
        <f t="shared" si="13"/>
        <v>131.637</v>
      </c>
      <c r="BA53" s="107">
        <f t="shared" si="13"/>
        <v>198.02800000000002</v>
      </c>
      <c r="BB53" s="107">
        <f t="shared" si="13"/>
        <v>193.45499999999998</v>
      </c>
      <c r="BC53" s="107">
        <f t="shared" si="13"/>
        <v>193.93700000000001</v>
      </c>
      <c r="BD53" s="107">
        <f t="shared" si="13"/>
        <v>193.898</v>
      </c>
      <c r="BE53" s="107">
        <f t="shared" si="13"/>
        <v>192.95099999999999</v>
      </c>
      <c r="BF53" s="107">
        <f t="shared" si="13"/>
        <v>183.53400000000002</v>
      </c>
      <c r="BG53" s="107">
        <f t="shared" si="13"/>
        <v>207.18800000000005</v>
      </c>
      <c r="BH53" s="107">
        <f t="shared" si="13"/>
        <v>106.428</v>
      </c>
      <c r="BI53" s="107">
        <f t="shared" si="13"/>
        <v>123.33</v>
      </c>
      <c r="BJ53" s="107">
        <f t="shared" si="13"/>
        <v>128.57400000000001</v>
      </c>
      <c r="BK53" s="107">
        <f t="shared" si="13"/>
        <v>215.78900000000002</v>
      </c>
      <c r="BL53" s="107">
        <f t="shared" si="13"/>
        <v>91.369</v>
      </c>
      <c r="BM53" s="107">
        <f t="shared" si="13"/>
        <v>58.315999999999995</v>
      </c>
      <c r="BN53" s="107">
        <f t="shared" si="13"/>
        <v>39.860999999999997</v>
      </c>
      <c r="BO53" s="107">
        <f t="shared" ref="BO53:CX53" si="14">BO17+BO27+BO41</f>
        <v>44.113999999999997</v>
      </c>
      <c r="BP53" s="107">
        <f t="shared" si="14"/>
        <v>55.213000000000001</v>
      </c>
      <c r="BQ53" s="107">
        <f t="shared" si="14"/>
        <v>76.426999999999992</v>
      </c>
      <c r="BR53" s="107">
        <f t="shared" si="14"/>
        <v>72.128999999999991</v>
      </c>
      <c r="BS53" s="107">
        <f t="shared" si="14"/>
        <v>57.413999999999994</v>
      </c>
      <c r="BT53" s="107">
        <f t="shared" si="14"/>
        <v>64.108000000000004</v>
      </c>
      <c r="BU53" s="107">
        <f t="shared" si="14"/>
        <v>58.779999999999994</v>
      </c>
      <c r="BV53" s="107">
        <f t="shared" si="14"/>
        <v>69.920999999999992</v>
      </c>
      <c r="BW53" s="107">
        <f t="shared" si="14"/>
        <v>65.896000000000001</v>
      </c>
      <c r="BX53" s="107">
        <f t="shared" si="14"/>
        <v>76.589000000000013</v>
      </c>
      <c r="BY53" s="107">
        <f t="shared" si="14"/>
        <v>86.417000000000002</v>
      </c>
      <c r="BZ53" s="107">
        <f t="shared" si="14"/>
        <v>101.18899999999999</v>
      </c>
      <c r="CA53" s="107">
        <f t="shared" si="14"/>
        <v>103.794</v>
      </c>
      <c r="CB53" s="107">
        <f t="shared" si="14"/>
        <v>87.590999999999994</v>
      </c>
      <c r="CC53" s="107">
        <f t="shared" si="14"/>
        <v>81.225999999999999</v>
      </c>
      <c r="CD53" s="107">
        <f t="shared" si="14"/>
        <v>104.291</v>
      </c>
      <c r="CE53" s="107">
        <f t="shared" si="14"/>
        <v>101.48200000000001</v>
      </c>
      <c r="CF53" s="107">
        <f t="shared" si="14"/>
        <v>81.412999999999997</v>
      </c>
      <c r="CG53" s="107">
        <f t="shared" si="14"/>
        <v>68.553000000000011</v>
      </c>
      <c r="CH53" s="107">
        <f t="shared" si="14"/>
        <v>159.82999999999998</v>
      </c>
      <c r="CI53" s="107">
        <f t="shared" si="14"/>
        <v>149.49800000000002</v>
      </c>
      <c r="CJ53" s="107">
        <f t="shared" si="14"/>
        <v>143.65300000000002</v>
      </c>
      <c r="CK53" s="107">
        <f t="shared" si="14"/>
        <v>142.70299999999997</v>
      </c>
      <c r="CL53" s="107">
        <f t="shared" si="14"/>
        <v>174.36800000000002</v>
      </c>
      <c r="CM53" s="107">
        <f t="shared" si="14"/>
        <v>190.17699999999999</v>
      </c>
      <c r="CN53" s="107">
        <f t="shared" si="14"/>
        <v>190.316</v>
      </c>
      <c r="CO53" s="107">
        <f t="shared" si="14"/>
        <v>210.72499999999999</v>
      </c>
      <c r="CP53" s="107">
        <f t="shared" si="14"/>
        <v>41.22</v>
      </c>
      <c r="CQ53" s="107">
        <f t="shared" si="14"/>
        <v>49.763000000000005</v>
      </c>
      <c r="CR53" s="107">
        <f t="shared" si="14"/>
        <v>90.992000000000004</v>
      </c>
      <c r="CS53" s="107">
        <f t="shared" si="14"/>
        <v>103.407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3008.9395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174.477</v>
      </c>
      <c r="C5" s="25">
        <v>198.13900000000001</v>
      </c>
      <c r="D5" s="25">
        <v>204.655</v>
      </c>
      <c r="E5" s="25">
        <v>268.072</v>
      </c>
      <c r="F5" s="25">
        <v>77.349000000000004</v>
      </c>
      <c r="G5" s="25">
        <v>37.844999999999999</v>
      </c>
      <c r="H5" s="25">
        <v>65.744</v>
      </c>
      <c r="I5" s="25">
        <v>66.978999999999999</v>
      </c>
      <c r="J5" s="25">
        <v>46.704999999999998</v>
      </c>
      <c r="K5" s="25">
        <v>51.070999999999998</v>
      </c>
      <c r="L5" s="25">
        <v>44.295999999999999</v>
      </c>
      <c r="M5" s="25">
        <v>66.373000000000005</v>
      </c>
      <c r="N5" s="25">
        <v>82.462999999999994</v>
      </c>
      <c r="O5" s="25">
        <v>48.234999999999999</v>
      </c>
      <c r="P5" s="25">
        <v>60.423000000000002</v>
      </c>
      <c r="Q5" s="25">
        <v>56.19</v>
      </c>
      <c r="R5" s="25">
        <v>63.188000000000002</v>
      </c>
      <c r="S5" s="25">
        <v>65.435000000000002</v>
      </c>
      <c r="T5" s="25">
        <v>45.944000000000003</v>
      </c>
      <c r="U5" s="25">
        <v>42.029000000000003</v>
      </c>
      <c r="V5" s="25">
        <v>258.34899999999999</v>
      </c>
      <c r="W5" s="25">
        <v>264.00400000000002</v>
      </c>
      <c r="X5" s="25">
        <v>241.58099999999999</v>
      </c>
      <c r="Y5" s="25">
        <v>216.63300000000001</v>
      </c>
      <c r="Z5" s="25">
        <v>313.77100000000002</v>
      </c>
      <c r="AA5" s="25">
        <v>253.50399999999999</v>
      </c>
      <c r="AB5" s="25">
        <v>243.518</v>
      </c>
      <c r="AC5" s="25">
        <v>243.56299999999999</v>
      </c>
      <c r="AD5" s="25">
        <v>115.179</v>
      </c>
      <c r="AE5" s="25">
        <v>116.032</v>
      </c>
      <c r="AF5" s="25">
        <v>136.81700000000001</v>
      </c>
      <c r="AG5" s="25">
        <v>164.453</v>
      </c>
      <c r="AH5" s="25">
        <v>70.016999999999996</v>
      </c>
      <c r="AI5" s="25">
        <v>43.51</v>
      </c>
      <c r="AJ5" s="25">
        <v>54.01</v>
      </c>
      <c r="AK5" s="25">
        <v>78.679000000000002</v>
      </c>
      <c r="AL5" s="25">
        <v>85.524000000000001</v>
      </c>
      <c r="AM5" s="25">
        <v>91.843999999999994</v>
      </c>
      <c r="AN5" s="25">
        <v>84.343999999999994</v>
      </c>
      <c r="AO5" s="25">
        <v>122.268</v>
      </c>
      <c r="AP5" s="25">
        <v>173.95599999999999</v>
      </c>
      <c r="AQ5" s="25">
        <v>160.95400000000001</v>
      </c>
      <c r="AR5" s="25">
        <v>103.105</v>
      </c>
      <c r="AS5" s="25">
        <v>105.169</v>
      </c>
      <c r="AT5" s="25">
        <v>224.887</v>
      </c>
      <c r="AU5" s="25">
        <v>208.203</v>
      </c>
      <c r="AV5" s="25">
        <v>207.78299999999999</v>
      </c>
      <c r="AW5" s="25">
        <v>257.64299999999997</v>
      </c>
      <c r="AX5" s="25">
        <v>140.88999999999999</v>
      </c>
      <c r="AY5" s="25">
        <v>128.34399999999999</v>
      </c>
      <c r="AZ5" s="25">
        <v>131.584</v>
      </c>
      <c r="BA5" s="25">
        <v>197.971</v>
      </c>
      <c r="BB5" s="25">
        <v>193.42099999999999</v>
      </c>
      <c r="BC5" s="25">
        <v>193.941</v>
      </c>
      <c r="BD5" s="25">
        <v>193.857</v>
      </c>
      <c r="BE5" s="25">
        <v>192.917</v>
      </c>
      <c r="BF5" s="25">
        <v>183.517</v>
      </c>
      <c r="BG5" s="25">
        <v>207.15700000000001</v>
      </c>
      <c r="BH5" s="25">
        <v>106.44499999999999</v>
      </c>
      <c r="BI5" s="25">
        <v>123.313</v>
      </c>
      <c r="BJ5" s="25">
        <v>128.48699999999999</v>
      </c>
      <c r="BK5" s="25">
        <v>215.751</v>
      </c>
      <c r="BL5" s="25">
        <v>91.322000000000003</v>
      </c>
      <c r="BM5" s="25">
        <v>58.268999999999998</v>
      </c>
      <c r="BN5" s="25">
        <v>39.835999999999999</v>
      </c>
      <c r="BO5" s="25">
        <v>44.113999999999997</v>
      </c>
      <c r="BP5" s="25">
        <v>55.213000000000001</v>
      </c>
      <c r="BQ5" s="25">
        <v>76.427000000000007</v>
      </c>
      <c r="BR5" s="25">
        <v>72.129000000000005</v>
      </c>
      <c r="BS5" s="25">
        <v>57.414000000000001</v>
      </c>
      <c r="BT5" s="25">
        <v>64.108000000000004</v>
      </c>
      <c r="BU5" s="25">
        <v>58.78</v>
      </c>
      <c r="BV5" s="25">
        <v>69.921000000000006</v>
      </c>
      <c r="BW5" s="25">
        <v>65.896000000000001</v>
      </c>
      <c r="BX5" s="25">
        <v>76.588999999999999</v>
      </c>
      <c r="BY5" s="25">
        <v>86.417000000000002</v>
      </c>
      <c r="BZ5" s="25">
        <v>101.18899999999999</v>
      </c>
      <c r="CA5" s="25">
        <v>103.794</v>
      </c>
      <c r="CB5" s="25">
        <v>87.590999999999994</v>
      </c>
      <c r="CC5" s="25">
        <v>81.225999999999999</v>
      </c>
      <c r="CD5" s="25">
        <v>104.291</v>
      </c>
      <c r="CE5" s="25">
        <v>101.482</v>
      </c>
      <c r="CF5" s="25">
        <v>81.412999999999997</v>
      </c>
      <c r="CG5" s="25">
        <v>68.552999999999997</v>
      </c>
      <c r="CH5" s="25">
        <v>159.816</v>
      </c>
      <c r="CI5" s="25">
        <v>149.482</v>
      </c>
      <c r="CJ5" s="25">
        <v>143.637</v>
      </c>
      <c r="CK5" s="25">
        <v>142.68700000000001</v>
      </c>
      <c r="CL5" s="25">
        <v>174.36799999999999</v>
      </c>
      <c r="CM5" s="25">
        <v>190.17699999999999</v>
      </c>
      <c r="CN5" s="25">
        <v>190.316</v>
      </c>
      <c r="CO5" s="25">
        <v>210.72499999999999</v>
      </c>
      <c r="CP5" s="25">
        <v>41.186</v>
      </c>
      <c r="CQ5" s="25">
        <v>49.726999999999997</v>
      </c>
      <c r="CR5" s="25">
        <v>90.930999999999997</v>
      </c>
      <c r="CS5" s="25">
        <v>103.371</v>
      </c>
      <c r="CT5" s="26"/>
      <c r="CU5" s="26"/>
      <c r="CV5" s="26"/>
      <c r="CW5" s="27"/>
      <c r="CX5" s="28">
        <f t="array" ref="CX5">SUMPRODUCT(B5:CW5*0.25)</f>
        <v>3008.7260000000015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98.48</v>
      </c>
      <c r="C8" s="37">
        <v>98.5</v>
      </c>
      <c r="D8" s="37">
        <v>90.21</v>
      </c>
      <c r="E8" s="37">
        <v>90</v>
      </c>
      <c r="F8" s="37">
        <v>90.01</v>
      </c>
      <c r="G8" s="37">
        <v>89.34</v>
      </c>
      <c r="H8" s="37">
        <v>73.8</v>
      </c>
      <c r="I8" s="37">
        <v>72.790000000000006</v>
      </c>
      <c r="J8" s="37">
        <v>84.92</v>
      </c>
      <c r="K8" s="37">
        <v>87.45</v>
      </c>
      <c r="L8" s="37">
        <v>87.18</v>
      </c>
      <c r="M8" s="37">
        <v>76.73</v>
      </c>
      <c r="N8" s="37">
        <v>77.19</v>
      </c>
      <c r="O8" s="37">
        <v>75.09</v>
      </c>
      <c r="P8" s="37">
        <v>71.97</v>
      </c>
      <c r="Q8" s="37">
        <v>74.84</v>
      </c>
      <c r="R8" s="37">
        <v>53.79</v>
      </c>
      <c r="S8" s="37">
        <v>66.47</v>
      </c>
      <c r="T8" s="37">
        <v>79.760000000000005</v>
      </c>
      <c r="U8" s="37">
        <v>88.14</v>
      </c>
      <c r="V8" s="37">
        <v>80.849999999999994</v>
      </c>
      <c r="W8" s="37">
        <v>85.97</v>
      </c>
      <c r="X8" s="37">
        <v>100.72</v>
      </c>
      <c r="Y8" s="37">
        <v>121.04</v>
      </c>
      <c r="Z8" s="37">
        <v>103.96</v>
      </c>
      <c r="AA8" s="37">
        <v>117.89</v>
      </c>
      <c r="AB8" s="37">
        <v>144.24</v>
      </c>
      <c r="AC8" s="37">
        <v>143.04</v>
      </c>
      <c r="AD8" s="37">
        <v>198.59</v>
      </c>
      <c r="AE8" s="37">
        <v>157.31</v>
      </c>
      <c r="AF8" s="37">
        <v>140.28</v>
      </c>
      <c r="AG8" s="37">
        <v>96.13</v>
      </c>
      <c r="AH8" s="37">
        <v>137.53</v>
      </c>
      <c r="AI8" s="37">
        <v>114.58</v>
      </c>
      <c r="AJ8" s="37">
        <v>110.48</v>
      </c>
      <c r="AK8" s="37">
        <v>88</v>
      </c>
      <c r="AL8" s="37">
        <v>125</v>
      </c>
      <c r="AM8" s="37">
        <v>124.01</v>
      </c>
      <c r="AN8" s="37">
        <v>114</v>
      </c>
      <c r="AO8" s="37">
        <v>86.38</v>
      </c>
      <c r="AP8" s="37">
        <v>109.1</v>
      </c>
      <c r="AQ8" s="37">
        <v>104.27</v>
      </c>
      <c r="AR8" s="37">
        <v>100.63</v>
      </c>
      <c r="AS8" s="37">
        <v>89.88</v>
      </c>
      <c r="AT8" s="37">
        <v>94.65</v>
      </c>
      <c r="AU8" s="37">
        <v>100.88</v>
      </c>
      <c r="AV8" s="37">
        <v>98.58</v>
      </c>
      <c r="AW8" s="37">
        <v>99.75</v>
      </c>
      <c r="AX8" s="37">
        <v>91.57</v>
      </c>
      <c r="AY8" s="37">
        <v>90.13</v>
      </c>
      <c r="AZ8" s="37">
        <v>85.91</v>
      </c>
      <c r="BA8" s="37">
        <v>90.97</v>
      </c>
      <c r="BB8" s="37">
        <v>93.33</v>
      </c>
      <c r="BC8" s="37">
        <v>90.99</v>
      </c>
      <c r="BD8" s="37">
        <v>91.95</v>
      </c>
      <c r="BE8" s="37">
        <v>103.61</v>
      </c>
      <c r="BF8" s="37">
        <v>77.400000000000006</v>
      </c>
      <c r="BG8" s="37">
        <v>99.77</v>
      </c>
      <c r="BH8" s="37">
        <v>108.25</v>
      </c>
      <c r="BI8" s="37">
        <v>145.08000000000001</v>
      </c>
      <c r="BJ8" s="37">
        <v>88.41</v>
      </c>
      <c r="BK8" s="37">
        <v>114.17</v>
      </c>
      <c r="BL8" s="37">
        <v>119.82</v>
      </c>
      <c r="BM8" s="37">
        <v>176.84</v>
      </c>
      <c r="BN8" s="37">
        <v>160.54</v>
      </c>
      <c r="BO8" s="37">
        <v>212.94</v>
      </c>
      <c r="BP8" s="37">
        <v>213.15</v>
      </c>
      <c r="BQ8" s="37">
        <v>260.02999999999997</v>
      </c>
      <c r="BR8" s="37">
        <v>159.83000000000001</v>
      </c>
      <c r="BS8" s="37">
        <v>167.76</v>
      </c>
      <c r="BT8" s="37">
        <v>174.63</v>
      </c>
      <c r="BU8" s="37">
        <v>204.15</v>
      </c>
      <c r="BV8" s="37">
        <v>143.38999999999999</v>
      </c>
      <c r="BW8" s="37">
        <v>139.72999999999999</v>
      </c>
      <c r="BX8" s="37">
        <v>195.94</v>
      </c>
      <c r="BY8" s="37">
        <v>228.11</v>
      </c>
      <c r="BZ8" s="37">
        <v>192.75</v>
      </c>
      <c r="CA8" s="37">
        <v>201.16</v>
      </c>
      <c r="CB8" s="37">
        <v>172.02</v>
      </c>
      <c r="CC8" s="37">
        <v>144.08000000000001</v>
      </c>
      <c r="CD8" s="37">
        <v>201.38</v>
      </c>
      <c r="CE8" s="37">
        <v>155.01</v>
      </c>
      <c r="CF8" s="37">
        <v>118.97</v>
      </c>
      <c r="CG8" s="37">
        <v>103.47</v>
      </c>
      <c r="CH8" s="37">
        <v>145.91</v>
      </c>
      <c r="CI8" s="37">
        <v>110.01</v>
      </c>
      <c r="CJ8" s="37">
        <v>96.62</v>
      </c>
      <c r="CK8" s="37">
        <v>86.76</v>
      </c>
      <c r="CL8" s="37">
        <v>140.22999999999999</v>
      </c>
      <c r="CM8" s="37">
        <v>104.25</v>
      </c>
      <c r="CN8" s="37">
        <v>96.36</v>
      </c>
      <c r="CO8" s="37">
        <v>84.66</v>
      </c>
      <c r="CP8" s="37">
        <v>144.49</v>
      </c>
      <c r="CQ8" s="37">
        <v>100.09</v>
      </c>
      <c r="CR8" s="37">
        <v>88.48</v>
      </c>
      <c r="CS8" s="37">
        <v>79.87</v>
      </c>
      <c r="CT8" s="38"/>
      <c r="CU8" s="38"/>
      <c r="CV8" s="38"/>
      <c r="CW8" s="39"/>
      <c r="CX8" s="40">
        <f>IF(SUM(B8:CW8)&lt;&gt;0,AVERAGEIF(B8:CW8,"&lt;&gt;"""),"")</f>
        <v>117.80593750000001</v>
      </c>
    </row>
    <row r="9" spans="1:102" ht="24.95" customHeight="1" thickBot="1" x14ac:dyDescent="0.25">
      <c r="A9" s="41" t="s">
        <v>6</v>
      </c>
      <c r="B9" s="42">
        <v>94.297499999999999</v>
      </c>
      <c r="C9" s="43">
        <v>94.297499999999999</v>
      </c>
      <c r="D9" s="43">
        <v>94.297499999999999</v>
      </c>
      <c r="E9" s="43">
        <v>94.297499999999999</v>
      </c>
      <c r="F9" s="43">
        <v>81.484999999999999</v>
      </c>
      <c r="G9" s="43">
        <v>81.484999999999999</v>
      </c>
      <c r="H9" s="43">
        <v>81.484999999999999</v>
      </c>
      <c r="I9" s="43">
        <v>81.484999999999999</v>
      </c>
      <c r="J9" s="43">
        <v>84.07</v>
      </c>
      <c r="K9" s="43">
        <v>84.07</v>
      </c>
      <c r="L9" s="43">
        <v>84.07</v>
      </c>
      <c r="M9" s="43">
        <v>84.07</v>
      </c>
      <c r="N9" s="43">
        <v>74.772499999999994</v>
      </c>
      <c r="O9" s="43">
        <v>74.772499999999994</v>
      </c>
      <c r="P9" s="43">
        <v>74.772499999999994</v>
      </c>
      <c r="Q9" s="43">
        <v>74.772499999999994</v>
      </c>
      <c r="R9" s="43">
        <v>72.040000000000006</v>
      </c>
      <c r="S9" s="43">
        <v>72.040000000000006</v>
      </c>
      <c r="T9" s="43">
        <v>72.040000000000006</v>
      </c>
      <c r="U9" s="43">
        <v>72.040000000000006</v>
      </c>
      <c r="V9" s="43">
        <v>97.144999999999996</v>
      </c>
      <c r="W9" s="43">
        <v>97.144999999999996</v>
      </c>
      <c r="X9" s="43">
        <v>97.144999999999996</v>
      </c>
      <c r="Y9" s="43">
        <v>97.144999999999996</v>
      </c>
      <c r="Z9" s="43">
        <v>127.2825</v>
      </c>
      <c r="AA9" s="43">
        <v>127.2825</v>
      </c>
      <c r="AB9" s="43">
        <v>127.2825</v>
      </c>
      <c r="AC9" s="43">
        <v>127.2825</v>
      </c>
      <c r="AD9" s="43">
        <v>148.07749999999999</v>
      </c>
      <c r="AE9" s="43">
        <v>148.07749999999999</v>
      </c>
      <c r="AF9" s="43">
        <v>148.07749999999999</v>
      </c>
      <c r="AG9" s="43">
        <v>148.07749999999999</v>
      </c>
      <c r="AH9" s="43">
        <v>112.64749999999999</v>
      </c>
      <c r="AI9" s="43">
        <v>112.64749999999999</v>
      </c>
      <c r="AJ9" s="43">
        <v>112.64749999999999</v>
      </c>
      <c r="AK9" s="43">
        <v>112.64749999999999</v>
      </c>
      <c r="AL9" s="43">
        <v>112.3475</v>
      </c>
      <c r="AM9" s="43">
        <v>112.3475</v>
      </c>
      <c r="AN9" s="43">
        <v>112.3475</v>
      </c>
      <c r="AO9" s="43">
        <v>112.3475</v>
      </c>
      <c r="AP9" s="43">
        <v>100.97</v>
      </c>
      <c r="AQ9" s="43">
        <v>100.97</v>
      </c>
      <c r="AR9" s="43">
        <v>100.97</v>
      </c>
      <c r="AS9" s="43">
        <v>100.97</v>
      </c>
      <c r="AT9" s="43">
        <v>98.465000000000003</v>
      </c>
      <c r="AU9" s="43">
        <v>98.465000000000003</v>
      </c>
      <c r="AV9" s="43">
        <v>98.465000000000003</v>
      </c>
      <c r="AW9" s="43">
        <v>98.465000000000003</v>
      </c>
      <c r="AX9" s="43">
        <v>89.644999999999996</v>
      </c>
      <c r="AY9" s="43">
        <v>89.644999999999996</v>
      </c>
      <c r="AZ9" s="43">
        <v>89.644999999999996</v>
      </c>
      <c r="BA9" s="43">
        <v>89.644999999999996</v>
      </c>
      <c r="BB9" s="43">
        <v>94.97</v>
      </c>
      <c r="BC9" s="43">
        <v>94.97</v>
      </c>
      <c r="BD9" s="43">
        <v>94.97</v>
      </c>
      <c r="BE9" s="43">
        <v>94.97</v>
      </c>
      <c r="BF9" s="43">
        <v>107.625</v>
      </c>
      <c r="BG9" s="43">
        <v>107.625</v>
      </c>
      <c r="BH9" s="43">
        <v>107.625</v>
      </c>
      <c r="BI9" s="43">
        <v>107.625</v>
      </c>
      <c r="BJ9" s="43">
        <v>124.81</v>
      </c>
      <c r="BK9" s="43">
        <v>124.81</v>
      </c>
      <c r="BL9" s="43">
        <v>124.81</v>
      </c>
      <c r="BM9" s="43">
        <v>124.81</v>
      </c>
      <c r="BN9" s="43">
        <v>211.66499999999999</v>
      </c>
      <c r="BO9" s="43">
        <v>211.66499999999999</v>
      </c>
      <c r="BP9" s="43">
        <v>211.66499999999999</v>
      </c>
      <c r="BQ9" s="43">
        <v>211.66499999999999</v>
      </c>
      <c r="BR9" s="43">
        <v>176.5925</v>
      </c>
      <c r="BS9" s="43">
        <v>176.5925</v>
      </c>
      <c r="BT9" s="43">
        <v>176.5925</v>
      </c>
      <c r="BU9" s="43">
        <v>176.5925</v>
      </c>
      <c r="BV9" s="43">
        <v>176.79249999999999</v>
      </c>
      <c r="BW9" s="43">
        <v>176.79249999999999</v>
      </c>
      <c r="BX9" s="43">
        <v>176.79249999999999</v>
      </c>
      <c r="BY9" s="43">
        <v>176.79249999999999</v>
      </c>
      <c r="BZ9" s="43">
        <v>177.5025</v>
      </c>
      <c r="CA9" s="43">
        <v>177.5025</v>
      </c>
      <c r="CB9" s="43">
        <v>177.5025</v>
      </c>
      <c r="CC9" s="43">
        <v>177.5025</v>
      </c>
      <c r="CD9" s="43">
        <v>144.70750000000001</v>
      </c>
      <c r="CE9" s="43">
        <v>144.70750000000001</v>
      </c>
      <c r="CF9" s="43">
        <v>144.70750000000001</v>
      </c>
      <c r="CG9" s="43">
        <v>144.70750000000001</v>
      </c>
      <c r="CH9" s="43">
        <v>109.825</v>
      </c>
      <c r="CI9" s="43">
        <v>109.825</v>
      </c>
      <c r="CJ9" s="43">
        <v>109.825</v>
      </c>
      <c r="CK9" s="43">
        <v>109.825</v>
      </c>
      <c r="CL9" s="43">
        <v>106.375</v>
      </c>
      <c r="CM9" s="43">
        <v>106.375</v>
      </c>
      <c r="CN9" s="43">
        <v>106.375</v>
      </c>
      <c r="CO9" s="43">
        <v>106.375</v>
      </c>
      <c r="CP9" s="43">
        <v>103.2325</v>
      </c>
      <c r="CQ9" s="43">
        <v>103.2325</v>
      </c>
      <c r="CR9" s="43">
        <v>103.2325</v>
      </c>
      <c r="CS9" s="43">
        <v>103.2325</v>
      </c>
      <c r="CT9" s="44"/>
      <c r="CU9" s="44"/>
      <c r="CV9" s="44"/>
      <c r="CW9" s="45"/>
      <c r="CX9" s="46">
        <f>IF(SUM(B9:CW9)&lt;&gt;0,AVERAGEIF(B9:CW9,"&lt;&gt;"""),"")</f>
        <v>117.80593750000008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29.774999999999999</v>
      </c>
      <c r="D15" s="71">
        <v>35.795000000000002</v>
      </c>
      <c r="E15" s="71">
        <v>35.799999999999997</v>
      </c>
      <c r="F15" s="71">
        <v>19.826000000000001</v>
      </c>
      <c r="G15" s="71">
        <v>19.260000000000002</v>
      </c>
      <c r="H15" s="71">
        <v>56.679000000000002</v>
      </c>
      <c r="I15" s="71">
        <v>58.863999999999997</v>
      </c>
      <c r="J15" s="71">
        <v>33.590000000000003</v>
      </c>
      <c r="K15" s="71">
        <v>27.13</v>
      </c>
      <c r="L15" s="71">
        <v>26.553999999999998</v>
      </c>
      <c r="M15" s="71">
        <v>42.936999999999998</v>
      </c>
      <c r="N15" s="71">
        <v>32.201999999999998</v>
      </c>
      <c r="O15" s="71">
        <v>33.664999999999999</v>
      </c>
      <c r="P15" s="71">
        <v>34.271999999999998</v>
      </c>
      <c r="Q15" s="71">
        <v>31.367000000000001</v>
      </c>
      <c r="R15" s="71">
        <v>49.017000000000003</v>
      </c>
      <c r="S15" s="71">
        <v>46.441000000000003</v>
      </c>
      <c r="T15" s="71">
        <v>31.347000000000001</v>
      </c>
      <c r="U15" s="71">
        <v>26.2</v>
      </c>
      <c r="V15" s="71">
        <v>44.713000000000001</v>
      </c>
      <c r="W15" s="71">
        <v>52.963000000000001</v>
      </c>
      <c r="X15" s="71">
        <v>38.209000000000003</v>
      </c>
      <c r="Y15" s="71">
        <v>12.763999999999999</v>
      </c>
      <c r="Z15" s="71">
        <v>27.57</v>
      </c>
      <c r="AA15" s="71">
        <v>3.0000000000000001E-3</v>
      </c>
      <c r="AB15" s="71">
        <v>7.6999999999999999E-2</v>
      </c>
      <c r="AC15" s="71">
        <v>0.122</v>
      </c>
      <c r="AD15" s="71">
        <v>0.08</v>
      </c>
      <c r="AE15" s="71">
        <v>0.14000000000000001</v>
      </c>
      <c r="AF15" s="71">
        <v>20.507999999999999</v>
      </c>
      <c r="AG15" s="71">
        <v>50.244</v>
      </c>
      <c r="AH15" s="71">
        <v>43.707000000000001</v>
      </c>
      <c r="AI15" s="71">
        <v>26.372</v>
      </c>
      <c r="AJ15" s="71">
        <v>26.425999999999998</v>
      </c>
      <c r="AK15" s="71">
        <v>51.314</v>
      </c>
      <c r="AL15" s="71"/>
      <c r="AM15" s="71"/>
      <c r="AN15" s="71"/>
      <c r="AO15" s="71">
        <v>63.292999999999999</v>
      </c>
      <c r="AP15" s="71">
        <v>6.0579999999999998</v>
      </c>
      <c r="AQ15" s="71">
        <v>20.111000000000001</v>
      </c>
      <c r="AR15" s="71">
        <v>11.708</v>
      </c>
      <c r="AS15" s="71">
        <v>13.772</v>
      </c>
      <c r="AT15" s="71">
        <v>14.534000000000001</v>
      </c>
      <c r="AU15" s="71"/>
      <c r="AV15" s="71"/>
      <c r="AW15" s="71"/>
      <c r="AX15" s="71">
        <v>19.503</v>
      </c>
      <c r="AY15" s="71">
        <v>7.1550000000000002</v>
      </c>
      <c r="AZ15" s="71">
        <v>11.196</v>
      </c>
      <c r="BA15" s="71"/>
      <c r="BB15" s="71">
        <v>0.1</v>
      </c>
      <c r="BC15" s="71"/>
      <c r="BD15" s="71"/>
      <c r="BE15" s="71"/>
      <c r="BF15" s="71">
        <v>22.382000000000001</v>
      </c>
      <c r="BG15" s="71"/>
      <c r="BH15" s="71">
        <v>1E-3</v>
      </c>
      <c r="BI15" s="71"/>
      <c r="BJ15" s="71">
        <v>26.064</v>
      </c>
      <c r="BK15" s="71">
        <v>2.1280000000000001</v>
      </c>
      <c r="BL15" s="71">
        <v>22.084</v>
      </c>
      <c r="BM15" s="71">
        <v>19.155000000000001</v>
      </c>
      <c r="BN15" s="71">
        <v>19.024999999999999</v>
      </c>
      <c r="BO15" s="71">
        <v>18.177</v>
      </c>
      <c r="BP15" s="71">
        <v>17.326000000000001</v>
      </c>
      <c r="BQ15" s="71">
        <v>18.678000000000001</v>
      </c>
      <c r="BR15" s="71">
        <v>21.006</v>
      </c>
      <c r="BS15" s="71">
        <v>23.856999999999999</v>
      </c>
      <c r="BT15" s="71">
        <v>22.61</v>
      </c>
      <c r="BU15" s="71">
        <v>25.46</v>
      </c>
      <c r="BV15" s="71">
        <v>35.198999999999998</v>
      </c>
      <c r="BW15" s="71">
        <v>38.841000000000001</v>
      </c>
      <c r="BX15" s="71">
        <v>37.029000000000003</v>
      </c>
      <c r="BY15" s="71">
        <v>38.747999999999998</v>
      </c>
      <c r="BZ15" s="71">
        <v>39.04</v>
      </c>
      <c r="CA15" s="71">
        <v>41.527000000000001</v>
      </c>
      <c r="CB15" s="71">
        <v>42.795000000000002</v>
      </c>
      <c r="CC15" s="71">
        <v>44.024000000000001</v>
      </c>
      <c r="CD15" s="71">
        <v>42.639000000000003</v>
      </c>
      <c r="CE15" s="71">
        <v>41.685000000000002</v>
      </c>
      <c r="CF15" s="71">
        <v>40.697000000000003</v>
      </c>
      <c r="CG15" s="71">
        <v>38.615000000000002</v>
      </c>
      <c r="CH15" s="71">
        <v>22.387</v>
      </c>
      <c r="CI15" s="71">
        <v>24.135000000000002</v>
      </c>
      <c r="CJ15" s="71">
        <v>26.959</v>
      </c>
      <c r="CK15" s="71">
        <v>38.097000000000001</v>
      </c>
      <c r="CL15" s="71">
        <v>0.317</v>
      </c>
      <c r="CM15" s="71">
        <v>24.067</v>
      </c>
      <c r="CN15" s="71">
        <v>28.568000000000001</v>
      </c>
      <c r="CO15" s="71">
        <v>43.822000000000003</v>
      </c>
      <c r="CP15" s="71">
        <v>0.26600000000000001</v>
      </c>
      <c r="CQ15" s="71">
        <v>5.2480000000000002</v>
      </c>
      <c r="CR15" s="71">
        <v>32.960999999999999</v>
      </c>
      <c r="CS15" s="71">
        <v>42.765000000000001</v>
      </c>
      <c r="CT15" s="72"/>
      <c r="CU15" s="72"/>
      <c r="CV15" s="72"/>
      <c r="CW15" s="73"/>
      <c r="CX15" s="74">
        <f t="array" ref="CX15">SUMPRODUCT(B15:CW15*0.25)</f>
        <v>565.43675000000007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29.774999999999999</v>
      </c>
      <c r="D17" s="77">
        <f t="shared" si="0"/>
        <v>35.795000000000002</v>
      </c>
      <c r="E17" s="77">
        <f t="shared" si="0"/>
        <v>35.799999999999997</v>
      </c>
      <c r="F17" s="77">
        <f t="shared" si="0"/>
        <v>19.826000000000001</v>
      </c>
      <c r="G17" s="77">
        <f t="shared" si="0"/>
        <v>19.260000000000002</v>
      </c>
      <c r="H17" s="77">
        <f t="shared" si="0"/>
        <v>56.679000000000002</v>
      </c>
      <c r="I17" s="77">
        <f t="shared" si="0"/>
        <v>58.863999999999997</v>
      </c>
      <c r="J17" s="77">
        <f t="shared" si="0"/>
        <v>33.590000000000003</v>
      </c>
      <c r="K17" s="77">
        <f t="shared" si="0"/>
        <v>27.13</v>
      </c>
      <c r="L17" s="77">
        <f t="shared" si="0"/>
        <v>26.553999999999998</v>
      </c>
      <c r="M17" s="77">
        <f t="shared" si="0"/>
        <v>42.936999999999998</v>
      </c>
      <c r="N17" s="77">
        <f t="shared" si="0"/>
        <v>32.201999999999998</v>
      </c>
      <c r="O17" s="77">
        <f t="shared" si="0"/>
        <v>33.664999999999999</v>
      </c>
      <c r="P17" s="77">
        <f t="shared" si="0"/>
        <v>34.271999999999998</v>
      </c>
      <c r="Q17" s="77">
        <f t="shared" si="0"/>
        <v>31.367000000000001</v>
      </c>
      <c r="R17" s="77">
        <f t="shared" si="0"/>
        <v>49.017000000000003</v>
      </c>
      <c r="S17" s="77">
        <f t="shared" si="0"/>
        <v>46.441000000000003</v>
      </c>
      <c r="T17" s="77">
        <f t="shared" si="0"/>
        <v>31.347000000000001</v>
      </c>
      <c r="U17" s="77">
        <f t="shared" si="0"/>
        <v>26.2</v>
      </c>
      <c r="V17" s="77">
        <f t="shared" si="0"/>
        <v>44.713000000000001</v>
      </c>
      <c r="W17" s="77">
        <f t="shared" si="0"/>
        <v>52.963000000000001</v>
      </c>
      <c r="X17" s="77">
        <f t="shared" si="0"/>
        <v>38.209000000000003</v>
      </c>
      <c r="Y17" s="77">
        <f t="shared" si="0"/>
        <v>12.763999999999999</v>
      </c>
      <c r="Z17" s="77">
        <f t="shared" si="0"/>
        <v>27.57</v>
      </c>
      <c r="AA17" s="77">
        <f t="shared" si="0"/>
        <v>3.0000000000000001E-3</v>
      </c>
      <c r="AB17" s="77">
        <f t="shared" si="0"/>
        <v>7.6999999999999999E-2</v>
      </c>
      <c r="AC17" s="77">
        <f t="shared" si="0"/>
        <v>0.122</v>
      </c>
      <c r="AD17" s="77">
        <f t="shared" si="0"/>
        <v>0.08</v>
      </c>
      <c r="AE17" s="77">
        <f t="shared" si="0"/>
        <v>0.14000000000000001</v>
      </c>
      <c r="AF17" s="77">
        <f t="shared" si="0"/>
        <v>20.507999999999999</v>
      </c>
      <c r="AG17" s="77">
        <f t="shared" si="0"/>
        <v>50.244</v>
      </c>
      <c r="AH17" s="77">
        <f t="shared" si="0"/>
        <v>43.707000000000001</v>
      </c>
      <c r="AI17" s="77">
        <f t="shared" si="0"/>
        <v>26.372</v>
      </c>
      <c r="AJ17" s="77">
        <f t="shared" si="0"/>
        <v>26.425999999999998</v>
      </c>
      <c r="AK17" s="77">
        <f t="shared" si="0"/>
        <v>51.314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63.292999999999999</v>
      </c>
      <c r="AP17" s="77">
        <f t="shared" si="0"/>
        <v>6.0579999999999998</v>
      </c>
      <c r="AQ17" s="77">
        <f t="shared" si="0"/>
        <v>20.111000000000001</v>
      </c>
      <c r="AR17" s="77">
        <f t="shared" si="0"/>
        <v>11.708</v>
      </c>
      <c r="AS17" s="77">
        <f t="shared" si="0"/>
        <v>13.772</v>
      </c>
      <c r="AT17" s="77">
        <f t="shared" si="0"/>
        <v>14.534000000000001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19.503</v>
      </c>
      <c r="AY17" s="77">
        <f t="shared" si="0"/>
        <v>7.1550000000000002</v>
      </c>
      <c r="AZ17" s="77">
        <f t="shared" si="0"/>
        <v>11.196</v>
      </c>
      <c r="BA17" s="77">
        <f t="shared" si="0"/>
        <v>0</v>
      </c>
      <c r="BB17" s="77">
        <f t="shared" si="0"/>
        <v>0.1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22.382000000000001</v>
      </c>
      <c r="BG17" s="77">
        <f t="shared" si="0"/>
        <v>0</v>
      </c>
      <c r="BH17" s="77">
        <f t="shared" si="0"/>
        <v>1E-3</v>
      </c>
      <c r="BI17" s="77">
        <f t="shared" si="0"/>
        <v>0</v>
      </c>
      <c r="BJ17" s="77">
        <f t="shared" si="0"/>
        <v>26.064</v>
      </c>
      <c r="BK17" s="77">
        <f t="shared" si="0"/>
        <v>2.1280000000000001</v>
      </c>
      <c r="BL17" s="77">
        <f t="shared" si="0"/>
        <v>22.084</v>
      </c>
      <c r="BM17" s="77">
        <f t="shared" si="0"/>
        <v>19.155000000000001</v>
      </c>
      <c r="BN17" s="77">
        <f t="shared" si="0"/>
        <v>19.024999999999999</v>
      </c>
      <c r="BO17" s="77">
        <f t="shared" ref="BO17:CW17" si="1">SUM(BO11:BO16)</f>
        <v>18.177</v>
      </c>
      <c r="BP17" s="77">
        <f t="shared" si="1"/>
        <v>17.326000000000001</v>
      </c>
      <c r="BQ17" s="77">
        <f t="shared" si="1"/>
        <v>18.678000000000001</v>
      </c>
      <c r="BR17" s="77">
        <f t="shared" si="1"/>
        <v>21.006</v>
      </c>
      <c r="BS17" s="77">
        <f t="shared" si="1"/>
        <v>23.856999999999999</v>
      </c>
      <c r="BT17" s="77">
        <f t="shared" si="1"/>
        <v>22.61</v>
      </c>
      <c r="BU17" s="77">
        <f t="shared" si="1"/>
        <v>25.46</v>
      </c>
      <c r="BV17" s="77">
        <f t="shared" si="1"/>
        <v>35.198999999999998</v>
      </c>
      <c r="BW17" s="77">
        <f t="shared" si="1"/>
        <v>38.841000000000001</v>
      </c>
      <c r="BX17" s="77">
        <f t="shared" si="1"/>
        <v>37.029000000000003</v>
      </c>
      <c r="BY17" s="77">
        <f t="shared" si="1"/>
        <v>38.747999999999998</v>
      </c>
      <c r="BZ17" s="77">
        <f t="shared" si="1"/>
        <v>39.04</v>
      </c>
      <c r="CA17" s="77">
        <f t="shared" si="1"/>
        <v>41.527000000000001</v>
      </c>
      <c r="CB17" s="77">
        <f t="shared" si="1"/>
        <v>42.795000000000002</v>
      </c>
      <c r="CC17" s="77">
        <f t="shared" si="1"/>
        <v>44.024000000000001</v>
      </c>
      <c r="CD17" s="77">
        <f t="shared" si="1"/>
        <v>42.639000000000003</v>
      </c>
      <c r="CE17" s="77">
        <f t="shared" si="1"/>
        <v>41.685000000000002</v>
      </c>
      <c r="CF17" s="77">
        <f t="shared" si="1"/>
        <v>40.697000000000003</v>
      </c>
      <c r="CG17" s="77">
        <f t="shared" si="1"/>
        <v>38.615000000000002</v>
      </c>
      <c r="CH17" s="77">
        <f t="shared" si="1"/>
        <v>22.387</v>
      </c>
      <c r="CI17" s="77">
        <f t="shared" si="1"/>
        <v>24.135000000000002</v>
      </c>
      <c r="CJ17" s="77">
        <f t="shared" si="1"/>
        <v>26.959</v>
      </c>
      <c r="CK17" s="77">
        <f t="shared" si="1"/>
        <v>38.097000000000001</v>
      </c>
      <c r="CL17" s="77">
        <f t="shared" si="1"/>
        <v>0.317</v>
      </c>
      <c r="CM17" s="77">
        <f t="shared" si="1"/>
        <v>24.067</v>
      </c>
      <c r="CN17" s="77">
        <f t="shared" si="1"/>
        <v>28.568000000000001</v>
      </c>
      <c r="CO17" s="77">
        <f t="shared" si="1"/>
        <v>43.822000000000003</v>
      </c>
      <c r="CP17" s="77">
        <f t="shared" si="1"/>
        <v>0.26600000000000001</v>
      </c>
      <c r="CQ17" s="77">
        <f t="shared" si="1"/>
        <v>5.2480000000000002</v>
      </c>
      <c r="CR17" s="77">
        <f t="shared" si="1"/>
        <v>32.960999999999999</v>
      </c>
      <c r="CS17" s="77">
        <f t="shared" si="1"/>
        <v>42.765000000000001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565.43675000000007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10</v>
      </c>
      <c r="C20" s="88"/>
      <c r="D20" s="88"/>
      <c r="E20" s="88"/>
      <c r="F20" s="88">
        <v>10</v>
      </c>
      <c r="G20" s="88">
        <v>10</v>
      </c>
      <c r="H20" s="88"/>
      <c r="I20" s="88"/>
      <c r="J20" s="88"/>
      <c r="K20" s="88">
        <v>10</v>
      </c>
      <c r="L20" s="88">
        <v>10</v>
      </c>
      <c r="M20" s="88"/>
      <c r="N20" s="88"/>
      <c r="O20" s="88"/>
      <c r="P20" s="88">
        <v>10</v>
      </c>
      <c r="Q20" s="88">
        <v>10</v>
      </c>
      <c r="R20" s="88"/>
      <c r="S20" s="88"/>
      <c r="T20" s="88"/>
      <c r="U20" s="88">
        <v>10</v>
      </c>
      <c r="V20" s="88">
        <v>10</v>
      </c>
      <c r="W20" s="88"/>
      <c r="X20" s="88"/>
      <c r="Y20" s="88"/>
      <c r="Z20" s="88">
        <v>28</v>
      </c>
      <c r="AA20" s="88">
        <v>28</v>
      </c>
      <c r="AB20" s="88">
        <v>18</v>
      </c>
      <c r="AC20" s="88">
        <v>18</v>
      </c>
      <c r="AD20" s="88"/>
      <c r="AE20" s="88">
        <v>10</v>
      </c>
      <c r="AF20" s="88">
        <v>10</v>
      </c>
      <c r="AG20" s="88"/>
      <c r="AH20" s="88"/>
      <c r="AI20" s="88"/>
      <c r="AJ20" s="88">
        <v>10</v>
      </c>
      <c r="AK20" s="88">
        <v>10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42</v>
      </c>
      <c r="CI20" s="88">
        <v>42</v>
      </c>
      <c r="CJ20" s="88">
        <v>42</v>
      </c>
      <c r="CK20" s="88">
        <v>42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97.5</v>
      </c>
    </row>
    <row r="21" spans="1:102" ht="24.95" customHeight="1" x14ac:dyDescent="0.2">
      <c r="A21" s="92" t="s">
        <v>17</v>
      </c>
      <c r="B21" s="93"/>
      <c r="C21" s="94">
        <v>1.07</v>
      </c>
      <c r="D21" s="94">
        <v>0.90800000000000003</v>
      </c>
      <c r="E21" s="94">
        <v>0.91200000000000003</v>
      </c>
      <c r="F21" s="94">
        <v>0.94599999999999995</v>
      </c>
      <c r="G21" s="94">
        <v>0.93200000000000005</v>
      </c>
      <c r="H21" s="94">
        <v>0.93600000000000005</v>
      </c>
      <c r="I21" s="94">
        <v>0.85</v>
      </c>
      <c r="J21" s="94">
        <v>0.89</v>
      </c>
      <c r="K21" s="94">
        <v>0.97599999999999998</v>
      </c>
      <c r="L21" s="94">
        <v>0.96799999999999997</v>
      </c>
      <c r="M21" s="94">
        <v>0.90600000000000003</v>
      </c>
      <c r="N21" s="94">
        <v>0.91800000000000004</v>
      </c>
      <c r="O21" s="94">
        <v>3.6279999999999997</v>
      </c>
      <c r="P21" s="94">
        <v>3.6519999999999997</v>
      </c>
      <c r="Q21" s="94">
        <v>3.6659999999999999</v>
      </c>
      <c r="R21" s="94">
        <v>5.8959999999999999</v>
      </c>
      <c r="S21" s="94">
        <v>8.6110000000000007</v>
      </c>
      <c r="T21" s="94">
        <v>4.0940000000000003</v>
      </c>
      <c r="U21" s="94">
        <v>0.91800000000000004</v>
      </c>
      <c r="V21" s="94">
        <v>0.89400000000000002</v>
      </c>
      <c r="W21" s="94">
        <v>1.0860000000000001</v>
      </c>
      <c r="X21" s="94">
        <v>1.23</v>
      </c>
      <c r="Y21" s="94">
        <v>1.054</v>
      </c>
      <c r="Z21" s="94"/>
      <c r="AA21" s="94"/>
      <c r="AB21" s="94"/>
      <c r="AC21" s="94"/>
      <c r="AD21" s="94">
        <v>5.6890000000000001</v>
      </c>
      <c r="AE21" s="94"/>
      <c r="AF21" s="94"/>
      <c r="AG21" s="94"/>
      <c r="AH21" s="94">
        <v>5.6130000000000004</v>
      </c>
      <c r="AI21" s="94"/>
      <c r="AJ21" s="94">
        <v>0.01</v>
      </c>
      <c r="AK21" s="94">
        <v>0.01</v>
      </c>
      <c r="AL21" s="94">
        <v>0.01</v>
      </c>
      <c r="AM21" s="94">
        <v>0.01</v>
      </c>
      <c r="AN21" s="94">
        <v>0.01</v>
      </c>
      <c r="AO21" s="94">
        <v>0.01</v>
      </c>
      <c r="AP21" s="94">
        <v>0.01</v>
      </c>
      <c r="AQ21" s="94">
        <v>0.01</v>
      </c>
      <c r="AR21" s="94"/>
      <c r="AS21" s="94"/>
      <c r="AT21" s="94"/>
      <c r="AU21" s="94"/>
      <c r="AV21" s="94">
        <v>0.04</v>
      </c>
      <c r="AW21" s="94">
        <v>0.04</v>
      </c>
      <c r="AX21" s="94">
        <v>0.04</v>
      </c>
      <c r="AY21" s="94">
        <v>0.04</v>
      </c>
      <c r="AZ21" s="94">
        <v>0.04</v>
      </c>
      <c r="BA21" s="94">
        <v>0.04</v>
      </c>
      <c r="BB21" s="94">
        <v>0.04</v>
      </c>
      <c r="BC21" s="94">
        <v>0.04</v>
      </c>
      <c r="BD21" s="94">
        <v>0.02</v>
      </c>
      <c r="BE21" s="94">
        <v>0.02</v>
      </c>
      <c r="BF21" s="94">
        <v>0.02</v>
      </c>
      <c r="BG21" s="94">
        <v>0.02</v>
      </c>
      <c r="BH21" s="94">
        <v>4.8099999999999996</v>
      </c>
      <c r="BI21" s="94">
        <v>4.9049999999999994</v>
      </c>
      <c r="BJ21" s="94">
        <v>0.01</v>
      </c>
      <c r="BK21" s="94">
        <v>7.6099999999999994</v>
      </c>
      <c r="BL21" s="94">
        <v>7.6</v>
      </c>
      <c r="BM21" s="94">
        <v>11.891999999999999</v>
      </c>
      <c r="BN21" s="94"/>
      <c r="BO21" s="94">
        <v>5.1509999999999998</v>
      </c>
      <c r="BP21" s="94">
        <v>9.2259999999999991</v>
      </c>
      <c r="BQ21" s="94">
        <v>5.2119999999999997</v>
      </c>
      <c r="BR21" s="94">
        <v>2.1179999999999999</v>
      </c>
      <c r="BS21" s="94">
        <v>2.3050000000000002</v>
      </c>
      <c r="BT21" s="94">
        <v>8.0129999999999999</v>
      </c>
      <c r="BU21" s="94">
        <v>7.9160000000000004</v>
      </c>
      <c r="BV21" s="94">
        <v>2.3340000000000001</v>
      </c>
      <c r="BW21" s="94">
        <v>2.339</v>
      </c>
      <c r="BX21" s="94">
        <v>7.7519999999999998</v>
      </c>
      <c r="BY21" s="94">
        <v>11.547000000000001</v>
      </c>
      <c r="BZ21" s="94">
        <v>15.238</v>
      </c>
      <c r="CA21" s="94">
        <v>15.25</v>
      </c>
      <c r="CB21" s="94">
        <v>7.5839999999999996</v>
      </c>
      <c r="CC21" s="94">
        <v>2.302</v>
      </c>
      <c r="CD21" s="94">
        <v>18.412000000000003</v>
      </c>
      <c r="CE21" s="94">
        <v>17.858999999999998</v>
      </c>
      <c r="CF21" s="94">
        <v>5.274</v>
      </c>
      <c r="CG21" s="94">
        <v>1.8959999999999999</v>
      </c>
      <c r="CH21" s="94">
        <v>11.478999999999999</v>
      </c>
      <c r="CI21" s="94">
        <v>5.0860000000000003</v>
      </c>
      <c r="CJ21" s="94">
        <v>1.96</v>
      </c>
      <c r="CK21" s="94">
        <v>1.8759999999999999</v>
      </c>
      <c r="CL21" s="94">
        <v>15.228999999999999</v>
      </c>
      <c r="CM21" s="94">
        <v>4.1379999999999999</v>
      </c>
      <c r="CN21" s="94">
        <v>0.91600000000000004</v>
      </c>
      <c r="CO21" s="94">
        <v>0.93100000000000005</v>
      </c>
      <c r="CP21" s="94">
        <v>4.7350000000000003</v>
      </c>
      <c r="CQ21" s="94">
        <v>0.97</v>
      </c>
      <c r="CR21" s="94">
        <v>0.94799999999999995</v>
      </c>
      <c r="CS21" s="94">
        <v>1.0029999999999999</v>
      </c>
      <c r="CT21" s="95"/>
      <c r="CU21" s="95"/>
      <c r="CV21" s="95"/>
      <c r="CW21" s="96"/>
      <c r="CX21" s="97">
        <f t="array" ref="CX21">SUMPRODUCT(B21:CW21*0.25)</f>
        <v>72.88724999999998</v>
      </c>
    </row>
    <row r="22" spans="1:102" ht="24.95" customHeight="1" x14ac:dyDescent="0.2">
      <c r="A22" s="92" t="s">
        <v>18</v>
      </c>
      <c r="B22" s="98">
        <v>4.2770000000000001</v>
      </c>
      <c r="C22" s="99">
        <v>6.2940000000000005</v>
      </c>
      <c r="D22" s="99">
        <v>7.6519999999999992</v>
      </c>
      <c r="E22" s="99">
        <v>6.931</v>
      </c>
      <c r="F22" s="99">
        <v>7.32</v>
      </c>
      <c r="G22" s="99">
        <v>7.6530000000000005</v>
      </c>
      <c r="H22" s="99">
        <v>7.4290000000000003</v>
      </c>
      <c r="I22" s="99">
        <v>6.7650000000000006</v>
      </c>
      <c r="J22" s="99">
        <v>6.7249999999999996</v>
      </c>
      <c r="K22" s="99">
        <v>7.2650000000000006</v>
      </c>
      <c r="L22" s="99">
        <v>6.774</v>
      </c>
      <c r="M22" s="99">
        <v>7.7299999999999995</v>
      </c>
      <c r="N22" s="99">
        <v>10.443</v>
      </c>
      <c r="O22" s="99">
        <v>10.942</v>
      </c>
      <c r="P22" s="99">
        <v>12.399000000000001</v>
      </c>
      <c r="Q22" s="99">
        <v>10.956999999999999</v>
      </c>
      <c r="R22" s="99">
        <v>7.4749999999999996</v>
      </c>
      <c r="S22" s="99">
        <v>9.8829999999999991</v>
      </c>
      <c r="T22" s="99">
        <v>10.302999999999999</v>
      </c>
      <c r="U22" s="99">
        <v>4.9109999999999996</v>
      </c>
      <c r="V22" s="99">
        <v>5.6420000000000003</v>
      </c>
      <c r="W22" s="99">
        <v>5.6550000000000002</v>
      </c>
      <c r="X22" s="99">
        <v>5.0419999999999998</v>
      </c>
      <c r="Y22" s="99">
        <v>5.7149999999999999</v>
      </c>
      <c r="Z22" s="99">
        <v>2.5009999999999999</v>
      </c>
      <c r="AA22" s="99">
        <v>2.5009999999999999</v>
      </c>
      <c r="AB22" s="99">
        <v>2.5409999999999999</v>
      </c>
      <c r="AC22" s="99">
        <v>2.5409999999999999</v>
      </c>
      <c r="AD22" s="99">
        <v>5.71</v>
      </c>
      <c r="AE22" s="99">
        <v>2.0920000000000001</v>
      </c>
      <c r="AF22" s="99">
        <v>2.609</v>
      </c>
      <c r="AG22" s="99">
        <v>2.609</v>
      </c>
      <c r="AH22" s="99">
        <v>10.297000000000001</v>
      </c>
      <c r="AI22" s="99">
        <v>6.6379999999999999</v>
      </c>
      <c r="AJ22" s="99">
        <v>7.274</v>
      </c>
      <c r="AK22" s="99">
        <v>7.3549999999999995</v>
      </c>
      <c r="AL22" s="99">
        <v>2.714</v>
      </c>
      <c r="AM22" s="99">
        <v>3.234</v>
      </c>
      <c r="AN22" s="99">
        <v>3.234</v>
      </c>
      <c r="AO22" s="99">
        <v>5.3650000000000002</v>
      </c>
      <c r="AP22" s="99">
        <v>5.3979999999999997</v>
      </c>
      <c r="AQ22" s="99">
        <v>5.3570000000000002</v>
      </c>
      <c r="AR22" s="99">
        <v>5.3970000000000002</v>
      </c>
      <c r="AS22" s="99">
        <v>5.3970000000000002</v>
      </c>
      <c r="AT22" s="99">
        <v>6.4529999999999994</v>
      </c>
      <c r="AU22" s="99">
        <v>4.3029999999999999</v>
      </c>
      <c r="AV22" s="99">
        <v>3.843</v>
      </c>
      <c r="AW22" s="99">
        <v>3.7029999999999998</v>
      </c>
      <c r="AX22" s="99">
        <v>6.3469999999999995</v>
      </c>
      <c r="AY22" s="99">
        <v>5.4489999999999998</v>
      </c>
      <c r="AZ22" s="99">
        <v>5.3479999999999999</v>
      </c>
      <c r="BA22" s="99">
        <v>2.831</v>
      </c>
      <c r="BB22" s="99">
        <v>4.0810000000000004</v>
      </c>
      <c r="BC22" s="99">
        <v>4.0010000000000003</v>
      </c>
      <c r="BD22" s="99">
        <v>4.6370000000000005</v>
      </c>
      <c r="BE22" s="99">
        <v>3.6970000000000001</v>
      </c>
      <c r="BF22" s="99">
        <v>12.015000000000001</v>
      </c>
      <c r="BG22" s="99">
        <v>7.9369999999999994</v>
      </c>
      <c r="BH22" s="99">
        <v>18.634</v>
      </c>
      <c r="BI22" s="99">
        <v>35.407999999999994</v>
      </c>
      <c r="BJ22" s="99">
        <v>9.1129999999999995</v>
      </c>
      <c r="BK22" s="99">
        <v>21.513000000000002</v>
      </c>
      <c r="BL22" s="99">
        <v>20.437999999999999</v>
      </c>
      <c r="BM22" s="99">
        <v>24.221999999999998</v>
      </c>
      <c r="BN22" s="99">
        <v>17.510999999999999</v>
      </c>
      <c r="BO22" s="99">
        <v>20.786000000000001</v>
      </c>
      <c r="BP22" s="99">
        <v>26.061</v>
      </c>
      <c r="BQ22" s="99">
        <v>52.536999999999999</v>
      </c>
      <c r="BR22" s="99">
        <v>20.305</v>
      </c>
      <c r="BS22" s="99">
        <v>23.751999999999999</v>
      </c>
      <c r="BT22" s="99">
        <v>25.384999999999998</v>
      </c>
      <c r="BU22" s="99">
        <v>25.404</v>
      </c>
      <c r="BV22" s="99">
        <v>27.188000000000002</v>
      </c>
      <c r="BW22" s="99">
        <v>18.916</v>
      </c>
      <c r="BX22" s="99">
        <v>31.808</v>
      </c>
      <c r="BY22" s="99">
        <v>36.122</v>
      </c>
      <c r="BZ22" s="99">
        <v>46.110999999999997</v>
      </c>
      <c r="CA22" s="99">
        <v>46.116999999999997</v>
      </c>
      <c r="CB22" s="99">
        <v>31.311999999999998</v>
      </c>
      <c r="CC22" s="99">
        <v>27.1</v>
      </c>
      <c r="CD22" s="99">
        <v>43.24</v>
      </c>
      <c r="CE22" s="99">
        <v>35.537999999999997</v>
      </c>
      <c r="CF22" s="99">
        <v>28.942</v>
      </c>
      <c r="CG22" s="99">
        <v>21.442</v>
      </c>
      <c r="CH22" s="99">
        <v>41.55</v>
      </c>
      <c r="CI22" s="99">
        <v>35.860999999999997</v>
      </c>
      <c r="CJ22" s="99">
        <v>30.317999999999998</v>
      </c>
      <c r="CK22" s="99">
        <v>18.314</v>
      </c>
      <c r="CL22" s="99">
        <v>28.222000000000001</v>
      </c>
      <c r="CM22" s="99">
        <v>31.372</v>
      </c>
      <c r="CN22" s="99">
        <v>30.231999999999999</v>
      </c>
      <c r="CO22" s="99">
        <v>30.171999999999997</v>
      </c>
      <c r="CP22" s="99">
        <v>4.3849999999999998</v>
      </c>
      <c r="CQ22" s="99">
        <v>11.709</v>
      </c>
      <c r="CR22" s="99">
        <v>20.922000000000001</v>
      </c>
      <c r="CS22" s="99">
        <v>22.503</v>
      </c>
      <c r="CT22" s="100"/>
      <c r="CU22" s="100"/>
      <c r="CV22" s="100"/>
      <c r="CW22" s="96"/>
      <c r="CX22" s="97">
        <f t="array" ref="CX22">SUMPRODUCT(B22:CW22*0.25)</f>
        <v>347.01400000000007</v>
      </c>
    </row>
    <row r="23" spans="1:102" ht="24.95" customHeight="1" x14ac:dyDescent="0.2">
      <c r="A23" s="101" t="s">
        <v>19</v>
      </c>
      <c r="B23" s="99"/>
      <c r="C23" s="99"/>
      <c r="D23" s="99"/>
      <c r="E23" s="99">
        <v>64.228999999999999</v>
      </c>
      <c r="F23" s="99">
        <v>38.457000000000001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76.489999999999995</v>
      </c>
      <c r="AQ23" s="99">
        <v>49.475999999999999</v>
      </c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57.162999999999997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14.277000000000001</v>
      </c>
      <c r="C27" s="107">
        <f t="shared" ref="C27:BN27" si="2">SUM(C20:C26)</f>
        <v>7.3640000000000008</v>
      </c>
      <c r="D27" s="107">
        <f t="shared" si="2"/>
        <v>8.5599999999999987</v>
      </c>
      <c r="E27" s="107">
        <f t="shared" si="2"/>
        <v>72.072000000000003</v>
      </c>
      <c r="F27" s="107">
        <f t="shared" si="2"/>
        <v>56.722999999999999</v>
      </c>
      <c r="G27" s="107">
        <f t="shared" si="2"/>
        <v>18.585000000000001</v>
      </c>
      <c r="H27" s="107">
        <f t="shared" si="2"/>
        <v>8.3650000000000002</v>
      </c>
      <c r="I27" s="107">
        <f t="shared" si="2"/>
        <v>7.6150000000000002</v>
      </c>
      <c r="J27" s="107">
        <f t="shared" si="2"/>
        <v>7.6149999999999993</v>
      </c>
      <c r="K27" s="107">
        <f t="shared" si="2"/>
        <v>18.241</v>
      </c>
      <c r="L27" s="107">
        <f t="shared" si="2"/>
        <v>17.742000000000001</v>
      </c>
      <c r="M27" s="107">
        <f t="shared" si="2"/>
        <v>8.6359999999999992</v>
      </c>
      <c r="N27" s="107">
        <f t="shared" si="2"/>
        <v>11.360999999999999</v>
      </c>
      <c r="O27" s="107">
        <f t="shared" si="2"/>
        <v>14.57</v>
      </c>
      <c r="P27" s="107">
        <f t="shared" si="2"/>
        <v>26.051000000000002</v>
      </c>
      <c r="Q27" s="107">
        <f t="shared" si="2"/>
        <v>24.622999999999998</v>
      </c>
      <c r="R27" s="107">
        <f t="shared" si="2"/>
        <v>13.370999999999999</v>
      </c>
      <c r="S27" s="107">
        <f t="shared" si="2"/>
        <v>18.494</v>
      </c>
      <c r="T27" s="107">
        <f t="shared" si="2"/>
        <v>14.396999999999998</v>
      </c>
      <c r="U27" s="107">
        <f t="shared" si="2"/>
        <v>15.828999999999999</v>
      </c>
      <c r="V27" s="107">
        <f t="shared" si="2"/>
        <v>16.536000000000001</v>
      </c>
      <c r="W27" s="107">
        <f t="shared" si="2"/>
        <v>6.7410000000000005</v>
      </c>
      <c r="X27" s="107">
        <f t="shared" si="2"/>
        <v>6.2720000000000002</v>
      </c>
      <c r="Y27" s="107">
        <f t="shared" si="2"/>
        <v>6.7690000000000001</v>
      </c>
      <c r="Z27" s="107">
        <f t="shared" si="2"/>
        <v>30.501000000000001</v>
      </c>
      <c r="AA27" s="107">
        <f t="shared" si="2"/>
        <v>30.501000000000001</v>
      </c>
      <c r="AB27" s="107">
        <f t="shared" si="2"/>
        <v>20.541</v>
      </c>
      <c r="AC27" s="107">
        <f t="shared" si="2"/>
        <v>20.541</v>
      </c>
      <c r="AD27" s="107">
        <f t="shared" si="2"/>
        <v>11.399000000000001</v>
      </c>
      <c r="AE27" s="107">
        <f t="shared" si="2"/>
        <v>12.092000000000001</v>
      </c>
      <c r="AF27" s="107">
        <f t="shared" si="2"/>
        <v>12.609</v>
      </c>
      <c r="AG27" s="107">
        <f t="shared" si="2"/>
        <v>2.609</v>
      </c>
      <c r="AH27" s="107">
        <f t="shared" si="2"/>
        <v>15.91</v>
      </c>
      <c r="AI27" s="107">
        <f t="shared" si="2"/>
        <v>6.6379999999999999</v>
      </c>
      <c r="AJ27" s="107">
        <f t="shared" si="2"/>
        <v>17.283999999999999</v>
      </c>
      <c r="AK27" s="107">
        <f t="shared" si="2"/>
        <v>17.364999999999998</v>
      </c>
      <c r="AL27" s="107">
        <f t="shared" si="2"/>
        <v>2.7239999999999998</v>
      </c>
      <c r="AM27" s="107">
        <f t="shared" si="2"/>
        <v>3.2439999999999998</v>
      </c>
      <c r="AN27" s="107">
        <f t="shared" si="2"/>
        <v>3.2439999999999998</v>
      </c>
      <c r="AO27" s="107">
        <f t="shared" si="2"/>
        <v>5.375</v>
      </c>
      <c r="AP27" s="107">
        <f t="shared" si="2"/>
        <v>81.897999999999996</v>
      </c>
      <c r="AQ27" s="107">
        <f t="shared" si="2"/>
        <v>54.842999999999996</v>
      </c>
      <c r="AR27" s="107">
        <f t="shared" si="2"/>
        <v>5.3970000000000002</v>
      </c>
      <c r="AS27" s="107">
        <f t="shared" si="2"/>
        <v>5.3970000000000002</v>
      </c>
      <c r="AT27" s="107">
        <f t="shared" si="2"/>
        <v>6.4529999999999994</v>
      </c>
      <c r="AU27" s="107">
        <f t="shared" si="2"/>
        <v>4.3029999999999999</v>
      </c>
      <c r="AV27" s="107">
        <f t="shared" si="2"/>
        <v>3.883</v>
      </c>
      <c r="AW27" s="107">
        <f t="shared" si="2"/>
        <v>3.7429999999999999</v>
      </c>
      <c r="AX27" s="107">
        <f t="shared" si="2"/>
        <v>6.3869999999999996</v>
      </c>
      <c r="AY27" s="107">
        <f t="shared" si="2"/>
        <v>5.4889999999999999</v>
      </c>
      <c r="AZ27" s="107">
        <f t="shared" si="2"/>
        <v>5.3879999999999999</v>
      </c>
      <c r="BA27" s="107">
        <f t="shared" si="2"/>
        <v>2.871</v>
      </c>
      <c r="BB27" s="107">
        <f t="shared" si="2"/>
        <v>4.1210000000000004</v>
      </c>
      <c r="BC27" s="107">
        <f t="shared" si="2"/>
        <v>4.0410000000000004</v>
      </c>
      <c r="BD27" s="107">
        <f t="shared" si="2"/>
        <v>4.657</v>
      </c>
      <c r="BE27" s="107">
        <f t="shared" si="2"/>
        <v>3.7170000000000001</v>
      </c>
      <c r="BF27" s="107">
        <f t="shared" si="2"/>
        <v>12.035</v>
      </c>
      <c r="BG27" s="107">
        <f t="shared" si="2"/>
        <v>7.956999999999999</v>
      </c>
      <c r="BH27" s="107">
        <f t="shared" si="2"/>
        <v>23.443999999999999</v>
      </c>
      <c r="BI27" s="107">
        <f t="shared" si="2"/>
        <v>40.312999999999995</v>
      </c>
      <c r="BJ27" s="107">
        <f t="shared" si="2"/>
        <v>9.1229999999999993</v>
      </c>
      <c r="BK27" s="107">
        <f t="shared" si="2"/>
        <v>29.123000000000001</v>
      </c>
      <c r="BL27" s="107">
        <f t="shared" si="2"/>
        <v>28.037999999999997</v>
      </c>
      <c r="BM27" s="107">
        <f t="shared" si="2"/>
        <v>36.113999999999997</v>
      </c>
      <c r="BN27" s="107">
        <f t="shared" si="2"/>
        <v>17.510999999999999</v>
      </c>
      <c r="BO27" s="107">
        <f t="shared" ref="BO27:CW27" si="3">SUM(BO20:BO26)</f>
        <v>25.937000000000001</v>
      </c>
      <c r="BP27" s="107">
        <f t="shared" si="3"/>
        <v>35.286999999999999</v>
      </c>
      <c r="BQ27" s="107">
        <f t="shared" si="3"/>
        <v>57.748999999999995</v>
      </c>
      <c r="BR27" s="107">
        <f t="shared" si="3"/>
        <v>22.422999999999998</v>
      </c>
      <c r="BS27" s="107">
        <f t="shared" si="3"/>
        <v>26.056999999999999</v>
      </c>
      <c r="BT27" s="107">
        <f t="shared" si="3"/>
        <v>33.397999999999996</v>
      </c>
      <c r="BU27" s="107">
        <f t="shared" si="3"/>
        <v>33.32</v>
      </c>
      <c r="BV27" s="107">
        <f t="shared" si="3"/>
        <v>29.522000000000002</v>
      </c>
      <c r="BW27" s="107">
        <f t="shared" si="3"/>
        <v>21.254999999999999</v>
      </c>
      <c r="BX27" s="107">
        <f t="shared" si="3"/>
        <v>39.56</v>
      </c>
      <c r="BY27" s="107">
        <f t="shared" si="3"/>
        <v>47.668999999999997</v>
      </c>
      <c r="BZ27" s="107">
        <f t="shared" si="3"/>
        <v>61.348999999999997</v>
      </c>
      <c r="CA27" s="107">
        <f t="shared" si="3"/>
        <v>61.366999999999997</v>
      </c>
      <c r="CB27" s="107">
        <f t="shared" si="3"/>
        <v>38.896000000000001</v>
      </c>
      <c r="CC27" s="107">
        <f t="shared" si="3"/>
        <v>29.402000000000001</v>
      </c>
      <c r="CD27" s="107">
        <f t="shared" si="3"/>
        <v>61.652000000000001</v>
      </c>
      <c r="CE27" s="107">
        <f t="shared" si="3"/>
        <v>53.396999999999991</v>
      </c>
      <c r="CF27" s="107">
        <f t="shared" si="3"/>
        <v>34.216000000000001</v>
      </c>
      <c r="CG27" s="107">
        <f t="shared" si="3"/>
        <v>23.338000000000001</v>
      </c>
      <c r="CH27" s="107">
        <f t="shared" si="3"/>
        <v>95.028999999999996</v>
      </c>
      <c r="CI27" s="107">
        <f t="shared" si="3"/>
        <v>82.947000000000003</v>
      </c>
      <c r="CJ27" s="107">
        <f t="shared" si="3"/>
        <v>74.277999999999992</v>
      </c>
      <c r="CK27" s="107">
        <f t="shared" si="3"/>
        <v>62.19</v>
      </c>
      <c r="CL27" s="107">
        <f t="shared" si="3"/>
        <v>43.451000000000001</v>
      </c>
      <c r="CM27" s="107">
        <f t="shared" si="3"/>
        <v>35.51</v>
      </c>
      <c r="CN27" s="107">
        <f t="shared" si="3"/>
        <v>31.148</v>
      </c>
      <c r="CO27" s="107">
        <f t="shared" si="3"/>
        <v>31.102999999999998</v>
      </c>
      <c r="CP27" s="107">
        <f t="shared" si="3"/>
        <v>9.120000000000001</v>
      </c>
      <c r="CQ27" s="107">
        <f t="shared" si="3"/>
        <v>12.679</v>
      </c>
      <c r="CR27" s="107">
        <f t="shared" si="3"/>
        <v>21.87</v>
      </c>
      <c r="CS27" s="107">
        <f t="shared" si="3"/>
        <v>23.506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574.56425000000013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14.276999999999999</v>
      </c>
      <c r="C31" s="94">
        <v>37.139000000000003</v>
      </c>
      <c r="D31" s="94">
        <v>44.354999999999997</v>
      </c>
      <c r="E31" s="94">
        <v>107.872</v>
      </c>
      <c r="F31" s="94">
        <v>76.549000000000007</v>
      </c>
      <c r="G31" s="94">
        <v>37.844999999999999</v>
      </c>
      <c r="H31" s="94">
        <v>65.043999999999997</v>
      </c>
      <c r="I31" s="94">
        <v>66.478999999999999</v>
      </c>
      <c r="J31" s="94">
        <v>41.204999999999998</v>
      </c>
      <c r="K31" s="94">
        <v>45.371000000000002</v>
      </c>
      <c r="L31" s="94">
        <v>44.295999999999999</v>
      </c>
      <c r="M31" s="94">
        <v>51.573</v>
      </c>
      <c r="N31" s="94">
        <v>43.563000000000002</v>
      </c>
      <c r="O31" s="94">
        <v>48.234999999999999</v>
      </c>
      <c r="P31" s="94">
        <v>60.323</v>
      </c>
      <c r="Q31" s="94">
        <v>55.99</v>
      </c>
      <c r="R31" s="94">
        <v>62.387999999999998</v>
      </c>
      <c r="S31" s="94">
        <v>64.935000000000002</v>
      </c>
      <c r="T31" s="94">
        <v>45.744</v>
      </c>
      <c r="U31" s="94">
        <v>42.029000000000003</v>
      </c>
      <c r="V31" s="94">
        <v>61.249000000000002</v>
      </c>
      <c r="W31" s="94">
        <v>59.704000000000001</v>
      </c>
      <c r="X31" s="94">
        <v>44.481000000000002</v>
      </c>
      <c r="Y31" s="94">
        <v>19.533000000000001</v>
      </c>
      <c r="Z31" s="94">
        <v>58.070999999999998</v>
      </c>
      <c r="AA31" s="94">
        <v>30.504000000000001</v>
      </c>
      <c r="AB31" s="94">
        <v>20.617999999999999</v>
      </c>
      <c r="AC31" s="94">
        <v>20.663</v>
      </c>
      <c r="AD31" s="94">
        <v>11.478999999999999</v>
      </c>
      <c r="AE31" s="94">
        <v>12.231999999999999</v>
      </c>
      <c r="AF31" s="94">
        <v>33.116999999999997</v>
      </c>
      <c r="AG31" s="94">
        <v>52.853000000000002</v>
      </c>
      <c r="AH31" s="94">
        <v>59.616999999999997</v>
      </c>
      <c r="AI31" s="94">
        <v>33.01</v>
      </c>
      <c r="AJ31" s="94">
        <v>43.71</v>
      </c>
      <c r="AK31" s="94">
        <v>68.679000000000002</v>
      </c>
      <c r="AL31" s="94">
        <v>2.7240000000000002</v>
      </c>
      <c r="AM31" s="94">
        <v>3.2440000000000002</v>
      </c>
      <c r="AN31" s="94">
        <v>3.2440000000000002</v>
      </c>
      <c r="AO31" s="94">
        <v>68.668000000000006</v>
      </c>
      <c r="AP31" s="94">
        <v>87.956000000000003</v>
      </c>
      <c r="AQ31" s="94">
        <v>74.953999999999994</v>
      </c>
      <c r="AR31" s="94">
        <v>17.105</v>
      </c>
      <c r="AS31" s="94">
        <v>19.169</v>
      </c>
      <c r="AT31" s="94">
        <v>20.986999999999998</v>
      </c>
      <c r="AU31" s="94">
        <v>4.3029999999999999</v>
      </c>
      <c r="AV31" s="94">
        <v>3.883</v>
      </c>
      <c r="AW31" s="94">
        <v>3.7429999999999999</v>
      </c>
      <c r="AX31" s="94">
        <v>25.89</v>
      </c>
      <c r="AY31" s="94">
        <v>12.644</v>
      </c>
      <c r="AZ31" s="94">
        <v>16.584</v>
      </c>
      <c r="BA31" s="94">
        <v>2.871</v>
      </c>
      <c r="BB31" s="94">
        <v>4.2210000000000001</v>
      </c>
      <c r="BC31" s="94">
        <v>4.0410000000000004</v>
      </c>
      <c r="BD31" s="94">
        <v>4.657</v>
      </c>
      <c r="BE31" s="94">
        <v>3.7170000000000001</v>
      </c>
      <c r="BF31" s="94">
        <v>34.417000000000002</v>
      </c>
      <c r="BG31" s="94">
        <v>7.9569999999999999</v>
      </c>
      <c r="BH31" s="94">
        <v>23.445</v>
      </c>
      <c r="BI31" s="94">
        <v>40.313000000000002</v>
      </c>
      <c r="BJ31" s="94">
        <v>35.186999999999998</v>
      </c>
      <c r="BK31" s="94">
        <v>31.251000000000001</v>
      </c>
      <c r="BL31" s="94">
        <v>50.122</v>
      </c>
      <c r="BM31" s="94">
        <v>55.268999999999998</v>
      </c>
      <c r="BN31" s="94">
        <v>36.536000000000001</v>
      </c>
      <c r="BO31" s="94">
        <v>44.113999999999997</v>
      </c>
      <c r="BP31" s="94">
        <v>52.613</v>
      </c>
      <c r="BQ31" s="94">
        <v>76.427000000000007</v>
      </c>
      <c r="BR31" s="94">
        <v>43.429000000000002</v>
      </c>
      <c r="BS31" s="94">
        <v>49.914000000000001</v>
      </c>
      <c r="BT31" s="94">
        <v>56.008000000000003</v>
      </c>
      <c r="BU31" s="94">
        <v>58.78</v>
      </c>
      <c r="BV31" s="94">
        <v>64.721000000000004</v>
      </c>
      <c r="BW31" s="94">
        <v>60.095999999999997</v>
      </c>
      <c r="BX31" s="94">
        <v>76.588999999999999</v>
      </c>
      <c r="BY31" s="94">
        <v>86.417000000000002</v>
      </c>
      <c r="BZ31" s="94">
        <v>100.389</v>
      </c>
      <c r="CA31" s="94">
        <v>102.89400000000001</v>
      </c>
      <c r="CB31" s="94">
        <v>81.691000000000003</v>
      </c>
      <c r="CC31" s="94">
        <v>73.426000000000002</v>
      </c>
      <c r="CD31" s="94">
        <v>104.291</v>
      </c>
      <c r="CE31" s="94">
        <v>95.081999999999994</v>
      </c>
      <c r="CF31" s="94">
        <v>74.912999999999997</v>
      </c>
      <c r="CG31" s="94">
        <v>61.953000000000003</v>
      </c>
      <c r="CH31" s="94">
        <v>117.416</v>
      </c>
      <c r="CI31" s="94">
        <v>107.08199999999999</v>
      </c>
      <c r="CJ31" s="94">
        <v>101.23699999999999</v>
      </c>
      <c r="CK31" s="94">
        <v>100.28700000000001</v>
      </c>
      <c r="CL31" s="94">
        <v>43.768000000000001</v>
      </c>
      <c r="CM31" s="94">
        <v>59.576999999999998</v>
      </c>
      <c r="CN31" s="94">
        <v>59.716000000000001</v>
      </c>
      <c r="CO31" s="94">
        <v>74.924999999999997</v>
      </c>
      <c r="CP31" s="94">
        <v>9.3859999999999992</v>
      </c>
      <c r="CQ31" s="94">
        <v>17.927</v>
      </c>
      <c r="CR31" s="94">
        <v>54.831000000000003</v>
      </c>
      <c r="CS31" s="94">
        <v>66.271000000000001</v>
      </c>
      <c r="CT31" s="95"/>
      <c r="CU31" s="95"/>
      <c r="CV31" s="95"/>
      <c r="CW31" s="96"/>
      <c r="CX31" s="97">
        <f t="array" ref="CX31">SUMPRODUCT(B31:CW31*0.25)</f>
        <v>1140.0010000000002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14.276999999999999</v>
      </c>
      <c r="C33" s="77">
        <f t="shared" ref="C33:BN33" si="4">SUM(C30:C32)</f>
        <v>37.139000000000003</v>
      </c>
      <c r="D33" s="77">
        <f t="shared" si="4"/>
        <v>44.354999999999997</v>
      </c>
      <c r="E33" s="77">
        <f t="shared" si="4"/>
        <v>107.872</v>
      </c>
      <c r="F33" s="77">
        <f t="shared" si="4"/>
        <v>76.549000000000007</v>
      </c>
      <c r="G33" s="77">
        <f t="shared" si="4"/>
        <v>37.844999999999999</v>
      </c>
      <c r="H33" s="77">
        <f t="shared" si="4"/>
        <v>65.043999999999997</v>
      </c>
      <c r="I33" s="77">
        <f t="shared" si="4"/>
        <v>66.478999999999999</v>
      </c>
      <c r="J33" s="77">
        <f t="shared" si="4"/>
        <v>41.204999999999998</v>
      </c>
      <c r="K33" s="77">
        <f t="shared" si="4"/>
        <v>45.371000000000002</v>
      </c>
      <c r="L33" s="77">
        <f t="shared" si="4"/>
        <v>44.295999999999999</v>
      </c>
      <c r="M33" s="77">
        <f t="shared" si="4"/>
        <v>51.573</v>
      </c>
      <c r="N33" s="77">
        <f t="shared" si="4"/>
        <v>43.563000000000002</v>
      </c>
      <c r="O33" s="77">
        <f t="shared" si="4"/>
        <v>48.234999999999999</v>
      </c>
      <c r="P33" s="77">
        <f t="shared" si="4"/>
        <v>60.323</v>
      </c>
      <c r="Q33" s="77">
        <f t="shared" si="4"/>
        <v>55.99</v>
      </c>
      <c r="R33" s="77">
        <f t="shared" si="4"/>
        <v>62.387999999999998</v>
      </c>
      <c r="S33" s="77">
        <f t="shared" si="4"/>
        <v>64.935000000000002</v>
      </c>
      <c r="T33" s="77">
        <f t="shared" si="4"/>
        <v>45.744</v>
      </c>
      <c r="U33" s="77">
        <f t="shared" si="4"/>
        <v>42.029000000000003</v>
      </c>
      <c r="V33" s="77">
        <f t="shared" si="4"/>
        <v>61.249000000000002</v>
      </c>
      <c r="W33" s="77">
        <f t="shared" si="4"/>
        <v>59.704000000000001</v>
      </c>
      <c r="X33" s="77">
        <f t="shared" si="4"/>
        <v>44.481000000000002</v>
      </c>
      <c r="Y33" s="77">
        <f t="shared" si="4"/>
        <v>19.533000000000001</v>
      </c>
      <c r="Z33" s="77">
        <f t="shared" si="4"/>
        <v>58.070999999999998</v>
      </c>
      <c r="AA33" s="77">
        <f t="shared" si="4"/>
        <v>30.504000000000001</v>
      </c>
      <c r="AB33" s="77">
        <f t="shared" si="4"/>
        <v>20.617999999999999</v>
      </c>
      <c r="AC33" s="77">
        <f t="shared" si="4"/>
        <v>20.663</v>
      </c>
      <c r="AD33" s="77">
        <f t="shared" si="4"/>
        <v>11.478999999999999</v>
      </c>
      <c r="AE33" s="77">
        <f t="shared" si="4"/>
        <v>12.231999999999999</v>
      </c>
      <c r="AF33" s="77">
        <f t="shared" si="4"/>
        <v>33.116999999999997</v>
      </c>
      <c r="AG33" s="77">
        <f t="shared" si="4"/>
        <v>52.853000000000002</v>
      </c>
      <c r="AH33" s="77">
        <f t="shared" si="4"/>
        <v>59.616999999999997</v>
      </c>
      <c r="AI33" s="77">
        <f t="shared" si="4"/>
        <v>33.01</v>
      </c>
      <c r="AJ33" s="77">
        <f t="shared" si="4"/>
        <v>43.71</v>
      </c>
      <c r="AK33" s="77">
        <f t="shared" si="4"/>
        <v>68.679000000000002</v>
      </c>
      <c r="AL33" s="77">
        <f t="shared" si="4"/>
        <v>2.7240000000000002</v>
      </c>
      <c r="AM33" s="77">
        <f t="shared" si="4"/>
        <v>3.2440000000000002</v>
      </c>
      <c r="AN33" s="77">
        <f t="shared" si="4"/>
        <v>3.2440000000000002</v>
      </c>
      <c r="AO33" s="77">
        <f t="shared" si="4"/>
        <v>68.668000000000006</v>
      </c>
      <c r="AP33" s="77">
        <f t="shared" si="4"/>
        <v>87.956000000000003</v>
      </c>
      <c r="AQ33" s="77">
        <f t="shared" si="4"/>
        <v>74.953999999999994</v>
      </c>
      <c r="AR33" s="77">
        <f t="shared" si="4"/>
        <v>17.105</v>
      </c>
      <c r="AS33" s="77">
        <f t="shared" si="4"/>
        <v>19.169</v>
      </c>
      <c r="AT33" s="77">
        <f t="shared" si="4"/>
        <v>20.986999999999998</v>
      </c>
      <c r="AU33" s="77">
        <f t="shared" si="4"/>
        <v>4.3029999999999999</v>
      </c>
      <c r="AV33" s="77">
        <f t="shared" si="4"/>
        <v>3.883</v>
      </c>
      <c r="AW33" s="77">
        <f t="shared" si="4"/>
        <v>3.7429999999999999</v>
      </c>
      <c r="AX33" s="77">
        <f t="shared" si="4"/>
        <v>25.89</v>
      </c>
      <c r="AY33" s="77">
        <f t="shared" si="4"/>
        <v>12.644</v>
      </c>
      <c r="AZ33" s="77">
        <f t="shared" si="4"/>
        <v>16.584</v>
      </c>
      <c r="BA33" s="77">
        <f t="shared" si="4"/>
        <v>2.871</v>
      </c>
      <c r="BB33" s="77">
        <f t="shared" si="4"/>
        <v>4.2210000000000001</v>
      </c>
      <c r="BC33" s="77">
        <f t="shared" si="4"/>
        <v>4.0410000000000004</v>
      </c>
      <c r="BD33" s="77">
        <f t="shared" si="4"/>
        <v>4.657</v>
      </c>
      <c r="BE33" s="77">
        <f t="shared" si="4"/>
        <v>3.7170000000000001</v>
      </c>
      <c r="BF33" s="77">
        <f t="shared" si="4"/>
        <v>34.417000000000002</v>
      </c>
      <c r="BG33" s="77">
        <f t="shared" si="4"/>
        <v>7.9569999999999999</v>
      </c>
      <c r="BH33" s="77">
        <f t="shared" si="4"/>
        <v>23.445</v>
      </c>
      <c r="BI33" s="77">
        <f t="shared" si="4"/>
        <v>40.313000000000002</v>
      </c>
      <c r="BJ33" s="77">
        <f t="shared" si="4"/>
        <v>35.186999999999998</v>
      </c>
      <c r="BK33" s="77">
        <f t="shared" si="4"/>
        <v>31.251000000000001</v>
      </c>
      <c r="BL33" s="77">
        <f t="shared" si="4"/>
        <v>50.122</v>
      </c>
      <c r="BM33" s="77">
        <f t="shared" si="4"/>
        <v>55.268999999999998</v>
      </c>
      <c r="BN33" s="77">
        <f t="shared" si="4"/>
        <v>36.536000000000001</v>
      </c>
      <c r="BO33" s="77">
        <f t="shared" ref="BO33:CW33" si="5">SUM(BO30:BO32)</f>
        <v>44.113999999999997</v>
      </c>
      <c r="BP33" s="77">
        <f t="shared" si="5"/>
        <v>52.613</v>
      </c>
      <c r="BQ33" s="77">
        <f t="shared" si="5"/>
        <v>76.427000000000007</v>
      </c>
      <c r="BR33" s="77">
        <f t="shared" si="5"/>
        <v>43.429000000000002</v>
      </c>
      <c r="BS33" s="77">
        <f t="shared" si="5"/>
        <v>49.914000000000001</v>
      </c>
      <c r="BT33" s="77">
        <f t="shared" si="5"/>
        <v>56.008000000000003</v>
      </c>
      <c r="BU33" s="77">
        <f t="shared" si="5"/>
        <v>58.78</v>
      </c>
      <c r="BV33" s="77">
        <f t="shared" si="5"/>
        <v>64.721000000000004</v>
      </c>
      <c r="BW33" s="77">
        <f t="shared" si="5"/>
        <v>60.095999999999997</v>
      </c>
      <c r="BX33" s="77">
        <f t="shared" si="5"/>
        <v>76.588999999999999</v>
      </c>
      <c r="BY33" s="77">
        <f t="shared" si="5"/>
        <v>86.417000000000002</v>
      </c>
      <c r="BZ33" s="77">
        <f t="shared" si="5"/>
        <v>100.389</v>
      </c>
      <c r="CA33" s="77">
        <f t="shared" si="5"/>
        <v>102.89400000000001</v>
      </c>
      <c r="CB33" s="77">
        <f t="shared" si="5"/>
        <v>81.691000000000003</v>
      </c>
      <c r="CC33" s="77">
        <f t="shared" si="5"/>
        <v>73.426000000000002</v>
      </c>
      <c r="CD33" s="77">
        <f t="shared" si="5"/>
        <v>104.291</v>
      </c>
      <c r="CE33" s="77">
        <f t="shared" si="5"/>
        <v>95.081999999999994</v>
      </c>
      <c r="CF33" s="77">
        <f t="shared" si="5"/>
        <v>74.912999999999997</v>
      </c>
      <c r="CG33" s="77">
        <f t="shared" si="5"/>
        <v>61.953000000000003</v>
      </c>
      <c r="CH33" s="77">
        <f t="shared" si="5"/>
        <v>117.416</v>
      </c>
      <c r="CI33" s="77">
        <f t="shared" si="5"/>
        <v>107.08199999999999</v>
      </c>
      <c r="CJ33" s="77">
        <f t="shared" si="5"/>
        <v>101.23699999999999</v>
      </c>
      <c r="CK33" s="77">
        <f t="shared" si="5"/>
        <v>100.28700000000001</v>
      </c>
      <c r="CL33" s="77">
        <f t="shared" si="5"/>
        <v>43.768000000000001</v>
      </c>
      <c r="CM33" s="77">
        <f t="shared" si="5"/>
        <v>59.576999999999998</v>
      </c>
      <c r="CN33" s="77">
        <f t="shared" si="5"/>
        <v>59.716000000000001</v>
      </c>
      <c r="CO33" s="77">
        <f t="shared" si="5"/>
        <v>74.924999999999997</v>
      </c>
      <c r="CP33" s="77">
        <f t="shared" si="5"/>
        <v>9.3859999999999992</v>
      </c>
      <c r="CQ33" s="77">
        <f t="shared" si="5"/>
        <v>17.927</v>
      </c>
      <c r="CR33" s="77">
        <f t="shared" si="5"/>
        <v>54.831000000000003</v>
      </c>
      <c r="CS33" s="77">
        <f t="shared" si="5"/>
        <v>66.271000000000001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1140.0010000000002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0.8</v>
      </c>
      <c r="D38" s="120">
        <v>0.1</v>
      </c>
      <c r="E38" s="120"/>
      <c r="F38" s="120">
        <v>0.8</v>
      </c>
      <c r="G38" s="120"/>
      <c r="H38" s="120">
        <v>0.7</v>
      </c>
      <c r="I38" s="120">
        <v>0.5</v>
      </c>
      <c r="J38" s="120">
        <v>5.5</v>
      </c>
      <c r="K38" s="120">
        <v>5.7</v>
      </c>
      <c r="L38" s="120"/>
      <c r="M38" s="120">
        <v>14.8</v>
      </c>
      <c r="N38" s="120">
        <v>38.9</v>
      </c>
      <c r="O38" s="120"/>
      <c r="P38" s="120">
        <v>0.1</v>
      </c>
      <c r="Q38" s="120">
        <v>0.2</v>
      </c>
      <c r="R38" s="120">
        <v>0.8</v>
      </c>
      <c r="S38" s="120">
        <v>0.5</v>
      </c>
      <c r="T38" s="120">
        <v>0.2</v>
      </c>
      <c r="U38" s="120"/>
      <c r="V38" s="120"/>
      <c r="W38" s="120">
        <v>7.2</v>
      </c>
      <c r="X38" s="120"/>
      <c r="Y38" s="120"/>
      <c r="Z38" s="120">
        <v>32.799999999999997</v>
      </c>
      <c r="AA38" s="120">
        <v>0.1</v>
      </c>
      <c r="AB38" s="120"/>
      <c r="AC38" s="120"/>
      <c r="AD38" s="120"/>
      <c r="AE38" s="120">
        <v>0.1</v>
      </c>
      <c r="AF38" s="120"/>
      <c r="AG38" s="120">
        <v>7.9</v>
      </c>
      <c r="AH38" s="120">
        <v>10.4</v>
      </c>
      <c r="AI38" s="120">
        <v>10.5</v>
      </c>
      <c r="AJ38" s="120">
        <v>10.3</v>
      </c>
      <c r="AK38" s="120">
        <v>10</v>
      </c>
      <c r="AL38" s="120">
        <v>82.8</v>
      </c>
      <c r="AM38" s="120">
        <v>88.6</v>
      </c>
      <c r="AN38" s="120">
        <v>81.099999999999994</v>
      </c>
      <c r="AO38" s="120">
        <v>53.6</v>
      </c>
      <c r="AP38" s="120"/>
      <c r="AQ38" s="120"/>
      <c r="AR38" s="120"/>
      <c r="AS38" s="120"/>
      <c r="AT38" s="120"/>
      <c r="AU38" s="120"/>
      <c r="AV38" s="120"/>
      <c r="AW38" s="120">
        <v>50</v>
      </c>
      <c r="AX38" s="120"/>
      <c r="AY38" s="120">
        <v>0.7</v>
      </c>
      <c r="AZ38" s="120"/>
      <c r="BA38" s="120">
        <v>80.099999999999994</v>
      </c>
      <c r="BB38" s="120"/>
      <c r="BC38" s="120">
        <v>0.7</v>
      </c>
      <c r="BD38" s="120"/>
      <c r="BE38" s="120"/>
      <c r="BF38" s="120">
        <v>66.099999999999994</v>
      </c>
      <c r="BG38" s="120">
        <v>116.2</v>
      </c>
      <c r="BH38" s="120"/>
      <c r="BI38" s="120"/>
      <c r="BJ38" s="120">
        <v>90.6</v>
      </c>
      <c r="BK38" s="120">
        <v>181.8</v>
      </c>
      <c r="BL38" s="120">
        <v>38.5</v>
      </c>
      <c r="BM38" s="120">
        <v>0.3</v>
      </c>
      <c r="BN38" s="120">
        <v>3.3</v>
      </c>
      <c r="BO38" s="120"/>
      <c r="BP38" s="120">
        <v>2.6</v>
      </c>
      <c r="BQ38" s="120"/>
      <c r="BR38" s="120">
        <v>28.7</v>
      </c>
      <c r="BS38" s="120">
        <v>7.5</v>
      </c>
      <c r="BT38" s="120">
        <v>8.1</v>
      </c>
      <c r="BU38" s="120"/>
      <c r="BV38" s="120">
        <v>5.2</v>
      </c>
      <c r="BW38" s="120">
        <v>5.8</v>
      </c>
      <c r="BX38" s="120"/>
      <c r="BY38" s="120"/>
      <c r="BZ38" s="120">
        <v>0.8</v>
      </c>
      <c r="CA38" s="120">
        <v>0.9</v>
      </c>
      <c r="CB38" s="120">
        <v>5.9</v>
      </c>
      <c r="CC38" s="120">
        <v>7.8</v>
      </c>
      <c r="CD38" s="120"/>
      <c r="CE38" s="120">
        <v>6.4</v>
      </c>
      <c r="CF38" s="120">
        <v>6.5</v>
      </c>
      <c r="CG38" s="120">
        <v>6.6</v>
      </c>
      <c r="CH38" s="120"/>
      <c r="CI38" s="120"/>
      <c r="CJ38" s="120"/>
      <c r="CK38" s="120"/>
      <c r="CL38" s="120"/>
      <c r="CM38" s="120"/>
      <c r="CN38" s="120"/>
      <c r="CO38" s="120">
        <v>5.2</v>
      </c>
      <c r="CP38" s="120"/>
      <c r="CQ38" s="120"/>
      <c r="CR38" s="120">
        <v>4.3</v>
      </c>
      <c r="CS38" s="120">
        <v>5.3</v>
      </c>
      <c r="CT38" s="122"/>
      <c r="CU38" s="122"/>
      <c r="CV38" s="122"/>
      <c r="CW38" s="121"/>
      <c r="CX38" s="97">
        <f t="array" ref="CX38">SUMPRODUCT(B38:CW38*0.25)</f>
        <v>300.22500000000002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160.19999999999999</v>
      </c>
      <c r="C40" s="120">
        <v>160.19999999999999</v>
      </c>
      <c r="D40" s="120">
        <v>160.19999999999999</v>
      </c>
      <c r="E40" s="120">
        <v>160.19999999999999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197.1</v>
      </c>
      <c r="W40" s="120">
        <v>197.1</v>
      </c>
      <c r="X40" s="120">
        <v>197.1</v>
      </c>
      <c r="Y40" s="120">
        <v>197.1</v>
      </c>
      <c r="Z40" s="120">
        <v>222.9</v>
      </c>
      <c r="AA40" s="120">
        <v>222.9</v>
      </c>
      <c r="AB40" s="120">
        <v>222.9</v>
      </c>
      <c r="AC40" s="120">
        <v>222.9</v>
      </c>
      <c r="AD40" s="120">
        <v>103.7</v>
      </c>
      <c r="AE40" s="120">
        <v>103.7</v>
      </c>
      <c r="AF40" s="120">
        <v>103.7</v>
      </c>
      <c r="AG40" s="120">
        <v>103.7</v>
      </c>
      <c r="AH40" s="120"/>
      <c r="AI40" s="120"/>
      <c r="AJ40" s="120"/>
      <c r="AK40" s="120"/>
      <c r="AL40" s="120"/>
      <c r="AM40" s="120"/>
      <c r="AN40" s="120"/>
      <c r="AO40" s="120"/>
      <c r="AP40" s="120">
        <v>86</v>
      </c>
      <c r="AQ40" s="120">
        <v>86</v>
      </c>
      <c r="AR40" s="120">
        <v>86</v>
      </c>
      <c r="AS40" s="120">
        <v>86</v>
      </c>
      <c r="AT40" s="120">
        <v>203.9</v>
      </c>
      <c r="AU40" s="120">
        <v>203.9</v>
      </c>
      <c r="AV40" s="120">
        <v>203.9</v>
      </c>
      <c r="AW40" s="120">
        <v>203.9</v>
      </c>
      <c r="AX40" s="120">
        <v>115</v>
      </c>
      <c r="AY40" s="120">
        <v>115</v>
      </c>
      <c r="AZ40" s="120">
        <v>115</v>
      </c>
      <c r="BA40" s="120">
        <v>115</v>
      </c>
      <c r="BB40" s="120">
        <v>189.2</v>
      </c>
      <c r="BC40" s="120">
        <v>189.2</v>
      </c>
      <c r="BD40" s="120">
        <v>189.2</v>
      </c>
      <c r="BE40" s="120">
        <v>189.2</v>
      </c>
      <c r="BF40" s="120">
        <v>83</v>
      </c>
      <c r="BG40" s="120">
        <v>83</v>
      </c>
      <c r="BH40" s="120">
        <v>83</v>
      </c>
      <c r="BI40" s="120">
        <v>83</v>
      </c>
      <c r="BJ40" s="120">
        <v>2.7</v>
      </c>
      <c r="BK40" s="120">
        <v>2.7</v>
      </c>
      <c r="BL40" s="120">
        <v>2.7</v>
      </c>
      <c r="BM40" s="120">
        <v>2.7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42.4</v>
      </c>
      <c r="CI40" s="120">
        <v>42.4</v>
      </c>
      <c r="CJ40" s="120">
        <v>42.4</v>
      </c>
      <c r="CK40" s="120">
        <v>42.4</v>
      </c>
      <c r="CL40" s="120">
        <v>130.6</v>
      </c>
      <c r="CM40" s="120">
        <v>130.6</v>
      </c>
      <c r="CN40" s="120">
        <v>130.6</v>
      </c>
      <c r="CO40" s="120">
        <v>130.6</v>
      </c>
      <c r="CP40" s="120">
        <v>31.8</v>
      </c>
      <c r="CQ40" s="120">
        <v>31.8</v>
      </c>
      <c r="CR40" s="120">
        <v>31.8</v>
      </c>
      <c r="CS40" s="120">
        <v>31.8</v>
      </c>
      <c r="CT40" s="122"/>
      <c r="CU40" s="122"/>
      <c r="CV40" s="122"/>
      <c r="CW40" s="121"/>
      <c r="CX40" s="97">
        <f t="array" ref="CX40">SUMPRODUCT(B40:CW40*0.25)</f>
        <v>1568.4999999999998</v>
      </c>
    </row>
    <row r="41" spans="1:102" ht="30" customHeight="1" thickBot="1" x14ac:dyDescent="0.25">
      <c r="A41" s="105" t="s">
        <v>48</v>
      </c>
      <c r="B41" s="106">
        <f>SUM(B36:B40)</f>
        <v>160.19999999999999</v>
      </c>
      <c r="C41" s="107">
        <f t="shared" ref="C41:BN41" si="6">SUM(C36:C40)</f>
        <v>161</v>
      </c>
      <c r="D41" s="107">
        <f t="shared" si="6"/>
        <v>160.29999999999998</v>
      </c>
      <c r="E41" s="107">
        <f t="shared" si="6"/>
        <v>160.19999999999999</v>
      </c>
      <c r="F41" s="107">
        <f t="shared" si="6"/>
        <v>0.8</v>
      </c>
      <c r="G41" s="107">
        <f t="shared" si="6"/>
        <v>0</v>
      </c>
      <c r="H41" s="107">
        <f t="shared" si="6"/>
        <v>0.7</v>
      </c>
      <c r="I41" s="107">
        <f t="shared" si="6"/>
        <v>0.5</v>
      </c>
      <c r="J41" s="107">
        <f t="shared" si="6"/>
        <v>5.5</v>
      </c>
      <c r="K41" s="107">
        <f t="shared" si="6"/>
        <v>5.7</v>
      </c>
      <c r="L41" s="107">
        <f t="shared" si="6"/>
        <v>0</v>
      </c>
      <c r="M41" s="107">
        <f t="shared" si="6"/>
        <v>14.8</v>
      </c>
      <c r="N41" s="107">
        <f t="shared" si="6"/>
        <v>38.9</v>
      </c>
      <c r="O41" s="107">
        <f t="shared" si="6"/>
        <v>0</v>
      </c>
      <c r="P41" s="107">
        <f t="shared" si="6"/>
        <v>0.1</v>
      </c>
      <c r="Q41" s="107">
        <f t="shared" si="6"/>
        <v>0.2</v>
      </c>
      <c r="R41" s="107">
        <f t="shared" si="6"/>
        <v>0.8</v>
      </c>
      <c r="S41" s="107">
        <f t="shared" si="6"/>
        <v>0.5</v>
      </c>
      <c r="T41" s="107">
        <f t="shared" si="6"/>
        <v>0.2</v>
      </c>
      <c r="U41" s="107">
        <f t="shared" si="6"/>
        <v>0</v>
      </c>
      <c r="V41" s="107">
        <f t="shared" si="6"/>
        <v>197.1</v>
      </c>
      <c r="W41" s="107">
        <f t="shared" si="6"/>
        <v>204.29999999999998</v>
      </c>
      <c r="X41" s="107">
        <f t="shared" si="6"/>
        <v>197.1</v>
      </c>
      <c r="Y41" s="107">
        <f t="shared" si="6"/>
        <v>197.1</v>
      </c>
      <c r="Z41" s="107">
        <f t="shared" si="6"/>
        <v>255.7</v>
      </c>
      <c r="AA41" s="107">
        <f t="shared" si="6"/>
        <v>223</v>
      </c>
      <c r="AB41" s="107">
        <f t="shared" si="6"/>
        <v>222.9</v>
      </c>
      <c r="AC41" s="107">
        <f t="shared" si="6"/>
        <v>222.9</v>
      </c>
      <c r="AD41" s="107">
        <f t="shared" si="6"/>
        <v>103.7</v>
      </c>
      <c r="AE41" s="107">
        <f t="shared" si="6"/>
        <v>103.8</v>
      </c>
      <c r="AF41" s="107">
        <f t="shared" si="6"/>
        <v>103.7</v>
      </c>
      <c r="AG41" s="107">
        <f t="shared" si="6"/>
        <v>111.60000000000001</v>
      </c>
      <c r="AH41" s="107">
        <f t="shared" si="6"/>
        <v>10.4</v>
      </c>
      <c r="AI41" s="107">
        <f t="shared" si="6"/>
        <v>10.5</v>
      </c>
      <c r="AJ41" s="107">
        <f t="shared" si="6"/>
        <v>10.3</v>
      </c>
      <c r="AK41" s="107">
        <f t="shared" si="6"/>
        <v>10</v>
      </c>
      <c r="AL41" s="107">
        <f t="shared" si="6"/>
        <v>82.8</v>
      </c>
      <c r="AM41" s="107">
        <f t="shared" si="6"/>
        <v>88.6</v>
      </c>
      <c r="AN41" s="107">
        <f t="shared" si="6"/>
        <v>81.099999999999994</v>
      </c>
      <c r="AO41" s="107">
        <f t="shared" si="6"/>
        <v>53.6</v>
      </c>
      <c r="AP41" s="107">
        <f t="shared" si="6"/>
        <v>86</v>
      </c>
      <c r="AQ41" s="107">
        <f t="shared" si="6"/>
        <v>86</v>
      </c>
      <c r="AR41" s="107">
        <f t="shared" si="6"/>
        <v>86</v>
      </c>
      <c r="AS41" s="107">
        <f t="shared" si="6"/>
        <v>86</v>
      </c>
      <c r="AT41" s="107">
        <f t="shared" si="6"/>
        <v>203.9</v>
      </c>
      <c r="AU41" s="107">
        <f t="shared" si="6"/>
        <v>203.9</v>
      </c>
      <c r="AV41" s="107">
        <f t="shared" si="6"/>
        <v>203.9</v>
      </c>
      <c r="AW41" s="107">
        <f t="shared" si="6"/>
        <v>253.9</v>
      </c>
      <c r="AX41" s="107">
        <f t="shared" si="6"/>
        <v>115</v>
      </c>
      <c r="AY41" s="107">
        <f t="shared" si="6"/>
        <v>115.7</v>
      </c>
      <c r="AZ41" s="107">
        <f t="shared" si="6"/>
        <v>115</v>
      </c>
      <c r="BA41" s="107">
        <f t="shared" si="6"/>
        <v>195.1</v>
      </c>
      <c r="BB41" s="107">
        <f t="shared" si="6"/>
        <v>189.2</v>
      </c>
      <c r="BC41" s="107">
        <f t="shared" si="6"/>
        <v>189.89999999999998</v>
      </c>
      <c r="BD41" s="107">
        <f t="shared" si="6"/>
        <v>189.2</v>
      </c>
      <c r="BE41" s="107">
        <f t="shared" si="6"/>
        <v>189.2</v>
      </c>
      <c r="BF41" s="107">
        <f t="shared" si="6"/>
        <v>149.1</v>
      </c>
      <c r="BG41" s="107">
        <f t="shared" si="6"/>
        <v>199.2</v>
      </c>
      <c r="BH41" s="107">
        <f t="shared" si="6"/>
        <v>83</v>
      </c>
      <c r="BI41" s="107">
        <f t="shared" si="6"/>
        <v>83</v>
      </c>
      <c r="BJ41" s="107">
        <f t="shared" si="6"/>
        <v>93.3</v>
      </c>
      <c r="BK41" s="107">
        <f t="shared" si="6"/>
        <v>184.5</v>
      </c>
      <c r="BL41" s="107">
        <f t="shared" si="6"/>
        <v>41.2</v>
      </c>
      <c r="BM41" s="107">
        <f t="shared" si="6"/>
        <v>3</v>
      </c>
      <c r="BN41" s="107">
        <f t="shared" si="6"/>
        <v>3.3</v>
      </c>
      <c r="BO41" s="107">
        <f t="shared" ref="BO41:CW41" si="7">SUM(BO36:BO40)</f>
        <v>0</v>
      </c>
      <c r="BP41" s="107">
        <f t="shared" si="7"/>
        <v>2.6</v>
      </c>
      <c r="BQ41" s="107">
        <f t="shared" si="7"/>
        <v>0</v>
      </c>
      <c r="BR41" s="107">
        <f t="shared" si="7"/>
        <v>28.7</v>
      </c>
      <c r="BS41" s="107">
        <f t="shared" si="7"/>
        <v>7.5</v>
      </c>
      <c r="BT41" s="107">
        <f t="shared" si="7"/>
        <v>8.1</v>
      </c>
      <c r="BU41" s="107">
        <f t="shared" si="7"/>
        <v>0</v>
      </c>
      <c r="BV41" s="107">
        <f t="shared" si="7"/>
        <v>5.2</v>
      </c>
      <c r="BW41" s="107">
        <f t="shared" si="7"/>
        <v>5.8</v>
      </c>
      <c r="BX41" s="107">
        <f t="shared" si="7"/>
        <v>0</v>
      </c>
      <c r="BY41" s="107">
        <f t="shared" si="7"/>
        <v>0</v>
      </c>
      <c r="BZ41" s="107">
        <f t="shared" si="7"/>
        <v>0.8</v>
      </c>
      <c r="CA41" s="107">
        <f t="shared" si="7"/>
        <v>0.9</v>
      </c>
      <c r="CB41" s="107">
        <f t="shared" si="7"/>
        <v>5.9</v>
      </c>
      <c r="CC41" s="107">
        <f t="shared" si="7"/>
        <v>7.8</v>
      </c>
      <c r="CD41" s="107">
        <f t="shared" si="7"/>
        <v>0</v>
      </c>
      <c r="CE41" s="107">
        <f t="shared" si="7"/>
        <v>6.4</v>
      </c>
      <c r="CF41" s="107">
        <f t="shared" si="7"/>
        <v>6.5</v>
      </c>
      <c r="CG41" s="107">
        <f t="shared" si="7"/>
        <v>6.6</v>
      </c>
      <c r="CH41" s="107">
        <f t="shared" si="7"/>
        <v>42.4</v>
      </c>
      <c r="CI41" s="107">
        <f t="shared" si="7"/>
        <v>42.4</v>
      </c>
      <c r="CJ41" s="107">
        <f t="shared" si="7"/>
        <v>42.4</v>
      </c>
      <c r="CK41" s="107">
        <f t="shared" si="7"/>
        <v>42.4</v>
      </c>
      <c r="CL41" s="107">
        <f t="shared" si="7"/>
        <v>130.6</v>
      </c>
      <c r="CM41" s="107">
        <f t="shared" si="7"/>
        <v>130.6</v>
      </c>
      <c r="CN41" s="107">
        <f t="shared" si="7"/>
        <v>130.6</v>
      </c>
      <c r="CO41" s="107">
        <f t="shared" si="7"/>
        <v>135.79999999999998</v>
      </c>
      <c r="CP41" s="107">
        <f t="shared" si="7"/>
        <v>31.8</v>
      </c>
      <c r="CQ41" s="107">
        <f t="shared" si="7"/>
        <v>31.8</v>
      </c>
      <c r="CR41" s="107">
        <f t="shared" si="7"/>
        <v>36.1</v>
      </c>
      <c r="CS41" s="107">
        <f t="shared" si="7"/>
        <v>37.1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1868.7249999999999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0.8</v>
      </c>
      <c r="D46" s="120">
        <v>0.1</v>
      </c>
      <c r="E46" s="120"/>
      <c r="F46" s="120">
        <v>0.8</v>
      </c>
      <c r="G46" s="120"/>
      <c r="H46" s="120">
        <v>0.7</v>
      </c>
      <c r="I46" s="120">
        <v>0.5</v>
      </c>
      <c r="J46" s="120">
        <v>5.5</v>
      </c>
      <c r="K46" s="120">
        <v>5.7</v>
      </c>
      <c r="L46" s="120"/>
      <c r="M46" s="120">
        <v>14.8</v>
      </c>
      <c r="N46" s="120">
        <v>38.9</v>
      </c>
      <c r="O46" s="120"/>
      <c r="P46" s="120">
        <v>0.1</v>
      </c>
      <c r="Q46" s="120">
        <v>0.2</v>
      </c>
      <c r="R46" s="120">
        <v>0.8</v>
      </c>
      <c r="S46" s="120">
        <v>0.5</v>
      </c>
      <c r="T46" s="120">
        <v>0.2</v>
      </c>
      <c r="U46" s="120"/>
      <c r="V46" s="120"/>
      <c r="W46" s="120">
        <v>7.2</v>
      </c>
      <c r="X46" s="120"/>
      <c r="Y46" s="120"/>
      <c r="Z46" s="120">
        <v>32.799999999999997</v>
      </c>
      <c r="AA46" s="120">
        <v>0.1</v>
      </c>
      <c r="AB46" s="120"/>
      <c r="AC46" s="120"/>
      <c r="AD46" s="120"/>
      <c r="AE46" s="120">
        <v>0.1</v>
      </c>
      <c r="AF46" s="120"/>
      <c r="AG46" s="120">
        <v>7.9</v>
      </c>
      <c r="AH46" s="120">
        <v>10.4</v>
      </c>
      <c r="AI46" s="120">
        <v>10.5</v>
      </c>
      <c r="AJ46" s="120">
        <v>10.3</v>
      </c>
      <c r="AK46" s="120">
        <v>10</v>
      </c>
      <c r="AL46" s="120">
        <v>82.8</v>
      </c>
      <c r="AM46" s="120">
        <v>88.6</v>
      </c>
      <c r="AN46" s="120">
        <v>81.099999999999994</v>
      </c>
      <c r="AO46" s="120">
        <v>53.6</v>
      </c>
      <c r="AP46" s="120"/>
      <c r="AQ46" s="120"/>
      <c r="AR46" s="120"/>
      <c r="AS46" s="120"/>
      <c r="AT46" s="120"/>
      <c r="AU46" s="120"/>
      <c r="AV46" s="120"/>
      <c r="AW46" s="120">
        <v>50</v>
      </c>
      <c r="AX46" s="120"/>
      <c r="AY46" s="120">
        <v>0.7</v>
      </c>
      <c r="AZ46" s="120"/>
      <c r="BA46" s="120">
        <v>80.099999999999994</v>
      </c>
      <c r="BB46" s="120"/>
      <c r="BC46" s="120">
        <v>0.7</v>
      </c>
      <c r="BD46" s="120"/>
      <c r="BE46" s="120"/>
      <c r="BF46" s="120">
        <v>66.099999999999994</v>
      </c>
      <c r="BG46" s="120">
        <v>116.2</v>
      </c>
      <c r="BH46" s="120"/>
      <c r="BI46" s="120"/>
      <c r="BJ46" s="120">
        <v>90.6</v>
      </c>
      <c r="BK46" s="120">
        <v>181.8</v>
      </c>
      <c r="BL46" s="120">
        <v>38.5</v>
      </c>
      <c r="BM46" s="120">
        <v>0.3</v>
      </c>
      <c r="BN46" s="120">
        <v>3.3</v>
      </c>
      <c r="BO46" s="120"/>
      <c r="BP46" s="120">
        <v>2.6</v>
      </c>
      <c r="BQ46" s="120"/>
      <c r="BR46" s="120">
        <v>28.7</v>
      </c>
      <c r="BS46" s="120">
        <v>7.5</v>
      </c>
      <c r="BT46" s="120">
        <v>8.1</v>
      </c>
      <c r="BU46" s="120"/>
      <c r="BV46" s="120">
        <v>5.2</v>
      </c>
      <c r="BW46" s="120">
        <v>5.8</v>
      </c>
      <c r="BX46" s="120"/>
      <c r="BY46" s="120"/>
      <c r="BZ46" s="120">
        <v>0.8</v>
      </c>
      <c r="CA46" s="120">
        <v>0.9</v>
      </c>
      <c r="CB46" s="120">
        <v>5.9</v>
      </c>
      <c r="CC46" s="120">
        <v>7.8</v>
      </c>
      <c r="CD46" s="120"/>
      <c r="CE46" s="120">
        <v>6.4</v>
      </c>
      <c r="CF46" s="120">
        <v>6.5</v>
      </c>
      <c r="CG46" s="120">
        <v>6.6</v>
      </c>
      <c r="CH46" s="120"/>
      <c r="CI46" s="120"/>
      <c r="CJ46" s="120"/>
      <c r="CK46" s="120"/>
      <c r="CL46" s="120"/>
      <c r="CM46" s="120"/>
      <c r="CN46" s="120"/>
      <c r="CO46" s="120">
        <v>5.2</v>
      </c>
      <c r="CP46" s="120"/>
      <c r="CQ46" s="120"/>
      <c r="CR46" s="120">
        <v>4.3</v>
      </c>
      <c r="CS46" s="120">
        <v>5.3</v>
      </c>
      <c r="CT46" s="122"/>
      <c r="CU46" s="122"/>
      <c r="CV46" s="122"/>
      <c r="CW46" s="121"/>
      <c r="CX46" s="97">
        <f t="array" ref="CX46">SUMPRODUCT(B46:CW46*0.25)</f>
        <v>300.22500000000002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160.19999999999999</v>
      </c>
      <c r="C48" s="120">
        <v>160.19999999999999</v>
      </c>
      <c r="D48" s="120">
        <v>160.19999999999999</v>
      </c>
      <c r="E48" s="120">
        <v>160.19999999999999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197.1</v>
      </c>
      <c r="W48" s="120">
        <v>197.1</v>
      </c>
      <c r="X48" s="120">
        <v>197.1</v>
      </c>
      <c r="Y48" s="120">
        <v>197.1</v>
      </c>
      <c r="Z48" s="120">
        <v>222.9</v>
      </c>
      <c r="AA48" s="120">
        <v>222.9</v>
      </c>
      <c r="AB48" s="120">
        <v>222.9</v>
      </c>
      <c r="AC48" s="120">
        <v>222.9</v>
      </c>
      <c r="AD48" s="120">
        <v>103.7</v>
      </c>
      <c r="AE48" s="120">
        <v>103.7</v>
      </c>
      <c r="AF48" s="120">
        <v>103.7</v>
      </c>
      <c r="AG48" s="120">
        <v>103.7</v>
      </c>
      <c r="AH48" s="120"/>
      <c r="AI48" s="120"/>
      <c r="AJ48" s="120"/>
      <c r="AK48" s="120"/>
      <c r="AL48" s="120"/>
      <c r="AM48" s="120"/>
      <c r="AN48" s="120"/>
      <c r="AO48" s="120"/>
      <c r="AP48" s="120">
        <v>86</v>
      </c>
      <c r="AQ48" s="120">
        <v>86</v>
      </c>
      <c r="AR48" s="120">
        <v>86</v>
      </c>
      <c r="AS48" s="120">
        <v>86</v>
      </c>
      <c r="AT48" s="120">
        <v>203.9</v>
      </c>
      <c r="AU48" s="120">
        <v>203.9</v>
      </c>
      <c r="AV48" s="120">
        <v>203.9</v>
      </c>
      <c r="AW48" s="120">
        <v>203.9</v>
      </c>
      <c r="AX48" s="120">
        <v>115</v>
      </c>
      <c r="AY48" s="120">
        <v>115</v>
      </c>
      <c r="AZ48" s="120">
        <v>115</v>
      </c>
      <c r="BA48" s="120">
        <v>115</v>
      </c>
      <c r="BB48" s="120">
        <v>189.2</v>
      </c>
      <c r="BC48" s="120">
        <v>189.2</v>
      </c>
      <c r="BD48" s="120">
        <v>189.2</v>
      </c>
      <c r="BE48" s="120">
        <v>189.2</v>
      </c>
      <c r="BF48" s="120">
        <v>83</v>
      </c>
      <c r="BG48" s="120">
        <v>83</v>
      </c>
      <c r="BH48" s="120">
        <v>83</v>
      </c>
      <c r="BI48" s="120">
        <v>83</v>
      </c>
      <c r="BJ48" s="120">
        <v>2.7</v>
      </c>
      <c r="BK48" s="120">
        <v>2.7</v>
      </c>
      <c r="BL48" s="120">
        <v>2.7</v>
      </c>
      <c r="BM48" s="120">
        <v>2.7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42.4</v>
      </c>
      <c r="CI48" s="120">
        <v>42.4</v>
      </c>
      <c r="CJ48" s="120">
        <v>42.4</v>
      </c>
      <c r="CK48" s="120">
        <v>42.4</v>
      </c>
      <c r="CL48" s="120">
        <v>130.6</v>
      </c>
      <c r="CM48" s="120">
        <v>130.6</v>
      </c>
      <c r="CN48" s="120">
        <v>130.6</v>
      </c>
      <c r="CO48" s="120">
        <v>130.6</v>
      </c>
      <c r="CP48" s="120">
        <v>31.8</v>
      </c>
      <c r="CQ48" s="120">
        <v>31.8</v>
      </c>
      <c r="CR48" s="120">
        <v>31.8</v>
      </c>
      <c r="CS48" s="120">
        <v>31.8</v>
      </c>
      <c r="CT48" s="122"/>
      <c r="CU48" s="122"/>
      <c r="CV48" s="122"/>
      <c r="CW48" s="121"/>
      <c r="CX48" s="97">
        <f t="array" ref="CX48">SUMPRODUCT(B48:CW48*0.25)</f>
        <v>1568.4999999999998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160.19999999999999</v>
      </c>
      <c r="C50" s="107">
        <f t="shared" ref="C50:BN50" si="8">SUM(C44:C49)</f>
        <v>161</v>
      </c>
      <c r="D50" s="107">
        <f t="shared" si="8"/>
        <v>160.29999999999998</v>
      </c>
      <c r="E50" s="107">
        <f t="shared" si="8"/>
        <v>160.19999999999999</v>
      </c>
      <c r="F50" s="107">
        <f t="shared" si="8"/>
        <v>0.8</v>
      </c>
      <c r="G50" s="107">
        <f t="shared" si="8"/>
        <v>0</v>
      </c>
      <c r="H50" s="107">
        <f t="shared" si="8"/>
        <v>0.7</v>
      </c>
      <c r="I50" s="107">
        <f t="shared" si="8"/>
        <v>0.5</v>
      </c>
      <c r="J50" s="107">
        <f t="shared" si="8"/>
        <v>5.5</v>
      </c>
      <c r="K50" s="107">
        <f t="shared" si="8"/>
        <v>5.7</v>
      </c>
      <c r="L50" s="107">
        <f t="shared" si="8"/>
        <v>0</v>
      </c>
      <c r="M50" s="107">
        <f t="shared" si="8"/>
        <v>14.8</v>
      </c>
      <c r="N50" s="107">
        <f t="shared" si="8"/>
        <v>38.9</v>
      </c>
      <c r="O50" s="107">
        <f t="shared" si="8"/>
        <v>0</v>
      </c>
      <c r="P50" s="107">
        <f t="shared" si="8"/>
        <v>0.1</v>
      </c>
      <c r="Q50" s="107">
        <f t="shared" si="8"/>
        <v>0.2</v>
      </c>
      <c r="R50" s="107">
        <f t="shared" si="8"/>
        <v>0.8</v>
      </c>
      <c r="S50" s="107">
        <f t="shared" si="8"/>
        <v>0.5</v>
      </c>
      <c r="T50" s="107">
        <f t="shared" si="8"/>
        <v>0.2</v>
      </c>
      <c r="U50" s="107">
        <f t="shared" si="8"/>
        <v>0</v>
      </c>
      <c r="V50" s="107">
        <f t="shared" si="8"/>
        <v>197.1</v>
      </c>
      <c r="W50" s="107">
        <f t="shared" si="8"/>
        <v>204.29999999999998</v>
      </c>
      <c r="X50" s="107">
        <f t="shared" si="8"/>
        <v>197.1</v>
      </c>
      <c r="Y50" s="107">
        <f t="shared" si="8"/>
        <v>197.1</v>
      </c>
      <c r="Z50" s="107">
        <f t="shared" si="8"/>
        <v>255.7</v>
      </c>
      <c r="AA50" s="107">
        <f t="shared" si="8"/>
        <v>223</v>
      </c>
      <c r="AB50" s="107">
        <f t="shared" si="8"/>
        <v>222.9</v>
      </c>
      <c r="AC50" s="107">
        <f t="shared" si="8"/>
        <v>222.9</v>
      </c>
      <c r="AD50" s="107">
        <f t="shared" si="8"/>
        <v>103.7</v>
      </c>
      <c r="AE50" s="107">
        <f t="shared" si="8"/>
        <v>103.8</v>
      </c>
      <c r="AF50" s="107">
        <f t="shared" si="8"/>
        <v>103.7</v>
      </c>
      <c r="AG50" s="107">
        <f t="shared" si="8"/>
        <v>111.60000000000001</v>
      </c>
      <c r="AH50" s="107">
        <f t="shared" si="8"/>
        <v>10.4</v>
      </c>
      <c r="AI50" s="107">
        <f t="shared" si="8"/>
        <v>10.5</v>
      </c>
      <c r="AJ50" s="107">
        <f t="shared" si="8"/>
        <v>10.3</v>
      </c>
      <c r="AK50" s="107">
        <f t="shared" si="8"/>
        <v>10</v>
      </c>
      <c r="AL50" s="107">
        <f t="shared" si="8"/>
        <v>82.8</v>
      </c>
      <c r="AM50" s="107">
        <f t="shared" si="8"/>
        <v>88.6</v>
      </c>
      <c r="AN50" s="107">
        <f t="shared" si="8"/>
        <v>81.099999999999994</v>
      </c>
      <c r="AO50" s="107">
        <f t="shared" si="8"/>
        <v>53.6</v>
      </c>
      <c r="AP50" s="107">
        <f t="shared" si="8"/>
        <v>86</v>
      </c>
      <c r="AQ50" s="107">
        <f t="shared" si="8"/>
        <v>86</v>
      </c>
      <c r="AR50" s="107">
        <f t="shared" si="8"/>
        <v>86</v>
      </c>
      <c r="AS50" s="107">
        <f t="shared" si="8"/>
        <v>86</v>
      </c>
      <c r="AT50" s="107">
        <f t="shared" si="8"/>
        <v>203.9</v>
      </c>
      <c r="AU50" s="107">
        <f t="shared" si="8"/>
        <v>203.9</v>
      </c>
      <c r="AV50" s="107">
        <f t="shared" si="8"/>
        <v>203.9</v>
      </c>
      <c r="AW50" s="107">
        <f t="shared" si="8"/>
        <v>253.9</v>
      </c>
      <c r="AX50" s="107">
        <f t="shared" si="8"/>
        <v>115</v>
      </c>
      <c r="AY50" s="107">
        <f t="shared" si="8"/>
        <v>115.7</v>
      </c>
      <c r="AZ50" s="107">
        <f t="shared" si="8"/>
        <v>115</v>
      </c>
      <c r="BA50" s="107">
        <f t="shared" si="8"/>
        <v>195.1</v>
      </c>
      <c r="BB50" s="107">
        <f t="shared" si="8"/>
        <v>189.2</v>
      </c>
      <c r="BC50" s="107">
        <f t="shared" si="8"/>
        <v>189.89999999999998</v>
      </c>
      <c r="BD50" s="107">
        <f t="shared" si="8"/>
        <v>189.2</v>
      </c>
      <c r="BE50" s="107">
        <f t="shared" si="8"/>
        <v>189.2</v>
      </c>
      <c r="BF50" s="107">
        <f t="shared" si="8"/>
        <v>149.1</v>
      </c>
      <c r="BG50" s="107">
        <f t="shared" si="8"/>
        <v>199.2</v>
      </c>
      <c r="BH50" s="107">
        <f t="shared" si="8"/>
        <v>83</v>
      </c>
      <c r="BI50" s="107">
        <f t="shared" si="8"/>
        <v>83</v>
      </c>
      <c r="BJ50" s="107">
        <f t="shared" si="8"/>
        <v>93.3</v>
      </c>
      <c r="BK50" s="107">
        <f t="shared" si="8"/>
        <v>184.5</v>
      </c>
      <c r="BL50" s="107">
        <f t="shared" si="8"/>
        <v>41.2</v>
      </c>
      <c r="BM50" s="107">
        <f t="shared" si="8"/>
        <v>3</v>
      </c>
      <c r="BN50" s="107">
        <f t="shared" si="8"/>
        <v>3.3</v>
      </c>
      <c r="BO50" s="107">
        <f t="shared" ref="BO50:CW50" si="9">SUM(BO44:BO49)</f>
        <v>0</v>
      </c>
      <c r="BP50" s="107">
        <f t="shared" si="9"/>
        <v>2.6</v>
      </c>
      <c r="BQ50" s="107">
        <f t="shared" si="9"/>
        <v>0</v>
      </c>
      <c r="BR50" s="107">
        <f t="shared" si="9"/>
        <v>28.7</v>
      </c>
      <c r="BS50" s="107">
        <f t="shared" si="9"/>
        <v>7.5</v>
      </c>
      <c r="BT50" s="107">
        <f t="shared" si="9"/>
        <v>8.1</v>
      </c>
      <c r="BU50" s="107">
        <f t="shared" si="9"/>
        <v>0</v>
      </c>
      <c r="BV50" s="107">
        <f t="shared" si="9"/>
        <v>5.2</v>
      </c>
      <c r="BW50" s="107">
        <f t="shared" si="9"/>
        <v>5.8</v>
      </c>
      <c r="BX50" s="107">
        <f t="shared" si="9"/>
        <v>0</v>
      </c>
      <c r="BY50" s="107">
        <f t="shared" si="9"/>
        <v>0</v>
      </c>
      <c r="BZ50" s="107">
        <f t="shared" si="9"/>
        <v>0.8</v>
      </c>
      <c r="CA50" s="107">
        <f t="shared" si="9"/>
        <v>0.9</v>
      </c>
      <c r="CB50" s="107">
        <f t="shared" si="9"/>
        <v>5.9</v>
      </c>
      <c r="CC50" s="107">
        <f t="shared" si="9"/>
        <v>7.8</v>
      </c>
      <c r="CD50" s="107">
        <f t="shared" si="9"/>
        <v>0</v>
      </c>
      <c r="CE50" s="107">
        <f t="shared" si="9"/>
        <v>6.4</v>
      </c>
      <c r="CF50" s="107">
        <f t="shared" si="9"/>
        <v>6.5</v>
      </c>
      <c r="CG50" s="107">
        <f t="shared" si="9"/>
        <v>6.6</v>
      </c>
      <c r="CH50" s="107">
        <f t="shared" si="9"/>
        <v>42.4</v>
      </c>
      <c r="CI50" s="107">
        <f t="shared" si="9"/>
        <v>42.4</v>
      </c>
      <c r="CJ50" s="107">
        <f t="shared" si="9"/>
        <v>42.4</v>
      </c>
      <c r="CK50" s="107">
        <f t="shared" si="9"/>
        <v>42.4</v>
      </c>
      <c r="CL50" s="107">
        <f t="shared" si="9"/>
        <v>130.6</v>
      </c>
      <c r="CM50" s="107">
        <f t="shared" si="9"/>
        <v>130.6</v>
      </c>
      <c r="CN50" s="107">
        <f t="shared" si="9"/>
        <v>130.6</v>
      </c>
      <c r="CO50" s="107">
        <f t="shared" si="9"/>
        <v>135.79999999999998</v>
      </c>
      <c r="CP50" s="107">
        <f t="shared" si="9"/>
        <v>31.8</v>
      </c>
      <c r="CQ50" s="107">
        <f t="shared" si="9"/>
        <v>31.8</v>
      </c>
      <c r="CR50" s="107">
        <f t="shared" si="9"/>
        <v>36.1</v>
      </c>
      <c r="CS50" s="107">
        <f t="shared" si="9"/>
        <v>37.1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1868.7249999999999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174.47699999999998</v>
      </c>
      <c r="C53" s="107">
        <f t="shared" ref="C53:BN53" si="12">C17+C27+C41</f>
        <v>198.13900000000001</v>
      </c>
      <c r="D53" s="107">
        <f t="shared" si="12"/>
        <v>204.65499999999997</v>
      </c>
      <c r="E53" s="107">
        <f t="shared" si="12"/>
        <v>268.072</v>
      </c>
      <c r="F53" s="107">
        <f t="shared" si="12"/>
        <v>77.349000000000004</v>
      </c>
      <c r="G53" s="107">
        <f t="shared" si="12"/>
        <v>37.844999999999999</v>
      </c>
      <c r="H53" s="107">
        <f t="shared" si="12"/>
        <v>65.744</v>
      </c>
      <c r="I53" s="107">
        <f t="shared" si="12"/>
        <v>66.978999999999999</v>
      </c>
      <c r="J53" s="107">
        <f t="shared" si="12"/>
        <v>46.705000000000005</v>
      </c>
      <c r="K53" s="107">
        <f t="shared" si="12"/>
        <v>51.070999999999998</v>
      </c>
      <c r="L53" s="107">
        <f t="shared" si="12"/>
        <v>44.295999999999999</v>
      </c>
      <c r="M53" s="107">
        <f t="shared" si="12"/>
        <v>66.37299999999999</v>
      </c>
      <c r="N53" s="107">
        <f t="shared" si="12"/>
        <v>82.462999999999994</v>
      </c>
      <c r="O53" s="107">
        <f t="shared" si="12"/>
        <v>48.234999999999999</v>
      </c>
      <c r="P53" s="107">
        <f t="shared" si="12"/>
        <v>60.423000000000002</v>
      </c>
      <c r="Q53" s="107">
        <f t="shared" si="12"/>
        <v>56.19</v>
      </c>
      <c r="R53" s="107">
        <f t="shared" si="12"/>
        <v>63.188000000000002</v>
      </c>
      <c r="S53" s="107">
        <f t="shared" si="12"/>
        <v>65.435000000000002</v>
      </c>
      <c r="T53" s="107">
        <f t="shared" si="12"/>
        <v>45.944000000000003</v>
      </c>
      <c r="U53" s="107">
        <f t="shared" si="12"/>
        <v>42.028999999999996</v>
      </c>
      <c r="V53" s="107">
        <f t="shared" si="12"/>
        <v>258.34899999999999</v>
      </c>
      <c r="W53" s="107">
        <f t="shared" si="12"/>
        <v>264.00399999999996</v>
      </c>
      <c r="X53" s="107">
        <f t="shared" si="12"/>
        <v>241.58099999999999</v>
      </c>
      <c r="Y53" s="107">
        <f t="shared" si="12"/>
        <v>216.63299999999998</v>
      </c>
      <c r="Z53" s="107">
        <f t="shared" si="12"/>
        <v>313.77099999999996</v>
      </c>
      <c r="AA53" s="107">
        <f t="shared" si="12"/>
        <v>253.50399999999999</v>
      </c>
      <c r="AB53" s="107">
        <f t="shared" si="12"/>
        <v>243.518</v>
      </c>
      <c r="AC53" s="107">
        <f t="shared" si="12"/>
        <v>243.56300000000002</v>
      </c>
      <c r="AD53" s="107">
        <f t="shared" si="12"/>
        <v>115.179</v>
      </c>
      <c r="AE53" s="107">
        <f t="shared" si="12"/>
        <v>116.032</v>
      </c>
      <c r="AF53" s="107">
        <f t="shared" si="12"/>
        <v>136.81700000000001</v>
      </c>
      <c r="AG53" s="107">
        <f t="shared" si="12"/>
        <v>164.453</v>
      </c>
      <c r="AH53" s="107">
        <f t="shared" si="12"/>
        <v>70.01700000000001</v>
      </c>
      <c r="AI53" s="107">
        <f t="shared" si="12"/>
        <v>43.51</v>
      </c>
      <c r="AJ53" s="107">
        <f t="shared" si="12"/>
        <v>54.009999999999991</v>
      </c>
      <c r="AK53" s="107">
        <f t="shared" si="12"/>
        <v>78.679000000000002</v>
      </c>
      <c r="AL53" s="107">
        <f t="shared" si="12"/>
        <v>85.524000000000001</v>
      </c>
      <c r="AM53" s="107">
        <f t="shared" si="12"/>
        <v>91.843999999999994</v>
      </c>
      <c r="AN53" s="107">
        <f t="shared" si="12"/>
        <v>84.343999999999994</v>
      </c>
      <c r="AO53" s="107">
        <f t="shared" si="12"/>
        <v>122.268</v>
      </c>
      <c r="AP53" s="107">
        <f t="shared" si="12"/>
        <v>173.95599999999999</v>
      </c>
      <c r="AQ53" s="107">
        <f t="shared" si="12"/>
        <v>160.95400000000001</v>
      </c>
      <c r="AR53" s="107">
        <f t="shared" si="12"/>
        <v>103.105</v>
      </c>
      <c r="AS53" s="107">
        <f t="shared" si="12"/>
        <v>105.169</v>
      </c>
      <c r="AT53" s="107">
        <f t="shared" si="12"/>
        <v>224.887</v>
      </c>
      <c r="AU53" s="107">
        <f t="shared" si="12"/>
        <v>208.203</v>
      </c>
      <c r="AV53" s="107">
        <f t="shared" si="12"/>
        <v>207.78300000000002</v>
      </c>
      <c r="AW53" s="107">
        <f t="shared" si="12"/>
        <v>257.64300000000003</v>
      </c>
      <c r="AX53" s="107">
        <f t="shared" si="12"/>
        <v>140.88999999999999</v>
      </c>
      <c r="AY53" s="107">
        <f t="shared" si="12"/>
        <v>128.34399999999999</v>
      </c>
      <c r="AZ53" s="107">
        <f t="shared" si="12"/>
        <v>131.584</v>
      </c>
      <c r="BA53" s="107">
        <f t="shared" si="12"/>
        <v>197.971</v>
      </c>
      <c r="BB53" s="107">
        <f t="shared" si="12"/>
        <v>193.42099999999999</v>
      </c>
      <c r="BC53" s="107">
        <f t="shared" si="12"/>
        <v>193.94099999999997</v>
      </c>
      <c r="BD53" s="107">
        <f t="shared" si="12"/>
        <v>193.857</v>
      </c>
      <c r="BE53" s="107">
        <f t="shared" si="12"/>
        <v>192.917</v>
      </c>
      <c r="BF53" s="107">
        <f t="shared" si="12"/>
        <v>183.517</v>
      </c>
      <c r="BG53" s="107">
        <f t="shared" si="12"/>
        <v>207.15699999999998</v>
      </c>
      <c r="BH53" s="107">
        <f t="shared" si="12"/>
        <v>106.44499999999999</v>
      </c>
      <c r="BI53" s="107">
        <f t="shared" si="12"/>
        <v>123.31299999999999</v>
      </c>
      <c r="BJ53" s="107">
        <f t="shared" si="12"/>
        <v>128.48699999999999</v>
      </c>
      <c r="BK53" s="107">
        <f t="shared" si="12"/>
        <v>215.751</v>
      </c>
      <c r="BL53" s="107">
        <f t="shared" si="12"/>
        <v>91.322000000000003</v>
      </c>
      <c r="BM53" s="107">
        <f t="shared" si="12"/>
        <v>58.268999999999998</v>
      </c>
      <c r="BN53" s="107">
        <f t="shared" si="12"/>
        <v>39.835999999999999</v>
      </c>
      <c r="BO53" s="107">
        <f t="shared" ref="BO53:CX53" si="13">BO17+BO27+BO41</f>
        <v>44.114000000000004</v>
      </c>
      <c r="BP53" s="107">
        <f t="shared" si="13"/>
        <v>55.213000000000001</v>
      </c>
      <c r="BQ53" s="107">
        <f t="shared" si="13"/>
        <v>76.426999999999992</v>
      </c>
      <c r="BR53" s="107">
        <f t="shared" si="13"/>
        <v>72.129000000000005</v>
      </c>
      <c r="BS53" s="107">
        <f t="shared" si="13"/>
        <v>57.414000000000001</v>
      </c>
      <c r="BT53" s="107">
        <f t="shared" si="13"/>
        <v>64.10799999999999</v>
      </c>
      <c r="BU53" s="107">
        <f t="shared" si="13"/>
        <v>58.78</v>
      </c>
      <c r="BV53" s="107">
        <f t="shared" si="13"/>
        <v>69.921000000000006</v>
      </c>
      <c r="BW53" s="107">
        <f t="shared" si="13"/>
        <v>65.896000000000001</v>
      </c>
      <c r="BX53" s="107">
        <f t="shared" si="13"/>
        <v>76.588999999999999</v>
      </c>
      <c r="BY53" s="107">
        <f t="shared" si="13"/>
        <v>86.417000000000002</v>
      </c>
      <c r="BZ53" s="107">
        <f t="shared" si="13"/>
        <v>101.18899999999999</v>
      </c>
      <c r="CA53" s="107">
        <f t="shared" si="13"/>
        <v>103.79400000000001</v>
      </c>
      <c r="CB53" s="107">
        <f t="shared" si="13"/>
        <v>87.591000000000008</v>
      </c>
      <c r="CC53" s="107">
        <f t="shared" si="13"/>
        <v>81.225999999999999</v>
      </c>
      <c r="CD53" s="107">
        <f t="shared" si="13"/>
        <v>104.291</v>
      </c>
      <c r="CE53" s="107">
        <f t="shared" si="13"/>
        <v>101.482</v>
      </c>
      <c r="CF53" s="107">
        <f t="shared" si="13"/>
        <v>81.413000000000011</v>
      </c>
      <c r="CG53" s="107">
        <f t="shared" si="13"/>
        <v>68.552999999999997</v>
      </c>
      <c r="CH53" s="107">
        <f t="shared" si="13"/>
        <v>159.816</v>
      </c>
      <c r="CI53" s="107">
        <f t="shared" si="13"/>
        <v>149.482</v>
      </c>
      <c r="CJ53" s="107">
        <f t="shared" si="13"/>
        <v>143.637</v>
      </c>
      <c r="CK53" s="107">
        <f t="shared" si="13"/>
        <v>142.68700000000001</v>
      </c>
      <c r="CL53" s="107">
        <f t="shared" si="13"/>
        <v>174.36799999999999</v>
      </c>
      <c r="CM53" s="107">
        <f t="shared" si="13"/>
        <v>190.17699999999999</v>
      </c>
      <c r="CN53" s="107">
        <f t="shared" si="13"/>
        <v>190.316</v>
      </c>
      <c r="CO53" s="107">
        <f t="shared" si="13"/>
        <v>210.72499999999997</v>
      </c>
      <c r="CP53" s="107">
        <f t="shared" si="13"/>
        <v>41.186</v>
      </c>
      <c r="CQ53" s="107">
        <f t="shared" si="13"/>
        <v>49.727000000000004</v>
      </c>
      <c r="CR53" s="107">
        <f t="shared" si="13"/>
        <v>90.931000000000012</v>
      </c>
      <c r="CS53" s="107">
        <f t="shared" si="13"/>
        <v>103.37100000000001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3008.7260000000001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141.79999999999998</v>
      </c>
      <c r="C5" s="25">
        <v>161</v>
      </c>
      <c r="D5" s="25">
        <v>160.29999999999998</v>
      </c>
      <c r="E5" s="25">
        <v>158.89999999999998</v>
      </c>
      <c r="F5" s="25">
        <v>0.8</v>
      </c>
      <c r="G5" s="25">
        <v>-1.7</v>
      </c>
      <c r="H5" s="25">
        <v>0.7</v>
      </c>
      <c r="I5" s="25">
        <v>0.5</v>
      </c>
      <c r="J5" s="25">
        <v>5.5</v>
      </c>
      <c r="K5" s="25">
        <v>5.7</v>
      </c>
      <c r="L5" s="25"/>
      <c r="M5" s="25">
        <v>14.8</v>
      </c>
      <c r="N5" s="25">
        <v>38.9</v>
      </c>
      <c r="O5" s="25"/>
      <c r="P5" s="25">
        <v>0.1</v>
      </c>
      <c r="Q5" s="25">
        <v>0.2</v>
      </c>
      <c r="R5" s="25">
        <v>0.8</v>
      </c>
      <c r="S5" s="25">
        <v>0.5</v>
      </c>
      <c r="T5" s="25">
        <v>0.2</v>
      </c>
      <c r="U5" s="25"/>
      <c r="V5" s="25">
        <v>196.4</v>
      </c>
      <c r="W5" s="25">
        <v>204.29999999999998</v>
      </c>
      <c r="X5" s="25">
        <v>197.1</v>
      </c>
      <c r="Y5" s="25">
        <v>197</v>
      </c>
      <c r="Z5" s="25">
        <v>255.7</v>
      </c>
      <c r="AA5" s="25">
        <v>223</v>
      </c>
      <c r="AB5" s="25">
        <v>219.8</v>
      </c>
      <c r="AC5" s="25">
        <v>208.20000000000002</v>
      </c>
      <c r="AD5" s="25">
        <v>93.9</v>
      </c>
      <c r="AE5" s="25">
        <v>103.8</v>
      </c>
      <c r="AF5" s="25">
        <v>93.4</v>
      </c>
      <c r="AG5" s="25">
        <v>111.60000000000001</v>
      </c>
      <c r="AH5" s="25">
        <v>10.4</v>
      </c>
      <c r="AI5" s="25">
        <v>10.5</v>
      </c>
      <c r="AJ5" s="25">
        <v>10.3</v>
      </c>
      <c r="AK5" s="25">
        <v>10</v>
      </c>
      <c r="AL5" s="25">
        <v>82.5</v>
      </c>
      <c r="AM5" s="25">
        <v>88.3</v>
      </c>
      <c r="AN5" s="25">
        <v>80.8</v>
      </c>
      <c r="AO5" s="25">
        <v>53.300000000000004</v>
      </c>
      <c r="AP5" s="25">
        <v>-22.5</v>
      </c>
      <c r="AQ5" s="25">
        <v>-23.799999999999997</v>
      </c>
      <c r="AR5" s="25">
        <v>64.2</v>
      </c>
      <c r="AS5" s="25">
        <v>82.7</v>
      </c>
      <c r="AT5" s="25">
        <v>71.300000000000011</v>
      </c>
      <c r="AU5" s="25">
        <v>163.5</v>
      </c>
      <c r="AV5" s="25">
        <v>153.5</v>
      </c>
      <c r="AW5" s="25">
        <v>253.9</v>
      </c>
      <c r="AX5" s="25">
        <v>44.5</v>
      </c>
      <c r="AY5" s="25">
        <v>115.7</v>
      </c>
      <c r="AZ5" s="25">
        <v>89.5</v>
      </c>
      <c r="BA5" s="25">
        <v>195.1</v>
      </c>
      <c r="BB5" s="25">
        <v>150.1</v>
      </c>
      <c r="BC5" s="25">
        <v>189.89999999999998</v>
      </c>
      <c r="BD5" s="25">
        <v>184.39999999999998</v>
      </c>
      <c r="BE5" s="25">
        <v>157.1</v>
      </c>
      <c r="BF5" s="25">
        <v>149.1</v>
      </c>
      <c r="BG5" s="25">
        <v>199.2</v>
      </c>
      <c r="BH5" s="25">
        <v>72.7</v>
      </c>
      <c r="BI5" s="25">
        <v>78.8</v>
      </c>
      <c r="BJ5" s="25">
        <v>93.3</v>
      </c>
      <c r="BK5" s="25">
        <v>184.5</v>
      </c>
      <c r="BL5" s="25">
        <v>41.2</v>
      </c>
      <c r="BM5" s="25">
        <v>3</v>
      </c>
      <c r="BN5" s="25">
        <v>3.3</v>
      </c>
      <c r="BO5" s="25">
        <v>-2.9</v>
      </c>
      <c r="BP5" s="25">
        <v>2.6</v>
      </c>
      <c r="BQ5" s="25">
        <v>-2.1</v>
      </c>
      <c r="BR5" s="25">
        <v>28.7</v>
      </c>
      <c r="BS5" s="25">
        <v>7.5</v>
      </c>
      <c r="BT5" s="25">
        <v>8.1</v>
      </c>
      <c r="BU5" s="25">
        <v>-2.7</v>
      </c>
      <c r="BV5" s="25">
        <v>5.2</v>
      </c>
      <c r="BW5" s="25">
        <v>5.8</v>
      </c>
      <c r="BX5" s="25">
        <v>-5</v>
      </c>
      <c r="BY5" s="25">
        <v>-4.9000000000000004</v>
      </c>
      <c r="BZ5" s="25">
        <v>0.8</v>
      </c>
      <c r="CA5" s="25">
        <v>0.9</v>
      </c>
      <c r="CB5" s="25">
        <v>5.9</v>
      </c>
      <c r="CC5" s="25">
        <v>7.8</v>
      </c>
      <c r="CD5" s="25">
        <v>-4</v>
      </c>
      <c r="CE5" s="25">
        <v>6.4</v>
      </c>
      <c r="CF5" s="25">
        <v>6.5</v>
      </c>
      <c r="CG5" s="25">
        <v>6.6</v>
      </c>
      <c r="CH5" s="25">
        <v>39.9</v>
      </c>
      <c r="CI5" s="25">
        <v>42.4</v>
      </c>
      <c r="CJ5" s="25">
        <v>42.4</v>
      </c>
      <c r="CK5" s="25">
        <v>42.4</v>
      </c>
      <c r="CL5" s="25">
        <v>125.8</v>
      </c>
      <c r="CM5" s="25">
        <v>130.6</v>
      </c>
      <c r="CN5" s="25">
        <v>130.6</v>
      </c>
      <c r="CO5" s="25">
        <v>135.79999999999998</v>
      </c>
      <c r="CP5" s="25">
        <v>2.6999999999999993</v>
      </c>
      <c r="CQ5" s="25">
        <v>31.8</v>
      </c>
      <c r="CR5" s="25">
        <v>36.1</v>
      </c>
      <c r="CS5" s="25">
        <v>37.1</v>
      </c>
      <c r="CT5" s="26"/>
      <c r="CU5" s="26"/>
      <c r="CV5" s="26"/>
      <c r="CW5" s="27"/>
      <c r="CX5" s="132">
        <f t="array" ref="CX5">SUMPRODUCT(B5:CW5*0.25)</f>
        <v>1675.5750000000005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98.48</v>
      </c>
      <c r="C8" s="138">
        <v>98.5</v>
      </c>
      <c r="D8" s="138">
        <v>90.21</v>
      </c>
      <c r="E8" s="138">
        <v>90</v>
      </c>
      <c r="F8" s="138">
        <v>90.01</v>
      </c>
      <c r="G8" s="138">
        <v>89.34</v>
      </c>
      <c r="H8" s="138">
        <v>73.8</v>
      </c>
      <c r="I8" s="138">
        <v>72.790000000000006</v>
      </c>
      <c r="J8" s="138">
        <v>84.92</v>
      </c>
      <c r="K8" s="138">
        <v>87.45</v>
      </c>
      <c r="L8" s="138">
        <v>87.18</v>
      </c>
      <c r="M8" s="138">
        <v>76.73</v>
      </c>
      <c r="N8" s="138">
        <v>77.19</v>
      </c>
      <c r="O8" s="138">
        <v>75.09</v>
      </c>
      <c r="P8" s="138">
        <v>71.97</v>
      </c>
      <c r="Q8" s="138">
        <v>74.84</v>
      </c>
      <c r="R8" s="138">
        <v>53.79</v>
      </c>
      <c r="S8" s="138">
        <v>66.47</v>
      </c>
      <c r="T8" s="138">
        <v>79.760000000000005</v>
      </c>
      <c r="U8" s="138">
        <v>88.14</v>
      </c>
      <c r="V8" s="138">
        <v>80.849999999999994</v>
      </c>
      <c r="W8" s="138">
        <v>85.97</v>
      </c>
      <c r="X8" s="138">
        <v>100.72</v>
      </c>
      <c r="Y8" s="138">
        <v>121.04</v>
      </c>
      <c r="Z8" s="138">
        <v>103.96</v>
      </c>
      <c r="AA8" s="138">
        <v>117.89</v>
      </c>
      <c r="AB8" s="138">
        <v>144.24</v>
      </c>
      <c r="AC8" s="138">
        <v>143.04</v>
      </c>
      <c r="AD8" s="138">
        <v>198.59</v>
      </c>
      <c r="AE8" s="138">
        <v>157.31</v>
      </c>
      <c r="AF8" s="138">
        <v>140.28</v>
      </c>
      <c r="AG8" s="138">
        <v>96.13</v>
      </c>
      <c r="AH8" s="138">
        <v>137.53</v>
      </c>
      <c r="AI8" s="138">
        <v>114.58</v>
      </c>
      <c r="AJ8" s="138">
        <v>110.48</v>
      </c>
      <c r="AK8" s="138">
        <v>88</v>
      </c>
      <c r="AL8" s="138">
        <v>125</v>
      </c>
      <c r="AM8" s="138">
        <v>124.01</v>
      </c>
      <c r="AN8" s="138">
        <v>114</v>
      </c>
      <c r="AO8" s="138">
        <v>86.38</v>
      </c>
      <c r="AP8" s="138">
        <v>109.1</v>
      </c>
      <c r="AQ8" s="138">
        <v>104.27</v>
      </c>
      <c r="AR8" s="138">
        <v>100.63</v>
      </c>
      <c r="AS8" s="138">
        <v>89.88</v>
      </c>
      <c r="AT8" s="138">
        <v>94.65</v>
      </c>
      <c r="AU8" s="138">
        <v>100.88</v>
      </c>
      <c r="AV8" s="138">
        <v>98.58</v>
      </c>
      <c r="AW8" s="138">
        <v>99.75</v>
      </c>
      <c r="AX8" s="138">
        <v>91.57</v>
      </c>
      <c r="AY8" s="138">
        <v>90.13</v>
      </c>
      <c r="AZ8" s="138">
        <v>85.91</v>
      </c>
      <c r="BA8" s="138">
        <v>90.97</v>
      </c>
      <c r="BB8" s="138">
        <v>93.33</v>
      </c>
      <c r="BC8" s="138">
        <v>90.99</v>
      </c>
      <c r="BD8" s="138">
        <v>91.95</v>
      </c>
      <c r="BE8" s="138">
        <v>103.61</v>
      </c>
      <c r="BF8" s="138">
        <v>77.400000000000006</v>
      </c>
      <c r="BG8" s="138">
        <v>99.77</v>
      </c>
      <c r="BH8" s="138">
        <v>108.25</v>
      </c>
      <c r="BI8" s="138">
        <v>145.08000000000001</v>
      </c>
      <c r="BJ8" s="138">
        <v>88.41</v>
      </c>
      <c r="BK8" s="138">
        <v>114.17</v>
      </c>
      <c r="BL8" s="138">
        <v>119.82</v>
      </c>
      <c r="BM8" s="138">
        <v>176.84</v>
      </c>
      <c r="BN8" s="138">
        <v>160.54</v>
      </c>
      <c r="BO8" s="138">
        <v>212.94</v>
      </c>
      <c r="BP8" s="138">
        <v>213.15</v>
      </c>
      <c r="BQ8" s="138">
        <v>260.02999999999997</v>
      </c>
      <c r="BR8" s="138">
        <v>159.83000000000001</v>
      </c>
      <c r="BS8" s="138">
        <v>167.76</v>
      </c>
      <c r="BT8" s="138">
        <v>174.63</v>
      </c>
      <c r="BU8" s="138">
        <v>204.15</v>
      </c>
      <c r="BV8" s="138">
        <v>143.38999999999999</v>
      </c>
      <c r="BW8" s="138">
        <v>139.72999999999999</v>
      </c>
      <c r="BX8" s="138">
        <v>195.94</v>
      </c>
      <c r="BY8" s="138">
        <v>228.11</v>
      </c>
      <c r="BZ8" s="138">
        <v>192.75</v>
      </c>
      <c r="CA8" s="138">
        <v>201.16</v>
      </c>
      <c r="CB8" s="138">
        <v>172.02</v>
      </c>
      <c r="CC8" s="138">
        <v>144.08000000000001</v>
      </c>
      <c r="CD8" s="138">
        <v>201.38</v>
      </c>
      <c r="CE8" s="138">
        <v>155.01</v>
      </c>
      <c r="CF8" s="138">
        <v>118.97</v>
      </c>
      <c r="CG8" s="138">
        <v>103.47</v>
      </c>
      <c r="CH8" s="138">
        <v>145.91</v>
      </c>
      <c r="CI8" s="138">
        <v>110.01</v>
      </c>
      <c r="CJ8" s="138">
        <v>96.62</v>
      </c>
      <c r="CK8" s="138">
        <v>86.76</v>
      </c>
      <c r="CL8" s="138">
        <v>140.22999999999999</v>
      </c>
      <c r="CM8" s="138">
        <v>104.25</v>
      </c>
      <c r="CN8" s="138">
        <v>96.36</v>
      </c>
      <c r="CO8" s="138">
        <v>84.66</v>
      </c>
      <c r="CP8" s="138">
        <v>144.49</v>
      </c>
      <c r="CQ8" s="138">
        <v>100.09</v>
      </c>
      <c r="CR8" s="138">
        <v>88.48</v>
      </c>
      <c r="CS8" s="138">
        <v>79.87</v>
      </c>
      <c r="CT8" s="139"/>
      <c r="CU8" s="139"/>
      <c r="CV8" s="139"/>
      <c r="CW8" s="140"/>
      <c r="CX8" s="141">
        <f>IF(SUM(B8:CW8)&lt;&gt;0,AVERAGEIF(B8:CW8,"&lt;&gt;"""),"")</f>
        <v>117.80593750000001</v>
      </c>
    </row>
    <row r="9" spans="1:102" ht="24.95" customHeight="1" thickBot="1" x14ac:dyDescent="0.25">
      <c r="A9" s="133" t="s">
        <v>6</v>
      </c>
      <c r="B9" s="42">
        <v>94.297499999999999</v>
      </c>
      <c r="C9" s="43">
        <v>94.297499999999999</v>
      </c>
      <c r="D9" s="43">
        <v>94.297499999999999</v>
      </c>
      <c r="E9" s="43">
        <v>94.297499999999999</v>
      </c>
      <c r="F9" s="43">
        <v>81.484999999999999</v>
      </c>
      <c r="G9" s="43">
        <v>81.484999999999999</v>
      </c>
      <c r="H9" s="43">
        <v>81.484999999999999</v>
      </c>
      <c r="I9" s="43">
        <v>81.484999999999999</v>
      </c>
      <c r="J9" s="43">
        <v>84.07</v>
      </c>
      <c r="K9" s="43">
        <v>84.07</v>
      </c>
      <c r="L9" s="43">
        <v>84.07</v>
      </c>
      <c r="M9" s="43">
        <v>84.07</v>
      </c>
      <c r="N9" s="43">
        <v>74.772499999999994</v>
      </c>
      <c r="O9" s="43">
        <v>74.772499999999994</v>
      </c>
      <c r="P9" s="43">
        <v>74.772499999999994</v>
      </c>
      <c r="Q9" s="43">
        <v>74.772499999999994</v>
      </c>
      <c r="R9" s="43">
        <v>72.040000000000006</v>
      </c>
      <c r="S9" s="43">
        <v>72.040000000000006</v>
      </c>
      <c r="T9" s="43">
        <v>72.040000000000006</v>
      </c>
      <c r="U9" s="43">
        <v>72.040000000000006</v>
      </c>
      <c r="V9" s="43">
        <v>97.144999999999996</v>
      </c>
      <c r="W9" s="43">
        <v>97.144999999999996</v>
      </c>
      <c r="X9" s="43">
        <v>97.144999999999996</v>
      </c>
      <c r="Y9" s="43">
        <v>97.144999999999996</v>
      </c>
      <c r="Z9" s="43">
        <v>127.2825</v>
      </c>
      <c r="AA9" s="43">
        <v>127.2825</v>
      </c>
      <c r="AB9" s="43">
        <v>127.2825</v>
      </c>
      <c r="AC9" s="43">
        <v>127.2825</v>
      </c>
      <c r="AD9" s="43">
        <v>148.07749999999999</v>
      </c>
      <c r="AE9" s="43">
        <v>148.07749999999999</v>
      </c>
      <c r="AF9" s="43">
        <v>148.07749999999999</v>
      </c>
      <c r="AG9" s="43">
        <v>148.07749999999999</v>
      </c>
      <c r="AH9" s="43">
        <v>112.64749999999999</v>
      </c>
      <c r="AI9" s="43">
        <v>112.64749999999999</v>
      </c>
      <c r="AJ9" s="43">
        <v>112.64749999999999</v>
      </c>
      <c r="AK9" s="43">
        <v>112.64749999999999</v>
      </c>
      <c r="AL9" s="43">
        <v>112.3475</v>
      </c>
      <c r="AM9" s="43">
        <v>112.3475</v>
      </c>
      <c r="AN9" s="43">
        <v>112.3475</v>
      </c>
      <c r="AO9" s="43">
        <v>112.3475</v>
      </c>
      <c r="AP9" s="43">
        <v>100.97</v>
      </c>
      <c r="AQ9" s="43">
        <v>100.97</v>
      </c>
      <c r="AR9" s="43">
        <v>100.97</v>
      </c>
      <c r="AS9" s="43">
        <v>100.97</v>
      </c>
      <c r="AT9" s="43">
        <v>98.465000000000003</v>
      </c>
      <c r="AU9" s="43">
        <v>98.465000000000003</v>
      </c>
      <c r="AV9" s="43">
        <v>98.465000000000003</v>
      </c>
      <c r="AW9" s="43">
        <v>98.465000000000003</v>
      </c>
      <c r="AX9" s="43">
        <v>89.644999999999996</v>
      </c>
      <c r="AY9" s="43">
        <v>89.644999999999996</v>
      </c>
      <c r="AZ9" s="43">
        <v>89.644999999999996</v>
      </c>
      <c r="BA9" s="43">
        <v>89.644999999999996</v>
      </c>
      <c r="BB9" s="43">
        <v>94.97</v>
      </c>
      <c r="BC9" s="43">
        <v>94.97</v>
      </c>
      <c r="BD9" s="43">
        <v>94.97</v>
      </c>
      <c r="BE9" s="43">
        <v>94.97</v>
      </c>
      <c r="BF9" s="43">
        <v>107.625</v>
      </c>
      <c r="BG9" s="43">
        <v>107.625</v>
      </c>
      <c r="BH9" s="43">
        <v>107.625</v>
      </c>
      <c r="BI9" s="43">
        <v>107.625</v>
      </c>
      <c r="BJ9" s="43">
        <v>124.81</v>
      </c>
      <c r="BK9" s="43">
        <v>124.81</v>
      </c>
      <c r="BL9" s="43">
        <v>124.81</v>
      </c>
      <c r="BM9" s="43">
        <v>124.81</v>
      </c>
      <c r="BN9" s="43">
        <v>211.66499999999999</v>
      </c>
      <c r="BO9" s="43">
        <v>211.66499999999999</v>
      </c>
      <c r="BP9" s="43">
        <v>211.66499999999999</v>
      </c>
      <c r="BQ9" s="43">
        <v>211.66499999999999</v>
      </c>
      <c r="BR9" s="43">
        <v>176.5925</v>
      </c>
      <c r="BS9" s="43">
        <v>176.5925</v>
      </c>
      <c r="BT9" s="43">
        <v>176.5925</v>
      </c>
      <c r="BU9" s="43">
        <v>176.5925</v>
      </c>
      <c r="BV9" s="43">
        <v>176.79249999999999</v>
      </c>
      <c r="BW9" s="43">
        <v>176.79249999999999</v>
      </c>
      <c r="BX9" s="43">
        <v>176.79249999999999</v>
      </c>
      <c r="BY9" s="43">
        <v>176.79249999999999</v>
      </c>
      <c r="BZ9" s="43">
        <v>177.5025</v>
      </c>
      <c r="CA9" s="43">
        <v>177.5025</v>
      </c>
      <c r="CB9" s="43">
        <v>177.5025</v>
      </c>
      <c r="CC9" s="43">
        <v>177.5025</v>
      </c>
      <c r="CD9" s="43">
        <v>144.70750000000001</v>
      </c>
      <c r="CE9" s="43">
        <v>144.70750000000001</v>
      </c>
      <c r="CF9" s="43">
        <v>144.70750000000001</v>
      </c>
      <c r="CG9" s="43">
        <v>144.70750000000001</v>
      </c>
      <c r="CH9" s="43">
        <v>109.825</v>
      </c>
      <c r="CI9" s="43">
        <v>109.825</v>
      </c>
      <c r="CJ9" s="43">
        <v>109.825</v>
      </c>
      <c r="CK9" s="43">
        <v>109.825</v>
      </c>
      <c r="CL9" s="43">
        <v>106.375</v>
      </c>
      <c r="CM9" s="43">
        <v>106.375</v>
      </c>
      <c r="CN9" s="43">
        <v>106.375</v>
      </c>
      <c r="CO9" s="43">
        <v>106.375</v>
      </c>
      <c r="CP9" s="43">
        <v>103.2325</v>
      </c>
      <c r="CQ9" s="43">
        <v>103.2325</v>
      </c>
      <c r="CR9" s="43">
        <v>103.2325</v>
      </c>
      <c r="CS9" s="43">
        <v>103.2325</v>
      </c>
      <c r="CT9" s="44"/>
      <c r="CU9" s="44"/>
      <c r="CV9" s="44"/>
      <c r="CW9" s="45"/>
      <c r="CX9" s="142">
        <f>IF(SUM(B9:CW9)&lt;&gt;0,AVERAGEIF(B9:CW9,"&lt;&gt;"""),"")</f>
        <v>117.80593750000008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18.399999999999999</v>
      </c>
      <c r="C14" s="149"/>
      <c r="D14" s="149"/>
      <c r="E14" s="149">
        <v>1.3</v>
      </c>
      <c r="F14" s="149"/>
      <c r="G14" s="149">
        <v>1.7</v>
      </c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0.7</v>
      </c>
      <c r="W14" s="149"/>
      <c r="X14" s="149"/>
      <c r="Y14" s="149">
        <v>0.1</v>
      </c>
      <c r="Z14" s="149"/>
      <c r="AA14" s="149"/>
      <c r="AB14" s="149">
        <v>3.1</v>
      </c>
      <c r="AC14" s="149">
        <v>14.7</v>
      </c>
      <c r="AD14" s="149">
        <v>9.8000000000000007</v>
      </c>
      <c r="AE14" s="149"/>
      <c r="AF14" s="149">
        <v>10.3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>
        <v>108.5</v>
      </c>
      <c r="AQ14" s="149">
        <v>109.8</v>
      </c>
      <c r="AR14" s="149">
        <v>21.8</v>
      </c>
      <c r="AS14" s="149">
        <v>3.3</v>
      </c>
      <c r="AT14" s="149">
        <v>132.6</v>
      </c>
      <c r="AU14" s="149">
        <v>40.4</v>
      </c>
      <c r="AV14" s="149">
        <v>50.4</v>
      </c>
      <c r="AW14" s="149"/>
      <c r="AX14" s="149">
        <v>70.5</v>
      </c>
      <c r="AY14" s="149"/>
      <c r="AZ14" s="149">
        <v>25.5</v>
      </c>
      <c r="BA14" s="149"/>
      <c r="BB14" s="149">
        <v>39.1</v>
      </c>
      <c r="BC14" s="149"/>
      <c r="BD14" s="149">
        <v>4.8</v>
      </c>
      <c r="BE14" s="149">
        <v>32.1</v>
      </c>
      <c r="BF14" s="149"/>
      <c r="BG14" s="149"/>
      <c r="BH14" s="149">
        <v>10.3</v>
      </c>
      <c r="BI14" s="149">
        <v>4.2</v>
      </c>
      <c r="BJ14" s="149"/>
      <c r="BK14" s="149"/>
      <c r="BL14" s="149"/>
      <c r="BM14" s="149"/>
      <c r="BN14" s="149"/>
      <c r="BO14" s="149">
        <v>2.9</v>
      </c>
      <c r="BP14" s="149"/>
      <c r="BQ14" s="149">
        <v>2.1</v>
      </c>
      <c r="BR14" s="149"/>
      <c r="BS14" s="149"/>
      <c r="BT14" s="149"/>
      <c r="BU14" s="149">
        <v>2.7</v>
      </c>
      <c r="BV14" s="149"/>
      <c r="BW14" s="149"/>
      <c r="BX14" s="149">
        <v>5</v>
      </c>
      <c r="BY14" s="149">
        <v>4.9000000000000004</v>
      </c>
      <c r="BZ14" s="149"/>
      <c r="CA14" s="149"/>
      <c r="CB14" s="149"/>
      <c r="CC14" s="149"/>
      <c r="CD14" s="149">
        <v>4</v>
      </c>
      <c r="CE14" s="149"/>
      <c r="CF14" s="149"/>
      <c r="CG14" s="149"/>
      <c r="CH14" s="149">
        <v>2.5</v>
      </c>
      <c r="CI14" s="149"/>
      <c r="CJ14" s="149"/>
      <c r="CK14" s="149"/>
      <c r="CL14" s="149">
        <v>4.8</v>
      </c>
      <c r="CM14" s="149"/>
      <c r="CN14" s="149"/>
      <c r="CO14" s="149"/>
      <c r="CP14" s="149">
        <v>29.1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192.85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>
        <v>0.3</v>
      </c>
      <c r="AM16" s="155">
        <v>0.3</v>
      </c>
      <c r="AN16" s="155">
        <v>0.3</v>
      </c>
      <c r="AO16" s="155">
        <v>0.3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0.3</v>
      </c>
    </row>
    <row r="17" spans="1:102" ht="30" customHeight="1" thickBot="1" x14ac:dyDescent="0.25">
      <c r="A17" s="105" t="s">
        <v>53</v>
      </c>
      <c r="B17" s="159">
        <f>SUM(B12:B16)</f>
        <v>18.399999999999999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1.3</v>
      </c>
      <c r="F17" s="160">
        <f t="shared" si="0"/>
        <v>0</v>
      </c>
      <c r="G17" s="160">
        <f t="shared" si="0"/>
        <v>1.7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0.7</v>
      </c>
      <c r="W17" s="160">
        <f t="shared" si="0"/>
        <v>0</v>
      </c>
      <c r="X17" s="160">
        <f t="shared" si="0"/>
        <v>0</v>
      </c>
      <c r="Y17" s="160">
        <f t="shared" si="0"/>
        <v>0.1</v>
      </c>
      <c r="Z17" s="160">
        <f t="shared" si="0"/>
        <v>0</v>
      </c>
      <c r="AA17" s="160">
        <f t="shared" si="0"/>
        <v>0</v>
      </c>
      <c r="AB17" s="160">
        <f t="shared" si="0"/>
        <v>3.1</v>
      </c>
      <c r="AC17" s="160">
        <f t="shared" si="0"/>
        <v>14.7</v>
      </c>
      <c r="AD17" s="160">
        <f t="shared" si="0"/>
        <v>9.8000000000000007</v>
      </c>
      <c r="AE17" s="160">
        <f t="shared" si="0"/>
        <v>0</v>
      </c>
      <c r="AF17" s="160">
        <f t="shared" si="0"/>
        <v>10.3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0.3</v>
      </c>
      <c r="AM17" s="160">
        <f t="shared" si="0"/>
        <v>0.3</v>
      </c>
      <c r="AN17" s="160">
        <f t="shared" si="0"/>
        <v>0.3</v>
      </c>
      <c r="AO17" s="160">
        <f t="shared" si="0"/>
        <v>0.3</v>
      </c>
      <c r="AP17" s="160">
        <f t="shared" si="0"/>
        <v>108.5</v>
      </c>
      <c r="AQ17" s="160">
        <f t="shared" si="0"/>
        <v>109.8</v>
      </c>
      <c r="AR17" s="160">
        <f t="shared" si="0"/>
        <v>21.8</v>
      </c>
      <c r="AS17" s="160">
        <f t="shared" si="0"/>
        <v>3.3</v>
      </c>
      <c r="AT17" s="160">
        <f t="shared" si="0"/>
        <v>132.6</v>
      </c>
      <c r="AU17" s="160">
        <f t="shared" si="0"/>
        <v>40.4</v>
      </c>
      <c r="AV17" s="160">
        <f t="shared" si="0"/>
        <v>50.4</v>
      </c>
      <c r="AW17" s="160">
        <f t="shared" si="0"/>
        <v>0</v>
      </c>
      <c r="AX17" s="160">
        <f t="shared" si="0"/>
        <v>70.5</v>
      </c>
      <c r="AY17" s="160">
        <f t="shared" si="0"/>
        <v>0</v>
      </c>
      <c r="AZ17" s="160">
        <f t="shared" si="0"/>
        <v>25.5</v>
      </c>
      <c r="BA17" s="160">
        <f t="shared" si="0"/>
        <v>0</v>
      </c>
      <c r="BB17" s="160">
        <f t="shared" si="0"/>
        <v>39.1</v>
      </c>
      <c r="BC17" s="160">
        <f t="shared" si="0"/>
        <v>0</v>
      </c>
      <c r="BD17" s="160">
        <f t="shared" si="0"/>
        <v>4.8</v>
      </c>
      <c r="BE17" s="160">
        <f t="shared" si="0"/>
        <v>32.1</v>
      </c>
      <c r="BF17" s="160">
        <f t="shared" si="0"/>
        <v>0</v>
      </c>
      <c r="BG17" s="160">
        <f t="shared" si="0"/>
        <v>0</v>
      </c>
      <c r="BH17" s="160">
        <f t="shared" si="0"/>
        <v>10.3</v>
      </c>
      <c r="BI17" s="160">
        <f t="shared" si="0"/>
        <v>4.2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2.9</v>
      </c>
      <c r="BP17" s="160">
        <f t="shared" si="1"/>
        <v>0</v>
      </c>
      <c r="BQ17" s="160">
        <f t="shared" si="1"/>
        <v>2.1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2.7</v>
      </c>
      <c r="BV17" s="160">
        <f t="shared" si="1"/>
        <v>0</v>
      </c>
      <c r="BW17" s="160">
        <f t="shared" si="1"/>
        <v>0</v>
      </c>
      <c r="BX17" s="160">
        <f t="shared" si="1"/>
        <v>5</v>
      </c>
      <c r="BY17" s="160">
        <f t="shared" si="1"/>
        <v>4.9000000000000004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4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2.5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4.8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29.1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193.15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0.8</v>
      </c>
      <c r="D22" s="149">
        <v>0.1</v>
      </c>
      <c r="E22" s="149"/>
      <c r="F22" s="149">
        <v>0.8</v>
      </c>
      <c r="G22" s="149"/>
      <c r="H22" s="149">
        <v>0.7</v>
      </c>
      <c r="I22" s="149">
        <v>0.5</v>
      </c>
      <c r="J22" s="149">
        <v>5.5</v>
      </c>
      <c r="K22" s="149">
        <v>5.7</v>
      </c>
      <c r="L22" s="149"/>
      <c r="M22" s="149">
        <v>14.8</v>
      </c>
      <c r="N22" s="149">
        <v>38.9</v>
      </c>
      <c r="O22" s="149"/>
      <c r="P22" s="149">
        <v>0.1</v>
      </c>
      <c r="Q22" s="149">
        <v>0.2</v>
      </c>
      <c r="R22" s="149">
        <v>0.8</v>
      </c>
      <c r="S22" s="149">
        <v>0.5</v>
      </c>
      <c r="T22" s="149">
        <v>0.2</v>
      </c>
      <c r="U22" s="149"/>
      <c r="V22" s="149"/>
      <c r="W22" s="149">
        <v>7.2</v>
      </c>
      <c r="X22" s="149"/>
      <c r="Y22" s="149"/>
      <c r="Z22" s="149">
        <v>32.799999999999997</v>
      </c>
      <c r="AA22" s="149">
        <v>0.1</v>
      </c>
      <c r="AB22" s="149"/>
      <c r="AC22" s="149"/>
      <c r="AD22" s="149"/>
      <c r="AE22" s="149">
        <v>0.1</v>
      </c>
      <c r="AF22" s="149"/>
      <c r="AG22" s="149">
        <v>7.9</v>
      </c>
      <c r="AH22" s="149">
        <v>10.4</v>
      </c>
      <c r="AI22" s="149">
        <v>10.5</v>
      </c>
      <c r="AJ22" s="149">
        <v>10.3</v>
      </c>
      <c r="AK22" s="149">
        <v>10</v>
      </c>
      <c r="AL22" s="149">
        <v>82.8</v>
      </c>
      <c r="AM22" s="149">
        <v>88.6</v>
      </c>
      <c r="AN22" s="149">
        <v>81.099999999999994</v>
      </c>
      <c r="AO22" s="149">
        <v>53.6</v>
      </c>
      <c r="AP22" s="149"/>
      <c r="AQ22" s="149"/>
      <c r="AR22" s="149"/>
      <c r="AS22" s="149"/>
      <c r="AT22" s="149"/>
      <c r="AU22" s="149"/>
      <c r="AV22" s="149"/>
      <c r="AW22" s="149">
        <v>50</v>
      </c>
      <c r="AX22" s="149"/>
      <c r="AY22" s="149">
        <v>0.7</v>
      </c>
      <c r="AZ22" s="149"/>
      <c r="BA22" s="149">
        <v>80.099999999999994</v>
      </c>
      <c r="BB22" s="149"/>
      <c r="BC22" s="149">
        <v>0.7</v>
      </c>
      <c r="BD22" s="149"/>
      <c r="BE22" s="149"/>
      <c r="BF22" s="149">
        <v>66.099999999999994</v>
      </c>
      <c r="BG22" s="149">
        <v>116.2</v>
      </c>
      <c r="BH22" s="149"/>
      <c r="BI22" s="149"/>
      <c r="BJ22" s="149">
        <v>90.6</v>
      </c>
      <c r="BK22" s="149">
        <v>181.8</v>
      </c>
      <c r="BL22" s="149">
        <v>38.5</v>
      </c>
      <c r="BM22" s="149">
        <v>0.3</v>
      </c>
      <c r="BN22" s="149">
        <v>3.3</v>
      </c>
      <c r="BO22" s="149"/>
      <c r="BP22" s="149">
        <v>2.6</v>
      </c>
      <c r="BQ22" s="149"/>
      <c r="BR22" s="149">
        <v>28.7</v>
      </c>
      <c r="BS22" s="149">
        <v>7.5</v>
      </c>
      <c r="BT22" s="149">
        <v>8.1</v>
      </c>
      <c r="BU22" s="149"/>
      <c r="BV22" s="149">
        <v>5.2</v>
      </c>
      <c r="BW22" s="149">
        <v>5.8</v>
      </c>
      <c r="BX22" s="149"/>
      <c r="BY22" s="149"/>
      <c r="BZ22" s="149">
        <v>0.8</v>
      </c>
      <c r="CA22" s="149">
        <v>0.9</v>
      </c>
      <c r="CB22" s="149">
        <v>5.9</v>
      </c>
      <c r="CC22" s="149">
        <v>7.8</v>
      </c>
      <c r="CD22" s="149"/>
      <c r="CE22" s="149">
        <v>6.4</v>
      </c>
      <c r="CF22" s="149">
        <v>6.5</v>
      </c>
      <c r="CG22" s="149">
        <v>6.6</v>
      </c>
      <c r="CH22" s="149"/>
      <c r="CI22" s="149"/>
      <c r="CJ22" s="149"/>
      <c r="CK22" s="149"/>
      <c r="CL22" s="149"/>
      <c r="CM22" s="149"/>
      <c r="CN22" s="149"/>
      <c r="CO22" s="149">
        <v>5.2</v>
      </c>
      <c r="CP22" s="149"/>
      <c r="CQ22" s="149"/>
      <c r="CR22" s="149">
        <v>4.3</v>
      </c>
      <c r="CS22" s="149">
        <v>5.3</v>
      </c>
      <c r="CT22" s="150"/>
      <c r="CU22" s="150"/>
      <c r="CV22" s="150"/>
      <c r="CW22" s="151"/>
      <c r="CX22" s="152">
        <f t="array" ref="CX22">SUMPRODUCT(B22:CW22*0.25)</f>
        <v>300.22500000000002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160.19999999999999</v>
      </c>
      <c r="C24" s="155">
        <v>160.19999999999999</v>
      </c>
      <c r="D24" s="155">
        <v>160.19999999999999</v>
      </c>
      <c r="E24" s="155">
        <v>160.19999999999999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197.1</v>
      </c>
      <c r="W24" s="155">
        <v>197.1</v>
      </c>
      <c r="X24" s="155">
        <v>197.1</v>
      </c>
      <c r="Y24" s="155">
        <v>197.1</v>
      </c>
      <c r="Z24" s="155">
        <v>222.9</v>
      </c>
      <c r="AA24" s="155">
        <v>222.9</v>
      </c>
      <c r="AB24" s="155">
        <v>222.9</v>
      </c>
      <c r="AC24" s="155">
        <v>222.9</v>
      </c>
      <c r="AD24" s="155">
        <v>103.7</v>
      </c>
      <c r="AE24" s="155">
        <v>103.7</v>
      </c>
      <c r="AF24" s="155">
        <v>103.7</v>
      </c>
      <c r="AG24" s="155">
        <v>103.7</v>
      </c>
      <c r="AH24" s="155"/>
      <c r="AI24" s="155"/>
      <c r="AJ24" s="155"/>
      <c r="AK24" s="155"/>
      <c r="AL24" s="155"/>
      <c r="AM24" s="155"/>
      <c r="AN24" s="155"/>
      <c r="AO24" s="155"/>
      <c r="AP24" s="155">
        <v>86</v>
      </c>
      <c r="AQ24" s="155">
        <v>86</v>
      </c>
      <c r="AR24" s="155">
        <v>86</v>
      </c>
      <c r="AS24" s="155">
        <v>86</v>
      </c>
      <c r="AT24" s="155">
        <v>203.9</v>
      </c>
      <c r="AU24" s="155">
        <v>203.9</v>
      </c>
      <c r="AV24" s="155">
        <v>203.9</v>
      </c>
      <c r="AW24" s="155">
        <v>203.9</v>
      </c>
      <c r="AX24" s="155">
        <v>115</v>
      </c>
      <c r="AY24" s="155">
        <v>115</v>
      </c>
      <c r="AZ24" s="155">
        <v>115</v>
      </c>
      <c r="BA24" s="155">
        <v>115</v>
      </c>
      <c r="BB24" s="155">
        <v>189.2</v>
      </c>
      <c r="BC24" s="155">
        <v>189.2</v>
      </c>
      <c r="BD24" s="155">
        <v>189.2</v>
      </c>
      <c r="BE24" s="155">
        <v>189.2</v>
      </c>
      <c r="BF24" s="155">
        <v>83</v>
      </c>
      <c r="BG24" s="155">
        <v>83</v>
      </c>
      <c r="BH24" s="155">
        <v>83</v>
      </c>
      <c r="BI24" s="155">
        <v>83</v>
      </c>
      <c r="BJ24" s="155">
        <v>2.7</v>
      </c>
      <c r="BK24" s="155">
        <v>2.7</v>
      </c>
      <c r="BL24" s="155">
        <v>2.7</v>
      </c>
      <c r="BM24" s="155">
        <v>2.7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42.4</v>
      </c>
      <c r="CI24" s="155">
        <v>42.4</v>
      </c>
      <c r="CJ24" s="155">
        <v>42.4</v>
      </c>
      <c r="CK24" s="155">
        <v>42.4</v>
      </c>
      <c r="CL24" s="155">
        <v>130.6</v>
      </c>
      <c r="CM24" s="155">
        <v>130.6</v>
      </c>
      <c r="CN24" s="155">
        <v>130.6</v>
      </c>
      <c r="CO24" s="155">
        <v>130.6</v>
      </c>
      <c r="CP24" s="155">
        <v>31.8</v>
      </c>
      <c r="CQ24" s="155">
        <v>31.8</v>
      </c>
      <c r="CR24" s="155">
        <v>31.8</v>
      </c>
      <c r="CS24" s="155">
        <v>31.8</v>
      </c>
      <c r="CT24" s="156"/>
      <c r="CU24" s="156"/>
      <c r="CV24" s="156"/>
      <c r="CW24" s="157"/>
      <c r="CX24" s="158">
        <f t="array" ref="CX24">SUMPRODUCT(B24:CW24*0.25)</f>
        <v>1568.4999999999998</v>
      </c>
    </row>
    <row r="25" spans="1:102" ht="30" customHeight="1" thickBot="1" x14ac:dyDescent="0.25">
      <c r="A25" s="105" t="s">
        <v>51</v>
      </c>
      <c r="B25" s="159">
        <f>SUM(B20:B24)</f>
        <v>160.19999999999999</v>
      </c>
      <c r="C25" s="160">
        <f t="shared" ref="C25:BN25" si="2">SUM(C20:C24)</f>
        <v>161</v>
      </c>
      <c r="D25" s="160">
        <f t="shared" si="2"/>
        <v>160.29999999999998</v>
      </c>
      <c r="E25" s="160">
        <f t="shared" si="2"/>
        <v>160.19999999999999</v>
      </c>
      <c r="F25" s="160">
        <f t="shared" si="2"/>
        <v>0.8</v>
      </c>
      <c r="G25" s="160">
        <f t="shared" si="2"/>
        <v>0</v>
      </c>
      <c r="H25" s="160">
        <f t="shared" si="2"/>
        <v>0.7</v>
      </c>
      <c r="I25" s="160">
        <f t="shared" si="2"/>
        <v>0.5</v>
      </c>
      <c r="J25" s="160">
        <f t="shared" si="2"/>
        <v>5.5</v>
      </c>
      <c r="K25" s="160">
        <f t="shared" si="2"/>
        <v>5.7</v>
      </c>
      <c r="L25" s="160">
        <f t="shared" si="2"/>
        <v>0</v>
      </c>
      <c r="M25" s="160">
        <f t="shared" si="2"/>
        <v>14.8</v>
      </c>
      <c r="N25" s="160">
        <f t="shared" si="2"/>
        <v>38.9</v>
      </c>
      <c r="O25" s="160">
        <f t="shared" si="2"/>
        <v>0</v>
      </c>
      <c r="P25" s="160">
        <f t="shared" si="2"/>
        <v>0.1</v>
      </c>
      <c r="Q25" s="160">
        <f t="shared" si="2"/>
        <v>0.2</v>
      </c>
      <c r="R25" s="160">
        <f t="shared" si="2"/>
        <v>0.8</v>
      </c>
      <c r="S25" s="160">
        <f t="shared" si="2"/>
        <v>0.5</v>
      </c>
      <c r="T25" s="160">
        <f t="shared" si="2"/>
        <v>0.2</v>
      </c>
      <c r="U25" s="160">
        <f t="shared" si="2"/>
        <v>0</v>
      </c>
      <c r="V25" s="160">
        <f t="shared" si="2"/>
        <v>197.1</v>
      </c>
      <c r="W25" s="160">
        <f t="shared" si="2"/>
        <v>204.29999999999998</v>
      </c>
      <c r="X25" s="160">
        <f t="shared" si="2"/>
        <v>197.1</v>
      </c>
      <c r="Y25" s="160">
        <f t="shared" si="2"/>
        <v>197.1</v>
      </c>
      <c r="Z25" s="160">
        <f t="shared" si="2"/>
        <v>255.7</v>
      </c>
      <c r="AA25" s="160">
        <f t="shared" si="2"/>
        <v>223</v>
      </c>
      <c r="AB25" s="160">
        <f t="shared" si="2"/>
        <v>222.9</v>
      </c>
      <c r="AC25" s="160">
        <f t="shared" si="2"/>
        <v>222.9</v>
      </c>
      <c r="AD25" s="160">
        <f t="shared" si="2"/>
        <v>103.7</v>
      </c>
      <c r="AE25" s="160">
        <f t="shared" si="2"/>
        <v>103.8</v>
      </c>
      <c r="AF25" s="160">
        <f t="shared" si="2"/>
        <v>103.7</v>
      </c>
      <c r="AG25" s="160">
        <f t="shared" si="2"/>
        <v>111.60000000000001</v>
      </c>
      <c r="AH25" s="160">
        <f t="shared" si="2"/>
        <v>10.4</v>
      </c>
      <c r="AI25" s="160">
        <f t="shared" si="2"/>
        <v>10.5</v>
      </c>
      <c r="AJ25" s="160">
        <f t="shared" si="2"/>
        <v>10.3</v>
      </c>
      <c r="AK25" s="160">
        <f t="shared" si="2"/>
        <v>10</v>
      </c>
      <c r="AL25" s="160">
        <f t="shared" si="2"/>
        <v>82.8</v>
      </c>
      <c r="AM25" s="160">
        <f t="shared" si="2"/>
        <v>88.6</v>
      </c>
      <c r="AN25" s="160">
        <f t="shared" si="2"/>
        <v>81.099999999999994</v>
      </c>
      <c r="AO25" s="160">
        <f t="shared" si="2"/>
        <v>53.6</v>
      </c>
      <c r="AP25" s="160">
        <f t="shared" si="2"/>
        <v>86</v>
      </c>
      <c r="AQ25" s="160">
        <f t="shared" si="2"/>
        <v>86</v>
      </c>
      <c r="AR25" s="160">
        <f t="shared" si="2"/>
        <v>86</v>
      </c>
      <c r="AS25" s="160">
        <f t="shared" si="2"/>
        <v>86</v>
      </c>
      <c r="AT25" s="160">
        <f t="shared" si="2"/>
        <v>203.9</v>
      </c>
      <c r="AU25" s="160">
        <f t="shared" si="2"/>
        <v>203.9</v>
      </c>
      <c r="AV25" s="160">
        <f t="shared" si="2"/>
        <v>203.9</v>
      </c>
      <c r="AW25" s="160">
        <f t="shared" si="2"/>
        <v>253.9</v>
      </c>
      <c r="AX25" s="160">
        <f t="shared" si="2"/>
        <v>115</v>
      </c>
      <c r="AY25" s="160">
        <f t="shared" si="2"/>
        <v>115.7</v>
      </c>
      <c r="AZ25" s="160">
        <f t="shared" si="2"/>
        <v>115</v>
      </c>
      <c r="BA25" s="160">
        <f t="shared" si="2"/>
        <v>195.1</v>
      </c>
      <c r="BB25" s="160">
        <f t="shared" si="2"/>
        <v>189.2</v>
      </c>
      <c r="BC25" s="160">
        <f t="shared" si="2"/>
        <v>189.89999999999998</v>
      </c>
      <c r="BD25" s="160">
        <f t="shared" si="2"/>
        <v>189.2</v>
      </c>
      <c r="BE25" s="160">
        <f t="shared" si="2"/>
        <v>189.2</v>
      </c>
      <c r="BF25" s="160">
        <f t="shared" si="2"/>
        <v>149.1</v>
      </c>
      <c r="BG25" s="160">
        <f t="shared" si="2"/>
        <v>199.2</v>
      </c>
      <c r="BH25" s="160">
        <f t="shared" si="2"/>
        <v>83</v>
      </c>
      <c r="BI25" s="160">
        <f t="shared" si="2"/>
        <v>83</v>
      </c>
      <c r="BJ25" s="160">
        <f t="shared" si="2"/>
        <v>93.3</v>
      </c>
      <c r="BK25" s="160">
        <f t="shared" si="2"/>
        <v>184.5</v>
      </c>
      <c r="BL25" s="160">
        <f t="shared" si="2"/>
        <v>41.2</v>
      </c>
      <c r="BM25" s="160">
        <f t="shared" si="2"/>
        <v>3</v>
      </c>
      <c r="BN25" s="160">
        <f t="shared" si="2"/>
        <v>3.3</v>
      </c>
      <c r="BO25" s="160">
        <f t="shared" ref="BO25:CW25" si="3">SUM(BO20:BO24)</f>
        <v>0</v>
      </c>
      <c r="BP25" s="160">
        <f t="shared" si="3"/>
        <v>2.6</v>
      </c>
      <c r="BQ25" s="160">
        <f t="shared" si="3"/>
        <v>0</v>
      </c>
      <c r="BR25" s="160">
        <f t="shared" si="3"/>
        <v>28.7</v>
      </c>
      <c r="BS25" s="160">
        <f t="shared" si="3"/>
        <v>7.5</v>
      </c>
      <c r="BT25" s="160">
        <f t="shared" si="3"/>
        <v>8.1</v>
      </c>
      <c r="BU25" s="160">
        <f t="shared" si="3"/>
        <v>0</v>
      </c>
      <c r="BV25" s="160">
        <f t="shared" si="3"/>
        <v>5.2</v>
      </c>
      <c r="BW25" s="160">
        <f t="shared" si="3"/>
        <v>5.8</v>
      </c>
      <c r="BX25" s="160">
        <f t="shared" si="3"/>
        <v>0</v>
      </c>
      <c r="BY25" s="160">
        <f t="shared" si="3"/>
        <v>0</v>
      </c>
      <c r="BZ25" s="160">
        <f t="shared" si="3"/>
        <v>0.8</v>
      </c>
      <c r="CA25" s="160">
        <f t="shared" si="3"/>
        <v>0.9</v>
      </c>
      <c r="CB25" s="160">
        <f t="shared" si="3"/>
        <v>5.9</v>
      </c>
      <c r="CC25" s="160">
        <f t="shared" si="3"/>
        <v>7.8</v>
      </c>
      <c r="CD25" s="160">
        <f t="shared" si="3"/>
        <v>0</v>
      </c>
      <c r="CE25" s="160">
        <f t="shared" si="3"/>
        <v>6.4</v>
      </c>
      <c r="CF25" s="160">
        <f t="shared" si="3"/>
        <v>6.5</v>
      </c>
      <c r="CG25" s="160">
        <f t="shared" si="3"/>
        <v>6.6</v>
      </c>
      <c r="CH25" s="160">
        <f t="shared" si="3"/>
        <v>42.4</v>
      </c>
      <c r="CI25" s="160">
        <f t="shared" si="3"/>
        <v>42.4</v>
      </c>
      <c r="CJ25" s="160">
        <f t="shared" si="3"/>
        <v>42.4</v>
      </c>
      <c r="CK25" s="160">
        <f t="shared" si="3"/>
        <v>42.4</v>
      </c>
      <c r="CL25" s="160">
        <f t="shared" si="3"/>
        <v>130.6</v>
      </c>
      <c r="CM25" s="160">
        <f t="shared" si="3"/>
        <v>130.6</v>
      </c>
      <c r="CN25" s="160">
        <f t="shared" si="3"/>
        <v>130.6</v>
      </c>
      <c r="CO25" s="160">
        <f t="shared" si="3"/>
        <v>135.79999999999998</v>
      </c>
      <c r="CP25" s="160">
        <f t="shared" si="3"/>
        <v>31.8</v>
      </c>
      <c r="CQ25" s="160">
        <f t="shared" si="3"/>
        <v>31.8</v>
      </c>
      <c r="CR25" s="160">
        <f t="shared" si="3"/>
        <v>36.1</v>
      </c>
      <c r="CS25" s="160">
        <f t="shared" si="3"/>
        <v>37.1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1868.7249999999999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2025-11-04T14:30:06Z</dcterms:created>
  <dcterms:modified xsi:type="dcterms:W3CDTF">2025-11-04T14:30:08Z</dcterms:modified>
</cp:coreProperties>
</file>