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<sst xmlns="http://schemas.openxmlformats.org/spreadsheetml/2006/main" count="119" uniqueCount="54">
  <si>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15/05/2025 14:10:05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</si>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</sst>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A0D-4267-87A6-3A3C1192211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A0D-4267-87A6-3A3C1192211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FA0D-4267-87A6-3A3C1192211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FA0D-4267-87A6-3A3C1192211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A0D-4267-87A6-3A3C1192211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A0D-4267-87A6-3A3C1192211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A0D-4267-87A6-3A3C1192211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A0D-4267-87A6-3A3C1192211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102</c:v>
                </c:pt>
                <c:pt idx="1">
                  <c:v>102</c:v>
                </c:pt>
                <c:pt idx="2">
                  <c:v>102</c:v>
                </c:pt>
                <c:pt idx="3">
                  <c:v>102</c:v>
                </c:pt>
                <c:pt idx="4">
                  <c:v>102</c:v>
                </c:pt>
                <c:pt idx="5">
                  <c:v>108</c:v>
                </c:pt>
                <c:pt idx="6">
                  <c:v>108</c:v>
                </c:pt>
                <c:pt idx="7">
                  <c:v>108</c:v>
                </c:pt>
                <c:pt idx="8">
                  <c:v>108</c:v>
                </c:pt>
                <c:pt idx="9">
                  <c:v>108</c:v>
                </c:pt>
                <c:pt idx="10">
                  <c:v>108</c:v>
                </c:pt>
                <c:pt idx="11">
                  <c:v>108</c:v>
                </c:pt>
                <c:pt idx="12">
                  <c:v>108</c:v>
                </c:pt>
                <c:pt idx="13">
                  <c:v>108</c:v>
                </c:pt>
                <c:pt idx="14">
                  <c:v>108</c:v>
                </c:pt>
                <c:pt idx="15">
                  <c:v>108</c:v>
                </c:pt>
                <c:pt idx="16">
                  <c:v>108</c:v>
                </c:pt>
                <c:pt idx="17">
                  <c:v>113</c:v>
                </c:pt>
                <c:pt idx="18">
                  <c:v>143</c:v>
                </c:pt>
                <c:pt idx="19">
                  <c:v>168</c:v>
                </c:pt>
                <c:pt idx="20">
                  <c:v>153</c:v>
                </c:pt>
                <c:pt idx="21">
                  <c:v>112</c:v>
                </c:pt>
                <c:pt idx="22">
                  <c:v>108</c:v>
                </c:pt>
                <c:pt idx="23">
                  <c:v>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A0D-4267-87A6-3A3C1192211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2251.0570000000002</c:v>
                </c:pt>
                <c:pt idx="1">
                  <c:v>2043.2930000000001</c:v>
                </c:pt>
                <c:pt idx="2">
                  <c:v>1779.7220000000002</c:v>
                </c:pt>
                <c:pt idx="3">
                  <c:v>1727.0330000000001</c:v>
                </c:pt>
                <c:pt idx="4">
                  <c:v>1969.1370000000002</c:v>
                </c:pt>
                <c:pt idx="5">
                  <c:v>1982.1420000000003</c:v>
                </c:pt>
                <c:pt idx="6">
                  <c:v>2149.7139999999999</c:v>
                </c:pt>
                <c:pt idx="7">
                  <c:v>2165.3780000000002</c:v>
                </c:pt>
                <c:pt idx="8">
                  <c:v>2079.7730000000001</c:v>
                </c:pt>
                <c:pt idx="9">
                  <c:v>1830.864</c:v>
                </c:pt>
                <c:pt idx="10">
                  <c:v>1405.655</c:v>
                </c:pt>
                <c:pt idx="11">
                  <c:v>732.9</c:v>
                </c:pt>
                <c:pt idx="12">
                  <c:v>632.9</c:v>
                </c:pt>
                <c:pt idx="13">
                  <c:v>632.9</c:v>
                </c:pt>
                <c:pt idx="14">
                  <c:v>632.9</c:v>
                </c:pt>
                <c:pt idx="15">
                  <c:v>904.9</c:v>
                </c:pt>
                <c:pt idx="16">
                  <c:v>1610.0330000000001</c:v>
                </c:pt>
                <c:pt idx="17">
                  <c:v>1908.9070000000002</c:v>
                </c:pt>
                <c:pt idx="18">
                  <c:v>2362.616</c:v>
                </c:pt>
                <c:pt idx="19">
                  <c:v>2188.797</c:v>
                </c:pt>
                <c:pt idx="20">
                  <c:v>2405.9639999999999</c:v>
                </c:pt>
                <c:pt idx="21">
                  <c:v>2408.482</c:v>
                </c:pt>
                <c:pt idx="22">
                  <c:v>2111.2470000000003</c:v>
                </c:pt>
                <c:pt idx="23">
                  <c:v>2147.1590000000001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A0D-4267-87A6-3A3C1192211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503.1</c:v>
                </c:pt>
                <c:pt idx="1">
                  <c:v>567.9</c:v>
                </c:pt>
                <c:pt idx="2">
                  <c:v>760.6</c:v>
                </c:pt>
                <c:pt idx="3">
                  <c:v>869.8</c:v>
                </c:pt>
                <c:pt idx="4">
                  <c:v>651.6</c:v>
                </c:pt>
                <c:pt idx="5">
                  <c:v>716.6</c:v>
                </c:pt>
                <c:pt idx="6">
                  <c:v>460.6</c:v>
                </c:pt>
                <c:pt idx="7">
                  <c:v>553.1</c:v>
                </c:pt>
                <c:pt idx="8">
                  <c:v>620.5</c:v>
                </c:pt>
                <c:pt idx="9">
                  <c:v>705.6</c:v>
                </c:pt>
                <c:pt idx="10">
                  <c:v>483.6</c:v>
                </c:pt>
                <c:pt idx="11">
                  <c:v>1182.4000000000001</c:v>
                </c:pt>
                <c:pt idx="12">
                  <c:v>1195</c:v>
                </c:pt>
                <c:pt idx="13">
                  <c:v>945.29500000000007</c:v>
                </c:pt>
                <c:pt idx="14">
                  <c:v>706</c:v>
                </c:pt>
                <c:pt idx="15">
                  <c:v>616.79999999999995</c:v>
                </c:pt>
                <c:pt idx="16">
                  <c:v>259</c:v>
                </c:pt>
                <c:pt idx="17">
                  <c:v>585.4</c:v>
                </c:pt>
                <c:pt idx="18">
                  <c:v>534.6</c:v>
                </c:pt>
                <c:pt idx="19">
                  <c:v>242</c:v>
                </c:pt>
                <c:pt idx="20">
                  <c:v>265</c:v>
                </c:pt>
                <c:pt idx="21">
                  <c:v>208</c:v>
                </c:pt>
                <c:pt idx="22">
                  <c:v>282</c:v>
                </c:pt>
                <c:pt idx="23">
                  <c:v>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A0D-4267-87A6-3A3C1192211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1775.9579999999999</c:v>
                </c:pt>
                <c:pt idx="1">
                  <c:v>1694.598</c:v>
                </c:pt>
                <c:pt idx="2">
                  <c:v>1632.0650000000001</c:v>
                </c:pt>
                <c:pt idx="3">
                  <c:v>1599.9580000000001</c:v>
                </c:pt>
                <c:pt idx="4">
                  <c:v>1615.7640000000001</c:v>
                </c:pt>
                <c:pt idx="5">
                  <c:v>1738.6030000000003</c:v>
                </c:pt>
                <c:pt idx="6">
                  <c:v>2018.1129999999998</c:v>
                </c:pt>
                <c:pt idx="7">
                  <c:v>2498.136</c:v>
                </c:pt>
                <c:pt idx="8">
                  <c:v>3052.4749999999995</c:v>
                </c:pt>
                <c:pt idx="9">
                  <c:v>3592.4420000000005</c:v>
                </c:pt>
                <c:pt idx="10">
                  <c:v>4126.6659999999993</c:v>
                </c:pt>
                <c:pt idx="11">
                  <c:v>4527.0139999999983</c:v>
                </c:pt>
                <c:pt idx="12">
                  <c:v>4703.8550000000005</c:v>
                </c:pt>
                <c:pt idx="13">
                  <c:v>4705.8539999999985</c:v>
                </c:pt>
                <c:pt idx="14">
                  <c:v>4562.9070000000002</c:v>
                </c:pt>
                <c:pt idx="15">
                  <c:v>4230.329999999999</c:v>
                </c:pt>
                <c:pt idx="16">
                  <c:v>3866.9969999999998</c:v>
                </c:pt>
                <c:pt idx="17">
                  <c:v>3313.4629999999997</c:v>
                </c:pt>
                <c:pt idx="18">
                  <c:v>2823.8160000000003</c:v>
                </c:pt>
                <c:pt idx="19">
                  <c:v>2616.8499999999995</c:v>
                </c:pt>
                <c:pt idx="20">
                  <c:v>2604.5070000000001</c:v>
                </c:pt>
                <c:pt idx="21">
                  <c:v>2664.9880000000003</c:v>
                </c:pt>
                <c:pt idx="22">
                  <c:v>2708.7470000000003</c:v>
                </c:pt>
                <c:pt idx="23">
                  <c:v>2737.2760000000003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A0D-4267-87A6-3A3C1192211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110</c:v>
                </c:pt>
                <c:pt idx="1">
                  <c:v>116</c:v>
                </c:pt>
                <c:pt idx="2">
                  <c:v>121</c:v>
                </c:pt>
                <c:pt idx="3">
                  <c:v>123</c:v>
                </c:pt>
                <c:pt idx="4">
                  <c:v>123</c:v>
                </c:pt>
                <c:pt idx="5">
                  <c:v>123</c:v>
                </c:pt>
                <c:pt idx="6">
                  <c:v>129</c:v>
                </c:pt>
                <c:pt idx="7">
                  <c:v>143</c:v>
                </c:pt>
                <c:pt idx="8">
                  <c:v>159</c:v>
                </c:pt>
                <c:pt idx="9">
                  <c:v>174</c:v>
                </c:pt>
                <c:pt idx="10">
                  <c:v>184</c:v>
                </c:pt>
                <c:pt idx="11">
                  <c:v>192</c:v>
                </c:pt>
                <c:pt idx="12">
                  <c:v>194</c:v>
                </c:pt>
                <c:pt idx="13">
                  <c:v>190</c:v>
                </c:pt>
                <c:pt idx="14">
                  <c:v>179</c:v>
                </c:pt>
                <c:pt idx="15">
                  <c:v>165</c:v>
                </c:pt>
                <c:pt idx="16">
                  <c:v>145</c:v>
                </c:pt>
                <c:pt idx="17">
                  <c:v>122</c:v>
                </c:pt>
                <c:pt idx="18">
                  <c:v>105</c:v>
                </c:pt>
                <c:pt idx="19">
                  <c:v>98</c:v>
                </c:pt>
                <c:pt idx="20">
                  <c:v>95</c:v>
                </c:pt>
                <c:pt idx="21">
                  <c:v>91</c:v>
                </c:pt>
                <c:pt idx="22">
                  <c:v>86</c:v>
                </c:pt>
                <c:pt idx="23">
                  <c:v>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A0D-4267-87A6-3A3C1192211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61</c:v>
                </c:pt>
                <c:pt idx="6">
                  <c:v>281</c:v>
                </c:pt>
                <c:pt idx="7">
                  <c:v>321</c:v>
                </c:pt>
                <c:pt idx="8">
                  <c:v>96</c:v>
                </c:pt>
                <c:pt idx="9">
                  <c:v>96</c:v>
                </c:pt>
                <c:pt idx="10">
                  <c:v>64</c:v>
                </c:pt>
                <c:pt idx="11">
                  <c:v>64</c:v>
                </c:pt>
                <c:pt idx="12">
                  <c:v>38</c:v>
                </c:pt>
                <c:pt idx="13">
                  <c:v>30</c:v>
                </c:pt>
                <c:pt idx="18">
                  <c:v>99</c:v>
                </c:pt>
                <c:pt idx="19">
                  <c:v>1214</c:v>
                </c:pt>
                <c:pt idx="20">
                  <c:v>1318</c:v>
                </c:pt>
                <c:pt idx="21">
                  <c:v>719</c:v>
                </c:pt>
                <c:pt idx="22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A0D-4267-87A6-3A3C119221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100.04</c:v>
                </c:pt>
                <c:pt idx="1">
                  <c:v>90.16</c:v>
                </c:pt>
                <c:pt idx="2">
                  <c:v>87.42</c:v>
                </c:pt>
                <c:pt idx="3">
                  <c:v>86.65</c:v>
                </c:pt>
                <c:pt idx="4">
                  <c:v>90.49</c:v>
                </c:pt>
                <c:pt idx="5">
                  <c:v>97.37</c:v>
                </c:pt>
                <c:pt idx="6">
                  <c:v>111.1</c:v>
                </c:pt>
                <c:pt idx="7">
                  <c:v>116.65</c:v>
                </c:pt>
                <c:pt idx="8">
                  <c:v>108.81</c:v>
                </c:pt>
                <c:pt idx="9">
                  <c:v>94.76</c:v>
                </c:pt>
                <c:pt idx="10">
                  <c:v>88.15</c:v>
                </c:pt>
                <c:pt idx="11">
                  <c:v>60</c:v>
                </c:pt>
                <c:pt idx="12">
                  <c:v>44.69</c:v>
                </c:pt>
                <c:pt idx="13">
                  <c:v>54.09</c:v>
                </c:pt>
                <c:pt idx="14">
                  <c:v>60</c:v>
                </c:pt>
                <c:pt idx="15">
                  <c:v>88.17</c:v>
                </c:pt>
                <c:pt idx="16">
                  <c:v>93.23</c:v>
                </c:pt>
                <c:pt idx="17">
                  <c:v>106.06</c:v>
                </c:pt>
                <c:pt idx="18">
                  <c:v>153.29</c:v>
                </c:pt>
                <c:pt idx="19">
                  <c:v>130.34</c:v>
                </c:pt>
                <c:pt idx="20">
                  <c:v>196.33</c:v>
                </c:pt>
                <c:pt idx="21">
                  <c:v>153.29</c:v>
                </c:pt>
                <c:pt idx="22">
                  <c:v>116.86</c:v>
                </c:pt>
                <c:pt idx="23">
                  <c:v>119.31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A0D-4267-87A6-3A3C119221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79</c:v>
                </c:pt>
                <c:pt idx="1">
                  <c:v>80</c:v>
                </c:pt>
                <c:pt idx="2">
                  <c:v>72.5</c:v>
                </c:pt>
                <c:pt idx="3">
                  <c:v>75.5</c:v>
                </c:pt>
                <c:pt idx="4">
                  <c:v>77</c:v>
                </c:pt>
                <c:pt idx="5">
                  <c:v>66.5</c:v>
                </c:pt>
                <c:pt idx="6">
                  <c:v>75</c:v>
                </c:pt>
                <c:pt idx="7">
                  <c:v>81.5</c:v>
                </c:pt>
                <c:pt idx="8">
                  <c:v>92</c:v>
                </c:pt>
                <c:pt idx="9">
                  <c:v>106.5</c:v>
                </c:pt>
                <c:pt idx="10">
                  <c:v>100</c:v>
                </c:pt>
                <c:pt idx="11">
                  <c:v>97</c:v>
                </c:pt>
                <c:pt idx="12">
                  <c:v>102.5</c:v>
                </c:pt>
                <c:pt idx="13">
                  <c:v>123.5</c:v>
                </c:pt>
                <c:pt idx="14">
                  <c:v>132.5</c:v>
                </c:pt>
                <c:pt idx="15">
                  <c:v>119</c:v>
                </c:pt>
                <c:pt idx="16">
                  <c:v>107</c:v>
                </c:pt>
                <c:pt idx="17">
                  <c:v>79</c:v>
                </c:pt>
                <c:pt idx="18">
                  <c:v>101.5</c:v>
                </c:pt>
                <c:pt idx="19">
                  <c:v>113</c:v>
                </c:pt>
                <c:pt idx="20">
                  <c:v>119</c:v>
                </c:pt>
                <c:pt idx="21">
                  <c:v>90</c:v>
                </c:pt>
                <c:pt idx="22">
                  <c:v>74.5</c:v>
                </c:pt>
                <c:pt idx="23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59-4F92-B8E3-F12ABD3E42C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836.06700000000001</c:v>
                </c:pt>
                <c:pt idx="1">
                  <c:v>830.01100000000008</c:v>
                </c:pt>
                <c:pt idx="2">
                  <c:v>885.16</c:v>
                </c:pt>
                <c:pt idx="3">
                  <c:v>892.42000000000007</c:v>
                </c:pt>
                <c:pt idx="4">
                  <c:v>892.84699999999998</c:v>
                </c:pt>
                <c:pt idx="5">
                  <c:v>876.93499999999995</c:v>
                </c:pt>
                <c:pt idx="6">
                  <c:v>734.46799999999996</c:v>
                </c:pt>
                <c:pt idx="7">
                  <c:v>868.9910000000001</c:v>
                </c:pt>
                <c:pt idx="8">
                  <c:v>832.07600000000002</c:v>
                </c:pt>
                <c:pt idx="9">
                  <c:v>895.53399999999999</c:v>
                </c:pt>
                <c:pt idx="10">
                  <c:v>902.01200000000006</c:v>
                </c:pt>
                <c:pt idx="11">
                  <c:v>898.56100000000004</c:v>
                </c:pt>
                <c:pt idx="12">
                  <c:v>902.24799999999993</c:v>
                </c:pt>
                <c:pt idx="13">
                  <c:v>901.226</c:v>
                </c:pt>
                <c:pt idx="14">
                  <c:v>903.702</c:v>
                </c:pt>
                <c:pt idx="15">
                  <c:v>892.35799999999995</c:v>
                </c:pt>
                <c:pt idx="16">
                  <c:v>858.47400000000005</c:v>
                </c:pt>
                <c:pt idx="17">
                  <c:v>762.14800000000002</c:v>
                </c:pt>
                <c:pt idx="18">
                  <c:v>711.91300000000001</c:v>
                </c:pt>
                <c:pt idx="19">
                  <c:v>675.66100000000006</c:v>
                </c:pt>
                <c:pt idx="20">
                  <c:v>686.92500000000007</c:v>
                </c:pt>
                <c:pt idx="21">
                  <c:v>677.62600000000009</c:v>
                </c:pt>
                <c:pt idx="22">
                  <c:v>760.65700000000004</c:v>
                </c:pt>
                <c:pt idx="23">
                  <c:v>773.17100000000005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59-4F92-B8E3-F12ABD3E42C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1077.5719999999999</c:v>
                </c:pt>
                <c:pt idx="1">
                  <c:v>1064.6000000000001</c:v>
                </c:pt>
                <c:pt idx="2">
                  <c:v>1062.412</c:v>
                </c:pt>
                <c:pt idx="3">
                  <c:v>1068.1510000000001</c:v>
                </c:pt>
                <c:pt idx="4">
                  <c:v>1098.3070000000002</c:v>
                </c:pt>
                <c:pt idx="5">
                  <c:v>1206.3630000000003</c:v>
                </c:pt>
                <c:pt idx="6">
                  <c:v>1396.9430000000002</c:v>
                </c:pt>
                <c:pt idx="7">
                  <c:v>1500.31</c:v>
                </c:pt>
                <c:pt idx="8">
                  <c:v>1544.0269999999998</c:v>
                </c:pt>
                <c:pt idx="9">
                  <c:v>1541.0019999999997</c:v>
                </c:pt>
                <c:pt idx="10">
                  <c:v>1418.2170000000006</c:v>
                </c:pt>
                <c:pt idx="11">
                  <c:v>1455.8450000000003</c:v>
                </c:pt>
                <c:pt idx="12">
                  <c:v>1522.6559999999999</c:v>
                </c:pt>
                <c:pt idx="13">
                  <c:v>1416.558</c:v>
                </c:pt>
                <c:pt idx="14">
                  <c:v>1335.8359999999996</c:v>
                </c:pt>
                <c:pt idx="15">
                  <c:v>1293.0969999999998</c:v>
                </c:pt>
                <c:pt idx="16">
                  <c:v>1313.5239999999999</c:v>
                </c:pt>
                <c:pt idx="17">
                  <c:v>1313.18</c:v>
                </c:pt>
                <c:pt idx="18">
                  <c:v>1335.7809999999999</c:v>
                </c:pt>
                <c:pt idx="19">
                  <c:v>1398.7650000000001</c:v>
                </c:pt>
                <c:pt idx="20">
                  <c:v>1316.5439999999996</c:v>
                </c:pt>
                <c:pt idx="21">
                  <c:v>1189.0939999999998</c:v>
                </c:pt>
                <c:pt idx="22">
                  <c:v>1127.173</c:v>
                </c:pt>
                <c:pt idx="23">
                  <c:v>1012.8850000000001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59-4F92-B8E3-F12ABD3E42C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2158.4779999999996</c:v>
                </c:pt>
                <c:pt idx="1">
                  <c:v>2030.2050000000002</c:v>
                </c:pt>
                <c:pt idx="2">
                  <c:v>1938.3209999999999</c:v>
                </c:pt>
                <c:pt idx="3">
                  <c:v>1896.7619999999997</c:v>
                </c:pt>
                <c:pt idx="4">
                  <c:v>1955.3400000000001</c:v>
                </c:pt>
                <c:pt idx="5">
                  <c:v>2121.1869999999999</c:v>
                </c:pt>
                <c:pt idx="6">
                  <c:v>2416.116</c:v>
                </c:pt>
                <c:pt idx="7">
                  <c:v>2690.8580000000002</c:v>
                </c:pt>
                <c:pt idx="8">
                  <c:v>2937.2629999999999</c:v>
                </c:pt>
                <c:pt idx="9">
                  <c:v>3108.4119999999994</c:v>
                </c:pt>
                <c:pt idx="10">
                  <c:v>3205.7269999999999</c:v>
                </c:pt>
                <c:pt idx="11">
                  <c:v>3369.4420000000005</c:v>
                </c:pt>
                <c:pt idx="12">
                  <c:v>3360.3040000000001</c:v>
                </c:pt>
                <c:pt idx="13">
                  <c:v>3169.764999999999</c:v>
                </c:pt>
                <c:pt idx="14">
                  <c:v>3002.8179999999998</c:v>
                </c:pt>
                <c:pt idx="15">
                  <c:v>2885.5480000000002</c:v>
                </c:pt>
                <c:pt idx="16">
                  <c:v>2958.3220000000001</c:v>
                </c:pt>
                <c:pt idx="17">
                  <c:v>3059.3809999999999</c:v>
                </c:pt>
                <c:pt idx="18">
                  <c:v>3203.6489999999999</c:v>
                </c:pt>
                <c:pt idx="19">
                  <c:v>3384.6229999999996</c:v>
                </c:pt>
                <c:pt idx="20">
                  <c:v>3412.4519999999993</c:v>
                </c:pt>
                <c:pt idx="21">
                  <c:v>3118.2200000000003</c:v>
                </c:pt>
                <c:pt idx="22">
                  <c:v>2809.6990000000001</c:v>
                </c:pt>
                <c:pt idx="23">
                  <c:v>2486.6999999999998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59-4F92-B8E3-F12ABD3E42C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256</c:v>
                </c:pt>
                <c:pt idx="1">
                  <c:v>243</c:v>
                </c:pt>
                <c:pt idx="2">
                  <c:v>239</c:v>
                </c:pt>
                <c:pt idx="3">
                  <c:v>241</c:v>
                </c:pt>
                <c:pt idx="4">
                  <c:v>250</c:v>
                </c:pt>
                <c:pt idx="5">
                  <c:v>273</c:v>
                </c:pt>
                <c:pt idx="6">
                  <c:v>322.99999999999994</c:v>
                </c:pt>
                <c:pt idx="7">
                  <c:v>358.99999999999994</c:v>
                </c:pt>
                <c:pt idx="8">
                  <c:v>380.99999999999994</c:v>
                </c:pt>
                <c:pt idx="9">
                  <c:v>389</c:v>
                </c:pt>
                <c:pt idx="10">
                  <c:v>386</c:v>
                </c:pt>
                <c:pt idx="11">
                  <c:v>389.99999999999994</c:v>
                </c:pt>
                <c:pt idx="12">
                  <c:v>388</c:v>
                </c:pt>
                <c:pt idx="13">
                  <c:v>375</c:v>
                </c:pt>
                <c:pt idx="14">
                  <c:v>371</c:v>
                </c:pt>
                <c:pt idx="15">
                  <c:v>370</c:v>
                </c:pt>
                <c:pt idx="16">
                  <c:v>377.00000000000006</c:v>
                </c:pt>
                <c:pt idx="17">
                  <c:v>385</c:v>
                </c:pt>
                <c:pt idx="18">
                  <c:v>398</c:v>
                </c:pt>
                <c:pt idx="19">
                  <c:v>416</c:v>
                </c:pt>
                <c:pt idx="20">
                  <c:v>398</c:v>
                </c:pt>
                <c:pt idx="21">
                  <c:v>352.99999999999994</c:v>
                </c:pt>
                <c:pt idx="22">
                  <c:v>312</c:v>
                </c:pt>
                <c:pt idx="23">
                  <c:v>277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F59-4F92-B8E3-F12ABD3E42C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F59-4F92-B8E3-F12ABD3E42C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1">
                  <c:v>198.46600000000001</c:v>
                </c:pt>
                <c:pt idx="12">
                  <c:v>220</c:v>
                </c:pt>
                <c:pt idx="13">
                  <c:v>220</c:v>
                </c:pt>
                <c:pt idx="14">
                  <c:v>9.9380000000000006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F59-4F92-B8E3-F12ABD3E42C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F59-4F92-B8E3-F12ABD3E42C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F59-4F92-B8E3-F12ABD3E42C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1F59-4F92-B8E3-F12ABD3E42C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315</c:v>
                </c:pt>
                <c:pt idx="1">
                  <c:v>256</c:v>
                </c:pt>
                <c:pt idx="2">
                  <c:v>178</c:v>
                </c:pt>
                <c:pt idx="3">
                  <c:v>228</c:v>
                </c:pt>
                <c:pt idx="4">
                  <c:v>168</c:v>
                </c:pt>
                <c:pt idx="5">
                  <c:v>166</c:v>
                </c:pt>
                <c:pt idx="6">
                  <c:v>185</c:v>
                </c:pt>
                <c:pt idx="7">
                  <c:v>278</c:v>
                </c:pt>
                <c:pt idx="8">
                  <c:v>324</c:v>
                </c:pt>
                <c:pt idx="9">
                  <c:v>464</c:v>
                </c:pt>
                <c:pt idx="10">
                  <c:v>360</c:v>
                </c:pt>
                <c:pt idx="11">
                  <c:v>397</c:v>
                </c:pt>
                <c:pt idx="12">
                  <c:v>376</c:v>
                </c:pt>
                <c:pt idx="13">
                  <c:v>406</c:v>
                </c:pt>
                <c:pt idx="14">
                  <c:v>433</c:v>
                </c:pt>
                <c:pt idx="15">
                  <c:v>465</c:v>
                </c:pt>
                <c:pt idx="16">
                  <c:v>370.2</c:v>
                </c:pt>
                <c:pt idx="17">
                  <c:v>432</c:v>
                </c:pt>
                <c:pt idx="18">
                  <c:v>300</c:v>
                </c:pt>
                <c:pt idx="19">
                  <c:v>520</c:v>
                </c:pt>
                <c:pt idx="20">
                  <c:v>888.6</c:v>
                </c:pt>
                <c:pt idx="21">
                  <c:v>755.5</c:v>
                </c:pt>
                <c:pt idx="22">
                  <c:v>328</c:v>
                </c:pt>
                <c:pt idx="23">
                  <c:v>544.70000000000005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F59-4F92-B8E3-F12ABD3E42C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20</c:v>
                </c:pt>
                <c:pt idx="5">
                  <c:v>19.331</c:v>
                </c:pt>
                <c:pt idx="6">
                  <c:v>15.86</c:v>
                </c:pt>
                <c:pt idx="7">
                  <c:v>9.9469999999999992</c:v>
                </c:pt>
                <c:pt idx="8">
                  <c:v>5.4089999999999998</c:v>
                </c:pt>
                <c:pt idx="9">
                  <c:v>2.427</c:v>
                </c:pt>
                <c:pt idx="16">
                  <c:v>4.55</c:v>
                </c:pt>
                <c:pt idx="17">
                  <c:v>12.083</c:v>
                </c:pt>
                <c:pt idx="18">
                  <c:v>17.157</c:v>
                </c:pt>
                <c:pt idx="19">
                  <c:v>19.631</c:v>
                </c:pt>
                <c:pt idx="20">
                  <c:v>20</c:v>
                </c:pt>
                <c:pt idx="21">
                  <c:v>20</c:v>
                </c:pt>
                <c:pt idx="22">
                  <c:v>20</c:v>
                </c:pt>
                <c:pt idx="2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F59-4F92-B8E3-F12ABD3E42C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F59-4F92-B8E3-F12ABD3E42C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F59-4F92-B8E3-F12ABD3E42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100.04</c:v>
                </c:pt>
                <c:pt idx="1">
                  <c:v>90.16</c:v>
                </c:pt>
                <c:pt idx="2">
                  <c:v>87.42</c:v>
                </c:pt>
                <c:pt idx="3">
                  <c:v>86.65</c:v>
                </c:pt>
                <c:pt idx="4">
                  <c:v>90.49</c:v>
                </c:pt>
                <c:pt idx="5">
                  <c:v>97.37</c:v>
                </c:pt>
                <c:pt idx="6">
                  <c:v>111.1</c:v>
                </c:pt>
                <c:pt idx="7">
                  <c:v>116.65</c:v>
                </c:pt>
                <c:pt idx="8">
                  <c:v>108.81</c:v>
                </c:pt>
                <c:pt idx="9">
                  <c:v>94.76</c:v>
                </c:pt>
                <c:pt idx="10">
                  <c:v>88.15</c:v>
                </c:pt>
                <c:pt idx="11">
                  <c:v>60</c:v>
                </c:pt>
                <c:pt idx="12">
                  <c:v>44.69</c:v>
                </c:pt>
                <c:pt idx="13">
                  <c:v>54.09</c:v>
                </c:pt>
                <c:pt idx="14">
                  <c:v>60</c:v>
                </c:pt>
                <c:pt idx="15">
                  <c:v>88.17</c:v>
                </c:pt>
                <c:pt idx="16">
                  <c:v>93.23</c:v>
                </c:pt>
                <c:pt idx="17">
                  <c:v>106.06</c:v>
                </c:pt>
                <c:pt idx="18">
                  <c:v>153.29</c:v>
                </c:pt>
                <c:pt idx="19">
                  <c:v>130.34</c:v>
                </c:pt>
                <c:pt idx="20">
                  <c:v>196.33</c:v>
                </c:pt>
                <c:pt idx="21">
                  <c:v>153.29</c:v>
                </c:pt>
                <c:pt idx="22">
                  <c:v>116.86</c:v>
                </c:pt>
                <c:pt idx="23">
                  <c:v>119.31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F59-4F92-B8E3-F12ABD3E42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4742.1149999999998</v>
      </c>
      <c r="C4" s="18">
        <v>4523.7910000000002</v>
      </c>
      <c r="D4" s="18">
        <v>4395.3870000000006</v>
      </c>
      <c r="E4" s="18">
        <v>4421.7910000000002</v>
      </c>
      <c r="F4" s="18">
        <v>4461.5009999999993</v>
      </c>
      <c r="G4" s="18">
        <v>4729.3450000000021</v>
      </c>
      <c r="H4" s="18">
        <v>5146.4270000000006</v>
      </c>
      <c r="I4" s="18">
        <v>5788.6139999999996</v>
      </c>
      <c r="J4" s="18">
        <v>6115.7480000000014</v>
      </c>
      <c r="K4" s="18">
        <v>6506.9060000000018</v>
      </c>
      <c r="L4" s="18">
        <v>6371.9210000000003</v>
      </c>
      <c r="M4" s="18">
        <v>6806.3139999999994</v>
      </c>
      <c r="N4" s="18">
        <v>6871.755000000001</v>
      </c>
      <c r="O4" s="18">
        <v>6612.049</v>
      </c>
      <c r="P4" s="18">
        <v>6188.8069999999989</v>
      </c>
      <c r="Q4" s="18">
        <v>6025.0300000000007</v>
      </c>
      <c r="R4" s="18">
        <v>5989.0300000000016</v>
      </c>
      <c r="S4" s="18">
        <v>6042.7700000000013</v>
      </c>
      <c r="T4" s="18">
        <v>6068.032000000002</v>
      </c>
      <c r="U4" s="18">
        <v>6527.6469999999999</v>
      </c>
      <c r="V4" s="18">
        <v>6841.4710000000005</v>
      </c>
      <c r="W4" s="18">
        <v>6203.47</v>
      </c>
      <c r="X4" s="18">
        <v>5431.9939999999997</v>
      </c>
      <c r="Y4" s="18">
        <v>5187.4350000000004</v>
      </c>
      <c r="Z4" s="19"/>
      <c r="AA4" s="20">
        <f>SUM(B4:Z4)</f>
        <v>137999.35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100.04</v>
      </c>
      <c r="C7" s="28">
        <v>90.16</v>
      </c>
      <c r="D7" s="28">
        <v>87.42</v>
      </c>
      <c r="E7" s="28">
        <v>86.65</v>
      </c>
      <c r="F7" s="28">
        <v>90.49</v>
      </c>
      <c r="G7" s="28">
        <v>97.37</v>
      </c>
      <c r="H7" s="28">
        <v>111.1</v>
      </c>
      <c r="I7" s="28">
        <v>116.65</v>
      </c>
      <c r="J7" s="28">
        <v>108.81</v>
      </c>
      <c r="K7" s="28">
        <v>94.76</v>
      </c>
      <c r="L7" s="28">
        <v>88.15</v>
      </c>
      <c r="M7" s="28">
        <v>60</v>
      </c>
      <c r="N7" s="28">
        <v>44.69</v>
      </c>
      <c r="O7" s="28">
        <v>54.09</v>
      </c>
      <c r="P7" s="28">
        <v>60</v>
      </c>
      <c r="Q7" s="28">
        <v>88.17</v>
      </c>
      <c r="R7" s="28">
        <v>93.23</v>
      </c>
      <c r="S7" s="28">
        <v>106.06</v>
      </c>
      <c r="T7" s="28">
        <v>153.29</v>
      </c>
      <c r="U7" s="28">
        <v>130.34</v>
      </c>
      <c r="V7" s="28">
        <v>196.33</v>
      </c>
      <c r="W7" s="28">
        <v>153.29</v>
      </c>
      <c r="X7" s="28">
        <v>116.86</v>
      </c>
      <c r="Y7" s="28">
        <v>119.31</v>
      </c>
      <c r="Z7" s="29"/>
      <c r="AA7" s="30">
        <f>IF(SUM(B7:Z7)&lt;&gt;0,AVERAGEIF(B7:Z7,"&lt;&gt;"""),"")</f>
        <v>101.96916666666668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>
        <v>102</v>
      </c>
      <c r="C11" s="47">
        <v>102</v>
      </c>
      <c r="D11" s="47">
        <v>102</v>
      </c>
      <c r="E11" s="47">
        <v>102</v>
      </c>
      <c r="F11" s="47">
        <v>102</v>
      </c>
      <c r="G11" s="47">
        <v>108</v>
      </c>
      <c r="H11" s="47">
        <v>108</v>
      </c>
      <c r="I11" s="47">
        <v>108</v>
      </c>
      <c r="J11" s="47">
        <v>108</v>
      </c>
      <c r="K11" s="47">
        <v>108</v>
      </c>
      <c r="L11" s="47">
        <v>108</v>
      </c>
      <c r="M11" s="47">
        <v>108</v>
      </c>
      <c r="N11" s="47">
        <v>108</v>
      </c>
      <c r="O11" s="47">
        <v>108</v>
      </c>
      <c r="P11" s="47">
        <v>108</v>
      </c>
      <c r="Q11" s="47">
        <v>108</v>
      </c>
      <c r="R11" s="47">
        <v>108</v>
      </c>
      <c r="S11" s="47">
        <v>113</v>
      </c>
      <c r="T11" s="47">
        <v>143</v>
      </c>
      <c r="U11" s="47">
        <v>168</v>
      </c>
      <c r="V11" s="47">
        <v>153</v>
      </c>
      <c r="W11" s="47">
        <v>112</v>
      </c>
      <c r="X11" s="47">
        <v>108</v>
      </c>
      <c r="Y11" s="47">
        <v>102</v>
      </c>
      <c r="Z11" s="48"/>
      <c r="AA11" s="49">
        <f t="shared" si="0"/>
        <v>2705</v>
      </c>
    </row>
    <row r="12" spans="1:27" ht="24.95" customHeight="1" x14ac:dyDescent="0.2">
      <c r="A12" s="50" t="s">
        <v>8</v>
      </c>
      <c r="B12" s="51">
        <v>2251.0570000000002</v>
      </c>
      <c r="C12" s="52">
        <v>2043.2930000000001</v>
      </c>
      <c r="D12" s="52">
        <v>1779.7220000000002</v>
      </c>
      <c r="E12" s="52">
        <v>1727.0330000000001</v>
      </c>
      <c r="F12" s="52">
        <v>1969.1370000000002</v>
      </c>
      <c r="G12" s="52">
        <v>1982.1420000000003</v>
      </c>
      <c r="H12" s="52">
        <v>2149.7139999999999</v>
      </c>
      <c r="I12" s="52">
        <v>2165.3780000000002</v>
      </c>
      <c r="J12" s="52">
        <v>2079.7730000000001</v>
      </c>
      <c r="K12" s="52">
        <v>1830.864</v>
      </c>
      <c r="L12" s="52">
        <v>1405.655</v>
      </c>
      <c r="M12" s="52">
        <v>732.9</v>
      </c>
      <c r="N12" s="52">
        <v>632.9</v>
      </c>
      <c r="O12" s="52">
        <v>632.9</v>
      </c>
      <c r="P12" s="52">
        <v>632.9</v>
      </c>
      <c r="Q12" s="52">
        <v>904.9</v>
      </c>
      <c r="R12" s="52">
        <v>1610.0330000000001</v>
      </c>
      <c r="S12" s="52">
        <v>1908.9070000000002</v>
      </c>
      <c r="T12" s="52">
        <v>2362.616</v>
      </c>
      <c r="U12" s="52">
        <v>2188.797</v>
      </c>
      <c r="V12" s="52">
        <v>2405.9639999999999</v>
      </c>
      <c r="W12" s="52">
        <v>2408.482</v>
      </c>
      <c r="X12" s="52">
        <v>2111.2470000000003</v>
      </c>
      <c r="Y12" s="52">
        <v>2147.1590000000001</v>
      </c>
      <c r="Z12" s="53"/>
      <c r="AA12" s="54">
        <f t="shared" si="0"/>
        <v>42063.473000000013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61</v>
      </c>
      <c r="H13" s="52">
        <v>281</v>
      </c>
      <c r="I13" s="52">
        <v>321</v>
      </c>
      <c r="J13" s="52">
        <v>96</v>
      </c>
      <c r="K13" s="52">
        <v>96</v>
      </c>
      <c r="L13" s="52">
        <v>64</v>
      </c>
      <c r="M13" s="52">
        <v>64</v>
      </c>
      <c r="N13" s="52">
        <v>38</v>
      </c>
      <c r="O13" s="52">
        <v>30</v>
      </c>
      <c r="P13" s="52"/>
      <c r="Q13" s="52"/>
      <c r="R13" s="52"/>
      <c r="S13" s="52"/>
      <c r="T13" s="52">
        <v>99</v>
      </c>
      <c r="U13" s="52">
        <v>1214</v>
      </c>
      <c r="V13" s="52">
        <v>1318</v>
      </c>
      <c r="W13" s="52">
        <v>719</v>
      </c>
      <c r="X13" s="52">
        <v>136</v>
      </c>
      <c r="Y13" s="52"/>
      <c r="Z13" s="53"/>
      <c r="AA13" s="54">
        <f t="shared" si="0"/>
        <v>4537</v>
      </c>
    </row>
    <row r="14" spans="1:27" ht="24.95" customHeight="1" x14ac:dyDescent="0.2">
      <c r="A14" s="55" t="s">
        <v>10</v>
      </c>
      <c r="B14" s="56">
        <v>1775.9579999999999</v>
      </c>
      <c r="C14" s="57">
        <v>1694.598</v>
      </c>
      <c r="D14" s="57">
        <v>1632.0650000000001</v>
      </c>
      <c r="E14" s="57">
        <v>1599.9580000000001</v>
      </c>
      <c r="F14" s="57">
        <v>1615.7640000000001</v>
      </c>
      <c r="G14" s="57">
        <v>1738.6030000000003</v>
      </c>
      <c r="H14" s="57">
        <v>2018.1129999999998</v>
      </c>
      <c r="I14" s="57">
        <v>2498.136</v>
      </c>
      <c r="J14" s="57">
        <v>3052.4749999999995</v>
      </c>
      <c r="K14" s="57">
        <v>3592.4420000000005</v>
      </c>
      <c r="L14" s="57">
        <v>4126.6659999999993</v>
      </c>
      <c r="M14" s="57">
        <v>4527.0139999999983</v>
      </c>
      <c r="N14" s="57">
        <v>4703.8550000000005</v>
      </c>
      <c r="O14" s="57">
        <v>4705.8539999999985</v>
      </c>
      <c r="P14" s="57">
        <v>4562.9070000000002</v>
      </c>
      <c r="Q14" s="57">
        <v>4230.329999999999</v>
      </c>
      <c r="R14" s="57">
        <v>3866.9969999999998</v>
      </c>
      <c r="S14" s="57">
        <v>3313.4629999999997</v>
      </c>
      <c r="T14" s="57">
        <v>2823.8160000000003</v>
      </c>
      <c r="U14" s="57">
        <v>2616.8499999999995</v>
      </c>
      <c r="V14" s="57">
        <v>2604.5070000000001</v>
      </c>
      <c r="W14" s="57">
        <v>2664.9880000000003</v>
      </c>
      <c r="X14" s="57">
        <v>2708.7470000000003</v>
      </c>
      <c r="Y14" s="57">
        <v>2737.2760000000003</v>
      </c>
      <c r="Z14" s="58"/>
      <c r="AA14" s="59">
        <f t="shared" si="0"/>
        <v>71411.381999999998</v>
      </c>
    </row>
    <row r="15" spans="1:27" ht="24.95" customHeight="1" x14ac:dyDescent="0.2">
      <c r="A15" s="55" t="s">
        <v>11</v>
      </c>
      <c r="B15" s="56">
        <v>110</v>
      </c>
      <c r="C15" s="57">
        <v>116</v>
      </c>
      <c r="D15" s="57">
        <v>121</v>
      </c>
      <c r="E15" s="57">
        <v>123</v>
      </c>
      <c r="F15" s="57">
        <v>123</v>
      </c>
      <c r="G15" s="57">
        <v>123</v>
      </c>
      <c r="H15" s="57">
        <v>129</v>
      </c>
      <c r="I15" s="57">
        <v>143</v>
      </c>
      <c r="J15" s="57">
        <v>159</v>
      </c>
      <c r="K15" s="57">
        <v>174</v>
      </c>
      <c r="L15" s="57">
        <v>184</v>
      </c>
      <c r="M15" s="57">
        <v>192</v>
      </c>
      <c r="N15" s="57">
        <v>194</v>
      </c>
      <c r="O15" s="57">
        <v>190</v>
      </c>
      <c r="P15" s="57">
        <v>179</v>
      </c>
      <c r="Q15" s="57">
        <v>165</v>
      </c>
      <c r="R15" s="57">
        <v>145</v>
      </c>
      <c r="S15" s="57">
        <v>122</v>
      </c>
      <c r="T15" s="57">
        <v>105</v>
      </c>
      <c r="U15" s="57">
        <v>98</v>
      </c>
      <c r="V15" s="57">
        <v>95</v>
      </c>
      <c r="W15" s="57">
        <v>91</v>
      </c>
      <c r="X15" s="57">
        <v>86</v>
      </c>
      <c r="Y15" s="57">
        <v>82</v>
      </c>
      <c r="Z15" s="58"/>
      <c r="AA15" s="59">
        <f t="shared" si="0"/>
        <v>3249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4239.0150000000003</v>
      </c>
      <c r="C16" s="62">
        <f t="shared" si="1"/>
        <v>3955.8910000000001</v>
      </c>
      <c r="D16" s="62">
        <f t="shared" si="1"/>
        <v>3634.7870000000003</v>
      </c>
      <c r="E16" s="62">
        <f t="shared" si="1"/>
        <v>3551.991</v>
      </c>
      <c r="F16" s="62">
        <f t="shared" si="1"/>
        <v>3809.9010000000003</v>
      </c>
      <c r="G16" s="62">
        <f t="shared" si="1"/>
        <v>4012.7450000000008</v>
      </c>
      <c r="H16" s="62">
        <f t="shared" si="1"/>
        <v>4685.8269999999993</v>
      </c>
      <c r="I16" s="62">
        <f t="shared" si="1"/>
        <v>5235.5140000000001</v>
      </c>
      <c r="J16" s="62">
        <f t="shared" si="1"/>
        <v>5495.2479999999996</v>
      </c>
      <c r="K16" s="62">
        <f t="shared" si="1"/>
        <v>5801.3060000000005</v>
      </c>
      <c r="L16" s="62">
        <f t="shared" si="1"/>
        <v>5888.320999999999</v>
      </c>
      <c r="M16" s="62">
        <f t="shared" si="1"/>
        <v>5623.9139999999979</v>
      </c>
      <c r="N16" s="62">
        <f t="shared" si="1"/>
        <v>5676.7550000000001</v>
      </c>
      <c r="O16" s="62">
        <f t="shared" si="1"/>
        <v>5666.7539999999981</v>
      </c>
      <c r="P16" s="62">
        <f t="shared" si="1"/>
        <v>5482.8069999999998</v>
      </c>
      <c r="Q16" s="62">
        <f t="shared" si="1"/>
        <v>5408.2299999999987</v>
      </c>
      <c r="R16" s="62">
        <f t="shared" si="1"/>
        <v>5730.03</v>
      </c>
      <c r="S16" s="62">
        <f t="shared" si="1"/>
        <v>5457.37</v>
      </c>
      <c r="T16" s="62">
        <f t="shared" si="1"/>
        <v>5533.4320000000007</v>
      </c>
      <c r="U16" s="62">
        <f t="shared" si="1"/>
        <v>6285.646999999999</v>
      </c>
      <c r="V16" s="62">
        <f t="shared" si="1"/>
        <v>6576.4709999999995</v>
      </c>
      <c r="W16" s="62">
        <f t="shared" si="1"/>
        <v>5995.47</v>
      </c>
      <c r="X16" s="62">
        <f t="shared" si="1"/>
        <v>5149.9940000000006</v>
      </c>
      <c r="Y16" s="62">
        <f t="shared" si="1"/>
        <v>5068.4350000000004</v>
      </c>
      <c r="Z16" s="63" t="str">
        <f t="shared" si="1"/>
        <v/>
      </c>
      <c r="AA16" s="64">
        <f>SUM(AA10:AA15)</f>
        <v>123965.85500000001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1337.9</v>
      </c>
      <c r="C29" s="72">
        <v>1297.9000000000001</v>
      </c>
      <c r="D29" s="72">
        <v>1267.9000000000001</v>
      </c>
      <c r="E29" s="72">
        <v>1239.9000000000001</v>
      </c>
      <c r="F29" s="72">
        <v>1238.9000000000001</v>
      </c>
      <c r="G29" s="72">
        <v>1374.9</v>
      </c>
      <c r="H29" s="72">
        <v>1728.9</v>
      </c>
      <c r="I29" s="72">
        <v>1970.9</v>
      </c>
      <c r="J29" s="72">
        <v>1969.9</v>
      </c>
      <c r="K29" s="72">
        <v>2228.9</v>
      </c>
      <c r="L29" s="72">
        <v>2451.9</v>
      </c>
      <c r="M29" s="72">
        <v>2639.9</v>
      </c>
      <c r="N29" s="72">
        <v>2710.9</v>
      </c>
      <c r="O29" s="72">
        <v>2712.9</v>
      </c>
      <c r="P29" s="72">
        <v>2612.9</v>
      </c>
      <c r="Q29" s="72">
        <v>2497.9</v>
      </c>
      <c r="R29" s="72">
        <v>2307.9</v>
      </c>
      <c r="S29" s="72">
        <v>2040.9</v>
      </c>
      <c r="T29" s="72">
        <v>1894.9</v>
      </c>
      <c r="U29" s="72">
        <v>2964.9</v>
      </c>
      <c r="V29" s="72">
        <v>3040.9</v>
      </c>
      <c r="W29" s="72">
        <v>2441.9</v>
      </c>
      <c r="X29" s="72">
        <v>1900.9</v>
      </c>
      <c r="Y29" s="72">
        <v>1788.9</v>
      </c>
      <c r="Z29" s="73"/>
      <c r="AA29" s="74">
        <f>SUM(B29:Z29)</f>
        <v>49663.600000000013</v>
      </c>
    </row>
    <row r="30" spans="1:27" ht="24.95" customHeight="1" x14ac:dyDescent="0.2">
      <c r="A30" s="75" t="s">
        <v>24</v>
      </c>
      <c r="B30" s="76">
        <v>1651.115</v>
      </c>
      <c r="C30" s="77">
        <v>1402.991</v>
      </c>
      <c r="D30" s="77">
        <v>1211.8869999999999</v>
      </c>
      <c r="E30" s="77">
        <v>1178.0909999999999</v>
      </c>
      <c r="F30" s="77">
        <v>1445.001</v>
      </c>
      <c r="G30" s="77">
        <v>1599.845</v>
      </c>
      <c r="H30" s="77">
        <v>2010.9269999999999</v>
      </c>
      <c r="I30" s="77">
        <v>2167.614</v>
      </c>
      <c r="J30" s="77">
        <v>2459.348</v>
      </c>
      <c r="K30" s="77">
        <v>2796.4059999999999</v>
      </c>
      <c r="L30" s="77">
        <v>2774.4209999999998</v>
      </c>
      <c r="M30" s="77">
        <v>2871.0140000000001</v>
      </c>
      <c r="N30" s="77">
        <v>2941.855</v>
      </c>
      <c r="O30" s="77">
        <v>2811.4490000000001</v>
      </c>
      <c r="P30" s="77">
        <v>2813.9070000000002</v>
      </c>
      <c r="Q30" s="77">
        <v>2594.33</v>
      </c>
      <c r="R30" s="77">
        <v>2657.13</v>
      </c>
      <c r="S30" s="77">
        <v>2473.4699999999998</v>
      </c>
      <c r="T30" s="77">
        <v>2463.5320000000002</v>
      </c>
      <c r="U30" s="77">
        <v>2173.7469999999998</v>
      </c>
      <c r="V30" s="77">
        <v>2411.5709999999999</v>
      </c>
      <c r="W30" s="77">
        <v>2372.5700000000002</v>
      </c>
      <c r="X30" s="77">
        <v>2153.0940000000001</v>
      </c>
      <c r="Y30" s="77">
        <v>2109.5349999999999</v>
      </c>
      <c r="Z30" s="78"/>
      <c r="AA30" s="79">
        <f>SUM(B30:Z30)</f>
        <v>53544.849999999991</v>
      </c>
    </row>
    <row r="31" spans="1:27" ht="24.95" customHeight="1" x14ac:dyDescent="0.2">
      <c r="A31" s="82" t="s">
        <v>25</v>
      </c>
      <c r="B31" s="80">
        <v>1444</v>
      </c>
      <c r="C31" s="81">
        <v>1444</v>
      </c>
      <c r="D31" s="81">
        <v>1344</v>
      </c>
      <c r="E31" s="81">
        <v>1344</v>
      </c>
      <c r="F31" s="81">
        <v>1344</v>
      </c>
      <c r="G31" s="81">
        <v>1344</v>
      </c>
      <c r="H31" s="81">
        <v>1239</v>
      </c>
      <c r="I31" s="81">
        <v>1239</v>
      </c>
      <c r="J31" s="81">
        <v>1144</v>
      </c>
      <c r="K31" s="81">
        <v>999</v>
      </c>
      <c r="L31" s="81">
        <v>1024</v>
      </c>
      <c r="M31" s="81">
        <v>569</v>
      </c>
      <c r="N31" s="81">
        <v>469</v>
      </c>
      <c r="O31" s="81">
        <v>469</v>
      </c>
      <c r="P31" s="81">
        <v>469</v>
      </c>
      <c r="Q31" s="81">
        <v>741</v>
      </c>
      <c r="R31" s="81">
        <v>1024</v>
      </c>
      <c r="S31" s="81">
        <v>1099</v>
      </c>
      <c r="T31" s="81">
        <v>1389</v>
      </c>
      <c r="U31" s="81">
        <v>1389</v>
      </c>
      <c r="V31" s="81">
        <v>1389</v>
      </c>
      <c r="W31" s="81">
        <v>1389</v>
      </c>
      <c r="X31" s="81">
        <v>1339</v>
      </c>
      <c r="Y31" s="81">
        <v>1289</v>
      </c>
      <c r="Z31" s="83"/>
      <c r="AA31" s="84">
        <f>SUM(B31:Z31)</f>
        <v>26933</v>
      </c>
    </row>
    <row r="32" spans="1:27" ht="30" customHeight="1" thickBot="1" x14ac:dyDescent="0.25">
      <c r="A32" s="60" t="s">
        <v>26</v>
      </c>
      <c r="B32" s="61">
        <f>IF(LEN(B$2)&gt;0,SUM(B29:B31),"")</f>
        <v>4433.0150000000003</v>
      </c>
      <c r="C32" s="62">
        <f t="shared" ref="C32:Z32" si="4">IF(LEN(C$2)&gt;0,SUM(C29:C31),"")</f>
        <v>4144.8909999999996</v>
      </c>
      <c r="D32" s="62">
        <f t="shared" si="4"/>
        <v>3823.7870000000003</v>
      </c>
      <c r="E32" s="62">
        <f t="shared" si="4"/>
        <v>3761.991</v>
      </c>
      <c r="F32" s="62">
        <f t="shared" si="4"/>
        <v>4027.9009999999998</v>
      </c>
      <c r="G32" s="62">
        <f t="shared" si="4"/>
        <v>4318.7449999999999</v>
      </c>
      <c r="H32" s="62">
        <f t="shared" si="4"/>
        <v>4978.8270000000002</v>
      </c>
      <c r="I32" s="62">
        <f t="shared" si="4"/>
        <v>5377.5140000000001</v>
      </c>
      <c r="J32" s="62">
        <f t="shared" si="4"/>
        <v>5573.2479999999996</v>
      </c>
      <c r="K32" s="62">
        <f t="shared" si="4"/>
        <v>6024.3060000000005</v>
      </c>
      <c r="L32" s="62">
        <f t="shared" si="4"/>
        <v>6250.3209999999999</v>
      </c>
      <c r="M32" s="62">
        <f t="shared" si="4"/>
        <v>6079.9140000000007</v>
      </c>
      <c r="N32" s="62">
        <f t="shared" si="4"/>
        <v>6121.7550000000001</v>
      </c>
      <c r="O32" s="62">
        <f t="shared" si="4"/>
        <v>5993.3490000000002</v>
      </c>
      <c r="P32" s="62">
        <f t="shared" si="4"/>
        <v>5895.8070000000007</v>
      </c>
      <c r="Q32" s="62">
        <f t="shared" si="4"/>
        <v>5833.23</v>
      </c>
      <c r="R32" s="62">
        <f t="shared" si="4"/>
        <v>5989.0300000000007</v>
      </c>
      <c r="S32" s="62">
        <f t="shared" si="4"/>
        <v>5613.37</v>
      </c>
      <c r="T32" s="62">
        <f t="shared" si="4"/>
        <v>5747.4320000000007</v>
      </c>
      <c r="U32" s="62">
        <f t="shared" si="4"/>
        <v>6527.6469999999999</v>
      </c>
      <c r="V32" s="62">
        <f t="shared" si="4"/>
        <v>6841.4709999999995</v>
      </c>
      <c r="W32" s="62">
        <f t="shared" si="4"/>
        <v>6203.47</v>
      </c>
      <c r="X32" s="62">
        <f t="shared" si="4"/>
        <v>5392.9940000000006</v>
      </c>
      <c r="Y32" s="62">
        <f t="shared" si="4"/>
        <v>5187.4349999999995</v>
      </c>
      <c r="Z32" s="63" t="str">
        <f t="shared" si="4"/>
        <v/>
      </c>
      <c r="AA32" s="64">
        <f>SUM(AA29:AA31)</f>
        <v>130141.45000000001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36</v>
      </c>
      <c r="C35" s="95">
        <v>31</v>
      </c>
      <c r="D35" s="95">
        <v>31</v>
      </c>
      <c r="E35" s="95">
        <v>37</v>
      </c>
      <c r="F35" s="95">
        <v>41</v>
      </c>
      <c r="G35" s="95">
        <v>118</v>
      </c>
      <c r="H35" s="95">
        <v>135</v>
      </c>
      <c r="I35" s="95">
        <v>38</v>
      </c>
      <c r="J35" s="95">
        <v>10</v>
      </c>
      <c r="K35" s="95">
        <v>30</v>
      </c>
      <c r="L35" s="95">
        <v>57</v>
      </c>
      <c r="M35" s="95">
        <v>63</v>
      </c>
      <c r="N35" s="95">
        <v>63</v>
      </c>
      <c r="O35" s="95">
        <v>63</v>
      </c>
      <c r="P35" s="95">
        <v>63</v>
      </c>
      <c r="Q35" s="95">
        <v>63</v>
      </c>
      <c r="R35" s="95">
        <v>63</v>
      </c>
      <c r="S35" s="95">
        <v>43</v>
      </c>
      <c r="T35" s="95">
        <v>151</v>
      </c>
      <c r="U35" s="95">
        <v>112</v>
      </c>
      <c r="V35" s="95">
        <v>135</v>
      </c>
      <c r="W35" s="95">
        <v>113</v>
      </c>
      <c r="X35" s="95">
        <v>168</v>
      </c>
      <c r="Y35" s="95">
        <v>44</v>
      </c>
      <c r="Z35" s="96"/>
      <c r="AA35" s="74">
        <f t="shared" ref="AA35:AA40" si="5">SUM(B35:Z35)</f>
        <v>1708</v>
      </c>
    </row>
    <row r="36" spans="1:27" ht="24.95" customHeight="1" x14ac:dyDescent="0.2">
      <c r="A36" s="97" t="s">
        <v>29</v>
      </c>
      <c r="B36" s="98">
        <v>108</v>
      </c>
      <c r="C36" s="99">
        <v>108</v>
      </c>
      <c r="D36" s="99">
        <v>108</v>
      </c>
      <c r="E36" s="99">
        <v>123</v>
      </c>
      <c r="F36" s="99">
        <v>127</v>
      </c>
      <c r="G36" s="99">
        <v>138</v>
      </c>
      <c r="H36" s="99">
        <v>108</v>
      </c>
      <c r="I36" s="99">
        <v>54</v>
      </c>
      <c r="J36" s="99">
        <v>21</v>
      </c>
      <c r="K36" s="99">
        <v>146</v>
      </c>
      <c r="L36" s="99">
        <v>245</v>
      </c>
      <c r="M36" s="99">
        <v>255</v>
      </c>
      <c r="N36" s="99">
        <v>244</v>
      </c>
      <c r="O36" s="99">
        <v>221</v>
      </c>
      <c r="P36" s="99">
        <v>253</v>
      </c>
      <c r="Q36" s="99">
        <v>228</v>
      </c>
      <c r="R36" s="99">
        <v>146</v>
      </c>
      <c r="S36" s="99">
        <v>63</v>
      </c>
      <c r="T36" s="99">
        <v>13</v>
      </c>
      <c r="U36" s="99">
        <v>80</v>
      </c>
      <c r="V36" s="99">
        <v>80</v>
      </c>
      <c r="W36" s="99">
        <v>45</v>
      </c>
      <c r="X36" s="99">
        <v>25</v>
      </c>
      <c r="Y36" s="99">
        <v>25</v>
      </c>
      <c r="Z36" s="100"/>
      <c r="AA36" s="79">
        <f t="shared" si="5"/>
        <v>2964</v>
      </c>
    </row>
    <row r="37" spans="1:27" ht="24.95" customHeight="1" x14ac:dyDescent="0.2">
      <c r="A37" s="97" t="s">
        <v>30</v>
      </c>
      <c r="B37" s="98">
        <v>309.10000000000002</v>
      </c>
      <c r="C37" s="99">
        <v>378.9</v>
      </c>
      <c r="D37" s="99">
        <v>571.6</v>
      </c>
      <c r="E37" s="99">
        <v>659.8</v>
      </c>
      <c r="F37" s="99">
        <v>433.6</v>
      </c>
      <c r="G37" s="99">
        <v>410.6</v>
      </c>
      <c r="H37" s="99">
        <v>167.6</v>
      </c>
      <c r="I37" s="99">
        <v>411.1</v>
      </c>
      <c r="J37" s="99">
        <v>542.5</v>
      </c>
      <c r="K37" s="99">
        <v>482.6</v>
      </c>
      <c r="L37" s="99">
        <v>121.6</v>
      </c>
      <c r="M37" s="99">
        <v>726.4</v>
      </c>
      <c r="N37" s="99">
        <v>750</v>
      </c>
      <c r="O37" s="99">
        <v>618.70000000000005</v>
      </c>
      <c r="P37" s="99">
        <v>293</v>
      </c>
      <c r="Q37" s="99">
        <v>191.8</v>
      </c>
      <c r="R37" s="99"/>
      <c r="S37" s="99">
        <v>429.4</v>
      </c>
      <c r="T37" s="99">
        <v>320.60000000000002</v>
      </c>
      <c r="U37" s="99"/>
      <c r="V37" s="99"/>
      <c r="W37" s="99"/>
      <c r="X37" s="99">
        <v>39</v>
      </c>
      <c r="Y37" s="99"/>
      <c r="Z37" s="100"/>
      <c r="AA37" s="79">
        <f t="shared" si="5"/>
        <v>7857.9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47</v>
      </c>
      <c r="K38" s="99">
        <v>47</v>
      </c>
      <c r="L38" s="99">
        <v>60</v>
      </c>
      <c r="M38" s="99">
        <v>138</v>
      </c>
      <c r="N38" s="99">
        <v>138</v>
      </c>
      <c r="O38" s="99">
        <v>42.594999999999999</v>
      </c>
      <c r="P38" s="99">
        <v>97</v>
      </c>
      <c r="Q38" s="99">
        <v>134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1503.595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503.1</v>
      </c>
      <c r="C40" s="88">
        <f t="shared" si="6"/>
        <v>567.9</v>
      </c>
      <c r="D40" s="88">
        <f t="shared" si="6"/>
        <v>760.6</v>
      </c>
      <c r="E40" s="88">
        <f t="shared" si="6"/>
        <v>869.8</v>
      </c>
      <c r="F40" s="88">
        <f t="shared" si="6"/>
        <v>651.6</v>
      </c>
      <c r="G40" s="88">
        <f t="shared" si="6"/>
        <v>716.6</v>
      </c>
      <c r="H40" s="88">
        <f t="shared" si="6"/>
        <v>460.6</v>
      </c>
      <c r="I40" s="88">
        <f t="shared" si="6"/>
        <v>553.1</v>
      </c>
      <c r="J40" s="88">
        <f t="shared" si="6"/>
        <v>620.5</v>
      </c>
      <c r="K40" s="88">
        <f t="shared" si="6"/>
        <v>705.6</v>
      </c>
      <c r="L40" s="88">
        <f t="shared" si="6"/>
        <v>483.6</v>
      </c>
      <c r="M40" s="88">
        <f t="shared" si="6"/>
        <v>1182.4000000000001</v>
      </c>
      <c r="N40" s="88">
        <f t="shared" si="6"/>
        <v>1195</v>
      </c>
      <c r="O40" s="88">
        <f t="shared" si="6"/>
        <v>945.29500000000007</v>
      </c>
      <c r="P40" s="88">
        <f t="shared" si="6"/>
        <v>706</v>
      </c>
      <c r="Q40" s="88">
        <f t="shared" si="6"/>
        <v>616.79999999999995</v>
      </c>
      <c r="R40" s="88">
        <f t="shared" si="6"/>
        <v>259</v>
      </c>
      <c r="S40" s="88">
        <f t="shared" si="6"/>
        <v>585.4</v>
      </c>
      <c r="T40" s="88">
        <f t="shared" si="6"/>
        <v>534.6</v>
      </c>
      <c r="U40" s="88">
        <f t="shared" si="6"/>
        <v>242</v>
      </c>
      <c r="V40" s="88">
        <f t="shared" si="6"/>
        <v>265</v>
      </c>
      <c r="W40" s="88">
        <f t="shared" si="6"/>
        <v>208</v>
      </c>
      <c r="X40" s="88">
        <f t="shared" si="6"/>
        <v>282</v>
      </c>
      <c r="Y40" s="88">
        <f t="shared" si="6"/>
        <v>119</v>
      </c>
      <c r="Z40" s="89" t="str">
        <f t="shared" si="6"/>
        <v/>
      </c>
      <c r="AA40" s="90">
        <f t="shared" si="5"/>
        <v>14033.495000000001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309.10000000000002</v>
      </c>
      <c r="C45" s="99">
        <v>378.9</v>
      </c>
      <c r="D45" s="99">
        <v>571.6</v>
      </c>
      <c r="E45" s="99">
        <v>659.8</v>
      </c>
      <c r="F45" s="99">
        <v>433.6</v>
      </c>
      <c r="G45" s="99">
        <v>410.6</v>
      </c>
      <c r="H45" s="99">
        <v>167.6</v>
      </c>
      <c r="I45" s="99">
        <v>411.1</v>
      </c>
      <c r="J45" s="99">
        <v>542.5</v>
      </c>
      <c r="K45" s="99">
        <v>482.6</v>
      </c>
      <c r="L45" s="99">
        <v>121.6</v>
      </c>
      <c r="M45" s="99">
        <v>726.4</v>
      </c>
      <c r="N45" s="99">
        <v>750</v>
      </c>
      <c r="O45" s="99">
        <v>618.70000000000005</v>
      </c>
      <c r="P45" s="99">
        <v>293</v>
      </c>
      <c r="Q45" s="99">
        <v>191.8</v>
      </c>
      <c r="R45" s="99"/>
      <c r="S45" s="99">
        <v>429.4</v>
      </c>
      <c r="T45" s="99">
        <v>320.60000000000002</v>
      </c>
      <c r="U45" s="99"/>
      <c r="V45" s="99"/>
      <c r="W45" s="99"/>
      <c r="X45" s="99">
        <v>39</v>
      </c>
      <c r="Y45" s="99"/>
      <c r="Z45" s="100"/>
      <c r="AA45" s="79">
        <f t="shared" si="7"/>
        <v>7857.9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309.10000000000002</v>
      </c>
      <c r="C49" s="88">
        <f t="shared" ref="C49:Z49" si="8">IF(LEN(C$2)&gt;0,SUM(C43:C48),"")</f>
        <v>378.9</v>
      </c>
      <c r="D49" s="88">
        <f t="shared" si="8"/>
        <v>571.6</v>
      </c>
      <c r="E49" s="88">
        <f t="shared" si="8"/>
        <v>659.8</v>
      </c>
      <c r="F49" s="88">
        <f t="shared" si="8"/>
        <v>433.6</v>
      </c>
      <c r="G49" s="88">
        <f t="shared" si="8"/>
        <v>410.6</v>
      </c>
      <c r="H49" s="88">
        <f t="shared" si="8"/>
        <v>167.6</v>
      </c>
      <c r="I49" s="88">
        <f t="shared" si="8"/>
        <v>411.1</v>
      </c>
      <c r="J49" s="88">
        <f t="shared" si="8"/>
        <v>542.5</v>
      </c>
      <c r="K49" s="88">
        <f t="shared" si="8"/>
        <v>482.6</v>
      </c>
      <c r="L49" s="88">
        <f t="shared" si="8"/>
        <v>121.6</v>
      </c>
      <c r="M49" s="88">
        <f t="shared" si="8"/>
        <v>726.4</v>
      </c>
      <c r="N49" s="88">
        <f t="shared" si="8"/>
        <v>750</v>
      </c>
      <c r="O49" s="88">
        <f t="shared" si="8"/>
        <v>618.70000000000005</v>
      </c>
      <c r="P49" s="88">
        <f t="shared" si="8"/>
        <v>293</v>
      </c>
      <c r="Q49" s="88">
        <f t="shared" si="8"/>
        <v>191.8</v>
      </c>
      <c r="R49" s="88">
        <f t="shared" si="8"/>
        <v>0</v>
      </c>
      <c r="S49" s="88">
        <f t="shared" si="8"/>
        <v>429.4</v>
      </c>
      <c r="T49" s="88">
        <f t="shared" si="8"/>
        <v>320.60000000000002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39</v>
      </c>
      <c r="Y49" s="88">
        <f t="shared" si="8"/>
        <v>0</v>
      </c>
      <c r="Z49" s="89" t="str">
        <f t="shared" si="8"/>
        <v/>
      </c>
      <c r="AA49" s="90">
        <f t="shared" si="7"/>
        <v>7857.9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4742.1150000000007</v>
      </c>
      <c r="C52" s="88">
        <f t="shared" si="10"/>
        <v>4523.7910000000002</v>
      </c>
      <c r="D52" s="88">
        <f t="shared" si="10"/>
        <v>4395.3870000000006</v>
      </c>
      <c r="E52" s="88">
        <f t="shared" si="10"/>
        <v>4421.7910000000002</v>
      </c>
      <c r="F52" s="88">
        <f t="shared" si="10"/>
        <v>4461.5010000000002</v>
      </c>
      <c r="G52" s="88">
        <f t="shared" si="10"/>
        <v>4729.3450000000012</v>
      </c>
      <c r="H52" s="88">
        <f t="shared" si="10"/>
        <v>5146.4269999999997</v>
      </c>
      <c r="I52" s="88">
        <f t="shared" si="10"/>
        <v>5788.6140000000005</v>
      </c>
      <c r="J52" s="88">
        <f t="shared" si="10"/>
        <v>6115.7479999999996</v>
      </c>
      <c r="K52" s="88">
        <f t="shared" si="10"/>
        <v>6506.9060000000009</v>
      </c>
      <c r="L52" s="88">
        <f t="shared" si="10"/>
        <v>6371.9209999999994</v>
      </c>
      <c r="M52" s="88">
        <f t="shared" si="10"/>
        <v>6806.3139999999985</v>
      </c>
      <c r="N52" s="88">
        <f t="shared" si="10"/>
        <v>6871.7550000000001</v>
      </c>
      <c r="O52" s="88">
        <f t="shared" si="10"/>
        <v>6612.0489999999982</v>
      </c>
      <c r="P52" s="88">
        <f t="shared" si="10"/>
        <v>6188.8069999999998</v>
      </c>
      <c r="Q52" s="88">
        <f t="shared" si="10"/>
        <v>6025.0299999999988</v>
      </c>
      <c r="R52" s="88">
        <f t="shared" si="10"/>
        <v>5989.03</v>
      </c>
      <c r="S52" s="88">
        <f t="shared" si="10"/>
        <v>6042.7699999999995</v>
      </c>
      <c r="T52" s="88">
        <f t="shared" si="10"/>
        <v>6068.0320000000011</v>
      </c>
      <c r="U52" s="88">
        <f t="shared" si="10"/>
        <v>6527.646999999999</v>
      </c>
      <c r="V52" s="88">
        <f t="shared" si="10"/>
        <v>6841.4709999999995</v>
      </c>
      <c r="W52" s="88">
        <f t="shared" si="10"/>
        <v>6203.47</v>
      </c>
      <c r="X52" s="88">
        <f t="shared" si="10"/>
        <v>5431.9940000000006</v>
      </c>
      <c r="Y52" s="88">
        <f t="shared" si="10"/>
        <v>5187.4350000000004</v>
      </c>
      <c r="Z52" s="89" t="str">
        <f t="shared" si="10"/>
        <v/>
      </c>
      <c r="AA52" s="104">
        <f>SUM(B52:Z52)</f>
        <v>137999.35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4742.1170000000002</v>
      </c>
      <c r="C4" s="18">
        <v>4523.8159999999998</v>
      </c>
      <c r="D4" s="18">
        <v>4395.393</v>
      </c>
      <c r="E4" s="18">
        <v>4421.8330000000014</v>
      </c>
      <c r="F4" s="18">
        <v>4461.4940000000006</v>
      </c>
      <c r="G4" s="18">
        <v>4729.3160000000007</v>
      </c>
      <c r="H4" s="18">
        <v>5146.3870000000015</v>
      </c>
      <c r="I4" s="18">
        <v>5788.6060000000007</v>
      </c>
      <c r="J4" s="18">
        <v>6115.7749999999996</v>
      </c>
      <c r="K4" s="18">
        <v>6506.8750000000018</v>
      </c>
      <c r="L4" s="18">
        <v>6371.9560000000001</v>
      </c>
      <c r="M4" s="18">
        <v>6806.3139999999985</v>
      </c>
      <c r="N4" s="18">
        <v>6871.7080000000024</v>
      </c>
      <c r="O4" s="18">
        <v>6612.049</v>
      </c>
      <c r="P4" s="18">
        <v>6188.7940000000017</v>
      </c>
      <c r="Q4" s="18">
        <v>6025.0029999999997</v>
      </c>
      <c r="R4" s="18">
        <v>5989.0700000000015</v>
      </c>
      <c r="S4" s="18">
        <v>6042.7920000000004</v>
      </c>
      <c r="T4" s="18">
        <v>6068</v>
      </c>
      <c r="U4" s="18">
        <v>6527.6800000000021</v>
      </c>
      <c r="V4" s="18">
        <v>6841.5210000000006</v>
      </c>
      <c r="W4" s="18">
        <v>6203.44</v>
      </c>
      <c r="X4" s="18">
        <v>5432.0289999999995</v>
      </c>
      <c r="Y4" s="18">
        <v>5187.4560000000001</v>
      </c>
      <c r="Z4" s="19"/>
      <c r="AA4" s="20">
        <f>SUM(B4:Z4)</f>
        <v>137999.42400000006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100.04</v>
      </c>
      <c r="C7" s="28">
        <v>90.16</v>
      </c>
      <c r="D7" s="28">
        <v>87.42</v>
      </c>
      <c r="E7" s="28">
        <v>86.65</v>
      </c>
      <c r="F7" s="28">
        <v>90.49</v>
      </c>
      <c r="G7" s="28">
        <v>97.37</v>
      </c>
      <c r="H7" s="28">
        <v>111.1</v>
      </c>
      <c r="I7" s="28">
        <v>116.65</v>
      </c>
      <c r="J7" s="28">
        <v>108.81</v>
      </c>
      <c r="K7" s="28">
        <v>94.76</v>
      </c>
      <c r="L7" s="28">
        <v>88.15</v>
      </c>
      <c r="M7" s="28">
        <v>60</v>
      </c>
      <c r="N7" s="28">
        <v>44.69</v>
      </c>
      <c r="O7" s="28">
        <v>54.09</v>
      </c>
      <c r="P7" s="28">
        <v>60</v>
      </c>
      <c r="Q7" s="28">
        <v>88.17</v>
      </c>
      <c r="R7" s="28">
        <v>93.23</v>
      </c>
      <c r="S7" s="28">
        <v>106.06</v>
      </c>
      <c r="T7" s="28">
        <v>153.29</v>
      </c>
      <c r="U7" s="28">
        <v>130.34</v>
      </c>
      <c r="V7" s="28">
        <v>196.33</v>
      </c>
      <c r="W7" s="28">
        <v>153.29</v>
      </c>
      <c r="X7" s="28">
        <v>116.86</v>
      </c>
      <c r="Y7" s="28">
        <v>119.31</v>
      </c>
      <c r="Z7" s="29"/>
      <c r="AA7" s="30">
        <f>IF(SUM(B7:Z7)&lt;&gt;0,AVERAGEIF(B7:Z7,"&lt;&gt;"""),"")</f>
        <v>101.96916666666668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20</v>
      </c>
      <c r="C14" s="57">
        <v>20</v>
      </c>
      <c r="D14" s="57">
        <v>20</v>
      </c>
      <c r="E14" s="57">
        <v>20</v>
      </c>
      <c r="F14" s="57">
        <v>20</v>
      </c>
      <c r="G14" s="57">
        <v>19.331</v>
      </c>
      <c r="H14" s="57">
        <v>15.86</v>
      </c>
      <c r="I14" s="57">
        <v>9.9469999999999992</v>
      </c>
      <c r="J14" s="57">
        <v>5.4089999999999998</v>
      </c>
      <c r="K14" s="57">
        <v>2.427</v>
      </c>
      <c r="L14" s="57"/>
      <c r="M14" s="57"/>
      <c r="N14" s="57"/>
      <c r="O14" s="57"/>
      <c r="P14" s="57"/>
      <c r="Q14" s="57"/>
      <c r="R14" s="57">
        <v>4.55</v>
      </c>
      <c r="S14" s="57">
        <v>12.083</v>
      </c>
      <c r="T14" s="57">
        <v>17.157</v>
      </c>
      <c r="U14" s="57">
        <v>19.631</v>
      </c>
      <c r="V14" s="57">
        <v>20</v>
      </c>
      <c r="W14" s="57">
        <v>20</v>
      </c>
      <c r="X14" s="57">
        <v>20</v>
      </c>
      <c r="Y14" s="57">
        <v>20</v>
      </c>
      <c r="Z14" s="58"/>
      <c r="AA14" s="59">
        <f t="shared" si="0"/>
        <v>286.39499999999998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20</v>
      </c>
      <c r="C16" s="62">
        <f t="shared" ref="C16:Z16" si="1">IF(LEN(C$2)&gt;0,SUM(C10:C15),"")</f>
        <v>20</v>
      </c>
      <c r="D16" s="62">
        <f t="shared" si="1"/>
        <v>20</v>
      </c>
      <c r="E16" s="62">
        <f t="shared" si="1"/>
        <v>20</v>
      </c>
      <c r="F16" s="62">
        <f t="shared" si="1"/>
        <v>20</v>
      </c>
      <c r="G16" s="62">
        <f t="shared" si="1"/>
        <v>19.331</v>
      </c>
      <c r="H16" s="62">
        <f t="shared" si="1"/>
        <v>15.86</v>
      </c>
      <c r="I16" s="62">
        <f t="shared" si="1"/>
        <v>9.9469999999999992</v>
      </c>
      <c r="J16" s="62">
        <f t="shared" si="1"/>
        <v>5.4089999999999998</v>
      </c>
      <c r="K16" s="62">
        <f t="shared" si="1"/>
        <v>2.427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4.55</v>
      </c>
      <c r="S16" s="62">
        <f t="shared" si="1"/>
        <v>12.083</v>
      </c>
      <c r="T16" s="62">
        <f t="shared" si="1"/>
        <v>17.157</v>
      </c>
      <c r="U16" s="62">
        <f t="shared" si="1"/>
        <v>19.631</v>
      </c>
      <c r="V16" s="62">
        <f t="shared" si="1"/>
        <v>20</v>
      </c>
      <c r="W16" s="62">
        <f t="shared" si="1"/>
        <v>20</v>
      </c>
      <c r="X16" s="62">
        <f t="shared" si="1"/>
        <v>20</v>
      </c>
      <c r="Y16" s="62">
        <f t="shared" si="1"/>
        <v>20</v>
      </c>
      <c r="Z16" s="63" t="str">
        <f t="shared" si="1"/>
        <v/>
      </c>
      <c r="AA16" s="64">
        <f>SUM(AA10:AA15)</f>
        <v>286.39499999999998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836.06700000000001</v>
      </c>
      <c r="C19" s="72">
        <v>830.01100000000008</v>
      </c>
      <c r="D19" s="72">
        <v>885.16</v>
      </c>
      <c r="E19" s="72">
        <v>892.42000000000007</v>
      </c>
      <c r="F19" s="72">
        <v>892.84699999999998</v>
      </c>
      <c r="G19" s="72">
        <v>876.93499999999995</v>
      </c>
      <c r="H19" s="72">
        <v>734.46799999999996</v>
      </c>
      <c r="I19" s="72">
        <v>868.9910000000001</v>
      </c>
      <c r="J19" s="72">
        <v>832.07600000000002</v>
      </c>
      <c r="K19" s="72">
        <v>895.53399999999999</v>
      </c>
      <c r="L19" s="72">
        <v>902.01200000000006</v>
      </c>
      <c r="M19" s="72">
        <v>898.56100000000004</v>
      </c>
      <c r="N19" s="72">
        <v>902.24799999999993</v>
      </c>
      <c r="O19" s="72">
        <v>901.226</v>
      </c>
      <c r="P19" s="72">
        <v>903.702</v>
      </c>
      <c r="Q19" s="72">
        <v>892.35799999999995</v>
      </c>
      <c r="R19" s="72">
        <v>858.47400000000005</v>
      </c>
      <c r="S19" s="72">
        <v>762.14800000000002</v>
      </c>
      <c r="T19" s="72">
        <v>711.91300000000001</v>
      </c>
      <c r="U19" s="72">
        <v>675.66100000000006</v>
      </c>
      <c r="V19" s="72">
        <v>686.92500000000007</v>
      </c>
      <c r="W19" s="72">
        <v>677.62600000000009</v>
      </c>
      <c r="X19" s="72">
        <v>760.65700000000004</v>
      </c>
      <c r="Y19" s="72">
        <v>773.17100000000005</v>
      </c>
      <c r="Z19" s="73"/>
      <c r="AA19" s="74">
        <f t="shared" ref="AA19:AA25" si="2">SUM(B19:Z19)</f>
        <v>19851.190999999995</v>
      </c>
    </row>
    <row r="20" spans="1:27" ht="24.95" customHeight="1" x14ac:dyDescent="0.2">
      <c r="A20" s="75" t="s">
        <v>15</v>
      </c>
      <c r="B20" s="76">
        <v>1077.5719999999999</v>
      </c>
      <c r="C20" s="77">
        <v>1064.6000000000001</v>
      </c>
      <c r="D20" s="77">
        <v>1062.412</v>
      </c>
      <c r="E20" s="77">
        <v>1068.1510000000001</v>
      </c>
      <c r="F20" s="77">
        <v>1098.3070000000002</v>
      </c>
      <c r="G20" s="77">
        <v>1206.3630000000003</v>
      </c>
      <c r="H20" s="77">
        <v>1396.9430000000002</v>
      </c>
      <c r="I20" s="77">
        <v>1500.31</v>
      </c>
      <c r="J20" s="77">
        <v>1544.0269999999998</v>
      </c>
      <c r="K20" s="77">
        <v>1541.0019999999997</v>
      </c>
      <c r="L20" s="77">
        <v>1418.2170000000006</v>
      </c>
      <c r="M20" s="77">
        <v>1455.8450000000003</v>
      </c>
      <c r="N20" s="77">
        <v>1522.6559999999999</v>
      </c>
      <c r="O20" s="77">
        <v>1416.558</v>
      </c>
      <c r="P20" s="77">
        <v>1335.8359999999996</v>
      </c>
      <c r="Q20" s="77">
        <v>1293.0969999999998</v>
      </c>
      <c r="R20" s="77">
        <v>1313.5239999999999</v>
      </c>
      <c r="S20" s="77">
        <v>1313.18</v>
      </c>
      <c r="T20" s="77">
        <v>1335.7809999999999</v>
      </c>
      <c r="U20" s="77">
        <v>1398.7650000000001</v>
      </c>
      <c r="V20" s="77">
        <v>1316.5439999999996</v>
      </c>
      <c r="W20" s="77">
        <v>1189.0939999999998</v>
      </c>
      <c r="X20" s="77">
        <v>1127.173</v>
      </c>
      <c r="Y20" s="77">
        <v>1012.8850000000001</v>
      </c>
      <c r="Z20" s="78"/>
      <c r="AA20" s="79">
        <f t="shared" si="2"/>
        <v>31008.841999999997</v>
      </c>
    </row>
    <row r="21" spans="1:27" ht="24.95" customHeight="1" x14ac:dyDescent="0.2">
      <c r="A21" s="75" t="s">
        <v>16</v>
      </c>
      <c r="B21" s="80">
        <v>2158.4779999999996</v>
      </c>
      <c r="C21" s="81">
        <v>2030.2050000000002</v>
      </c>
      <c r="D21" s="81">
        <v>1938.3209999999999</v>
      </c>
      <c r="E21" s="81">
        <v>1896.7619999999997</v>
      </c>
      <c r="F21" s="81">
        <v>1955.3400000000001</v>
      </c>
      <c r="G21" s="81">
        <v>2121.1869999999999</v>
      </c>
      <c r="H21" s="81">
        <v>2416.116</v>
      </c>
      <c r="I21" s="81">
        <v>2690.8580000000002</v>
      </c>
      <c r="J21" s="81">
        <v>2937.2629999999999</v>
      </c>
      <c r="K21" s="81">
        <v>3108.4119999999994</v>
      </c>
      <c r="L21" s="81">
        <v>3205.7269999999999</v>
      </c>
      <c r="M21" s="81">
        <v>3369.4420000000005</v>
      </c>
      <c r="N21" s="81">
        <v>3360.3040000000001</v>
      </c>
      <c r="O21" s="81">
        <v>3169.764999999999</v>
      </c>
      <c r="P21" s="81">
        <v>3002.8179999999998</v>
      </c>
      <c r="Q21" s="81">
        <v>2885.5480000000002</v>
      </c>
      <c r="R21" s="81">
        <v>2958.3220000000001</v>
      </c>
      <c r="S21" s="81">
        <v>3059.3809999999999</v>
      </c>
      <c r="T21" s="81">
        <v>3203.6489999999999</v>
      </c>
      <c r="U21" s="81">
        <v>3384.6229999999996</v>
      </c>
      <c r="V21" s="81">
        <v>3412.4519999999993</v>
      </c>
      <c r="W21" s="81">
        <v>3118.2200000000003</v>
      </c>
      <c r="X21" s="81">
        <v>2809.6990000000001</v>
      </c>
      <c r="Y21" s="81">
        <v>2486.6999999999998</v>
      </c>
      <c r="Z21" s="78"/>
      <c r="AA21" s="79">
        <f t="shared" si="2"/>
        <v>66679.59199999999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198.46600000000001</v>
      </c>
      <c r="N22" s="81">
        <v>220</v>
      </c>
      <c r="O22" s="81">
        <v>220</v>
      </c>
      <c r="P22" s="81">
        <v>9.9380000000000006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648.404</v>
      </c>
    </row>
    <row r="23" spans="1:27" ht="24.95" customHeight="1" x14ac:dyDescent="0.2">
      <c r="A23" s="85" t="s">
        <v>18</v>
      </c>
      <c r="B23" s="77">
        <v>79</v>
      </c>
      <c r="C23" s="77">
        <v>80</v>
      </c>
      <c r="D23" s="77">
        <v>72.5</v>
      </c>
      <c r="E23" s="77">
        <v>75.5</v>
      </c>
      <c r="F23" s="77">
        <v>77</v>
      </c>
      <c r="G23" s="77">
        <v>66.5</v>
      </c>
      <c r="H23" s="77">
        <v>75</v>
      </c>
      <c r="I23" s="77">
        <v>81.5</v>
      </c>
      <c r="J23" s="77">
        <v>92</v>
      </c>
      <c r="K23" s="77">
        <v>106.5</v>
      </c>
      <c r="L23" s="77">
        <v>100</v>
      </c>
      <c r="M23" s="77">
        <v>97</v>
      </c>
      <c r="N23" s="77">
        <v>102.5</v>
      </c>
      <c r="O23" s="77">
        <v>123.5</v>
      </c>
      <c r="P23" s="77">
        <v>132.5</v>
      </c>
      <c r="Q23" s="77">
        <v>119</v>
      </c>
      <c r="R23" s="77">
        <v>107</v>
      </c>
      <c r="S23" s="77">
        <v>79</v>
      </c>
      <c r="T23" s="77">
        <v>101.5</v>
      </c>
      <c r="U23" s="77">
        <v>113</v>
      </c>
      <c r="V23" s="77">
        <v>119</v>
      </c>
      <c r="W23" s="77">
        <v>90</v>
      </c>
      <c r="X23" s="77">
        <v>74.5</v>
      </c>
      <c r="Y23" s="77">
        <v>73</v>
      </c>
      <c r="Z23" s="77"/>
      <c r="AA23" s="79">
        <f t="shared" si="2"/>
        <v>2237</v>
      </c>
    </row>
    <row r="24" spans="1:27" ht="24.95" customHeight="1" x14ac:dyDescent="0.2">
      <c r="A24" s="85" t="s">
        <v>19</v>
      </c>
      <c r="B24" s="77">
        <v>256</v>
      </c>
      <c r="C24" s="77">
        <v>243</v>
      </c>
      <c r="D24" s="77">
        <v>239</v>
      </c>
      <c r="E24" s="77">
        <v>241</v>
      </c>
      <c r="F24" s="77">
        <v>250</v>
      </c>
      <c r="G24" s="77">
        <v>273</v>
      </c>
      <c r="H24" s="77">
        <v>322.99999999999994</v>
      </c>
      <c r="I24" s="77">
        <v>358.99999999999994</v>
      </c>
      <c r="J24" s="77">
        <v>380.99999999999994</v>
      </c>
      <c r="K24" s="77">
        <v>389</v>
      </c>
      <c r="L24" s="77">
        <v>386</v>
      </c>
      <c r="M24" s="77">
        <v>389.99999999999994</v>
      </c>
      <c r="N24" s="77">
        <v>388</v>
      </c>
      <c r="O24" s="77">
        <v>375</v>
      </c>
      <c r="P24" s="77">
        <v>371</v>
      </c>
      <c r="Q24" s="77">
        <v>370</v>
      </c>
      <c r="R24" s="77">
        <v>377.00000000000006</v>
      </c>
      <c r="S24" s="77">
        <v>385</v>
      </c>
      <c r="T24" s="77">
        <v>398</v>
      </c>
      <c r="U24" s="77">
        <v>416</v>
      </c>
      <c r="V24" s="77">
        <v>398</v>
      </c>
      <c r="W24" s="77">
        <v>352.99999999999994</v>
      </c>
      <c r="X24" s="77">
        <v>312</v>
      </c>
      <c r="Y24" s="77">
        <v>277</v>
      </c>
      <c r="Z24" s="77"/>
      <c r="AA24" s="79">
        <f t="shared" si="2"/>
        <v>8150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4407.1169999999993</v>
      </c>
      <c r="C26" s="88">
        <f t="shared" ref="C26:Z26" si="3">IF(LEN(C$2)&gt;0,SUM(C19:C25),"")</f>
        <v>4247.8160000000007</v>
      </c>
      <c r="D26" s="88">
        <f t="shared" si="3"/>
        <v>4197.393</v>
      </c>
      <c r="E26" s="88">
        <f t="shared" si="3"/>
        <v>4173.8329999999996</v>
      </c>
      <c r="F26" s="88">
        <f t="shared" si="3"/>
        <v>4273.4940000000006</v>
      </c>
      <c r="G26" s="88">
        <f t="shared" si="3"/>
        <v>4543.9850000000006</v>
      </c>
      <c r="H26" s="88">
        <f t="shared" si="3"/>
        <v>4945.527</v>
      </c>
      <c r="I26" s="88">
        <f t="shared" si="3"/>
        <v>5500.6589999999997</v>
      </c>
      <c r="J26" s="88">
        <f t="shared" si="3"/>
        <v>5786.366</v>
      </c>
      <c r="K26" s="88">
        <f t="shared" si="3"/>
        <v>6040.4479999999985</v>
      </c>
      <c r="L26" s="88">
        <f t="shared" si="3"/>
        <v>6011.9560000000001</v>
      </c>
      <c r="M26" s="88">
        <f t="shared" si="3"/>
        <v>6409.3140000000012</v>
      </c>
      <c r="N26" s="88">
        <f t="shared" si="3"/>
        <v>6495.7080000000005</v>
      </c>
      <c r="O26" s="88">
        <f t="shared" si="3"/>
        <v>6206.0489999999991</v>
      </c>
      <c r="P26" s="88">
        <f t="shared" si="3"/>
        <v>5755.7939999999999</v>
      </c>
      <c r="Q26" s="88">
        <f t="shared" si="3"/>
        <v>5560.0030000000006</v>
      </c>
      <c r="R26" s="88">
        <f t="shared" si="3"/>
        <v>5614.32</v>
      </c>
      <c r="S26" s="88">
        <f t="shared" si="3"/>
        <v>5598.7089999999998</v>
      </c>
      <c r="T26" s="88">
        <f t="shared" si="3"/>
        <v>5750.8429999999998</v>
      </c>
      <c r="U26" s="88">
        <f t="shared" si="3"/>
        <v>5988.049</v>
      </c>
      <c r="V26" s="88">
        <f t="shared" si="3"/>
        <v>5932.9209999999985</v>
      </c>
      <c r="W26" s="88">
        <f t="shared" si="3"/>
        <v>5427.9400000000005</v>
      </c>
      <c r="X26" s="88">
        <f t="shared" si="3"/>
        <v>5084.0290000000005</v>
      </c>
      <c r="Y26" s="88">
        <f t="shared" si="3"/>
        <v>4622.7559999999994</v>
      </c>
      <c r="Z26" s="89" t="str">
        <f t="shared" si="3"/>
        <v/>
      </c>
      <c r="AA26" s="90">
        <f>SUM(AA19:AA25)</f>
        <v>128575.02899999998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401</v>
      </c>
      <c r="C29" s="72">
        <v>399</v>
      </c>
      <c r="D29" s="72">
        <v>387.5</v>
      </c>
      <c r="E29" s="72">
        <v>392.5</v>
      </c>
      <c r="F29" s="72">
        <v>403</v>
      </c>
      <c r="G29" s="72">
        <v>413.5</v>
      </c>
      <c r="H29" s="72">
        <v>464</v>
      </c>
      <c r="I29" s="72">
        <v>511.5</v>
      </c>
      <c r="J29" s="72">
        <v>539</v>
      </c>
      <c r="K29" s="72">
        <v>591.5</v>
      </c>
      <c r="L29" s="72">
        <v>582</v>
      </c>
      <c r="M29" s="72">
        <v>665</v>
      </c>
      <c r="N29" s="72">
        <v>668.5</v>
      </c>
      <c r="O29" s="72">
        <v>676.5</v>
      </c>
      <c r="P29" s="72">
        <v>661.5</v>
      </c>
      <c r="Q29" s="72">
        <v>644</v>
      </c>
      <c r="R29" s="72">
        <v>540</v>
      </c>
      <c r="S29" s="72">
        <v>523</v>
      </c>
      <c r="T29" s="72">
        <v>583.5</v>
      </c>
      <c r="U29" s="72">
        <v>618</v>
      </c>
      <c r="V29" s="72">
        <v>607</v>
      </c>
      <c r="W29" s="72">
        <v>532</v>
      </c>
      <c r="X29" s="72">
        <v>453.5</v>
      </c>
      <c r="Y29" s="72">
        <v>417</v>
      </c>
      <c r="Z29" s="73"/>
      <c r="AA29" s="74">
        <f>SUM(B29:Z29)</f>
        <v>12674</v>
      </c>
    </row>
    <row r="30" spans="1:27" ht="24.95" customHeight="1" x14ac:dyDescent="0.2">
      <c r="A30" s="75" t="s">
        <v>24</v>
      </c>
      <c r="B30" s="76">
        <v>4341.1170000000002</v>
      </c>
      <c r="C30" s="77">
        <v>4124.8159999999998</v>
      </c>
      <c r="D30" s="77">
        <v>4007.893</v>
      </c>
      <c r="E30" s="77">
        <v>4029.3330000000001</v>
      </c>
      <c r="F30" s="77">
        <v>4058.4940000000001</v>
      </c>
      <c r="G30" s="77">
        <v>4315.8159999999998</v>
      </c>
      <c r="H30" s="77">
        <v>4682.3869999999997</v>
      </c>
      <c r="I30" s="77">
        <v>5277.1059999999998</v>
      </c>
      <c r="J30" s="77">
        <v>5576.7749999999996</v>
      </c>
      <c r="K30" s="77">
        <v>5915.375</v>
      </c>
      <c r="L30" s="77">
        <v>5789.9560000000001</v>
      </c>
      <c r="M30" s="77">
        <v>6141.3140000000003</v>
      </c>
      <c r="N30" s="77">
        <v>6203.2079999999996</v>
      </c>
      <c r="O30" s="77">
        <v>5935.549</v>
      </c>
      <c r="P30" s="77">
        <v>5527.2939999999999</v>
      </c>
      <c r="Q30" s="77">
        <v>5381.0029999999997</v>
      </c>
      <c r="R30" s="77">
        <v>5423.87</v>
      </c>
      <c r="S30" s="77">
        <v>5519.7920000000004</v>
      </c>
      <c r="T30" s="77">
        <v>5484.5</v>
      </c>
      <c r="U30" s="77">
        <v>5694.68</v>
      </c>
      <c r="V30" s="77">
        <v>5694.9210000000003</v>
      </c>
      <c r="W30" s="77">
        <v>5225.9399999999996</v>
      </c>
      <c r="X30" s="77">
        <v>4978.5290000000005</v>
      </c>
      <c r="Y30" s="77">
        <v>4629.7560000000003</v>
      </c>
      <c r="Z30" s="78"/>
      <c r="AA30" s="79">
        <f>SUM(B30:Z30)</f>
        <v>123959.42399999998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4742.1170000000002</v>
      </c>
      <c r="C32" s="62">
        <f t="shared" ref="C32:Z32" si="4">IF(LEN(C$2)&gt;0,SUM(C29:C31),"")</f>
        <v>4523.8159999999998</v>
      </c>
      <c r="D32" s="62">
        <f t="shared" si="4"/>
        <v>4395.393</v>
      </c>
      <c r="E32" s="62">
        <f t="shared" si="4"/>
        <v>4421.8330000000005</v>
      </c>
      <c r="F32" s="62">
        <f t="shared" si="4"/>
        <v>4461.4940000000006</v>
      </c>
      <c r="G32" s="62">
        <f t="shared" si="4"/>
        <v>4729.3159999999998</v>
      </c>
      <c r="H32" s="62">
        <f t="shared" si="4"/>
        <v>5146.3869999999997</v>
      </c>
      <c r="I32" s="62">
        <f t="shared" si="4"/>
        <v>5788.6059999999998</v>
      </c>
      <c r="J32" s="62">
        <f t="shared" si="4"/>
        <v>6115.7749999999996</v>
      </c>
      <c r="K32" s="62">
        <f t="shared" si="4"/>
        <v>6506.875</v>
      </c>
      <c r="L32" s="62">
        <f t="shared" si="4"/>
        <v>6371.9560000000001</v>
      </c>
      <c r="M32" s="62">
        <f t="shared" si="4"/>
        <v>6806.3140000000003</v>
      </c>
      <c r="N32" s="62">
        <f t="shared" si="4"/>
        <v>6871.7079999999996</v>
      </c>
      <c r="O32" s="62">
        <f t="shared" si="4"/>
        <v>6612.049</v>
      </c>
      <c r="P32" s="62">
        <f t="shared" si="4"/>
        <v>6188.7939999999999</v>
      </c>
      <c r="Q32" s="62">
        <f t="shared" si="4"/>
        <v>6025.0029999999997</v>
      </c>
      <c r="R32" s="62">
        <f t="shared" si="4"/>
        <v>5963.87</v>
      </c>
      <c r="S32" s="62">
        <f t="shared" si="4"/>
        <v>6042.7920000000004</v>
      </c>
      <c r="T32" s="62">
        <f t="shared" si="4"/>
        <v>6068</v>
      </c>
      <c r="U32" s="62">
        <f t="shared" si="4"/>
        <v>6312.68</v>
      </c>
      <c r="V32" s="62">
        <f t="shared" si="4"/>
        <v>6301.9210000000003</v>
      </c>
      <c r="W32" s="62">
        <f t="shared" si="4"/>
        <v>5757.94</v>
      </c>
      <c r="X32" s="62">
        <f t="shared" si="4"/>
        <v>5432.0290000000005</v>
      </c>
      <c r="Y32" s="62">
        <f t="shared" si="4"/>
        <v>5046.7560000000003</v>
      </c>
      <c r="Z32" s="63" t="str">
        <f t="shared" si="4"/>
        <v/>
      </c>
      <c r="AA32" s="64">
        <f>SUM(AA29:AA31)</f>
        <v>136633.424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142</v>
      </c>
      <c r="C35" s="95">
        <v>162</v>
      </c>
      <c r="D35" s="95">
        <v>99</v>
      </c>
      <c r="E35" s="95">
        <v>159</v>
      </c>
      <c r="F35" s="95">
        <v>99</v>
      </c>
      <c r="G35" s="95">
        <v>97</v>
      </c>
      <c r="H35" s="95">
        <v>49</v>
      </c>
      <c r="I35" s="95">
        <v>86</v>
      </c>
      <c r="J35" s="95">
        <v>65</v>
      </c>
      <c r="K35" s="95">
        <v>174</v>
      </c>
      <c r="L35" s="95">
        <v>102</v>
      </c>
      <c r="M35" s="95">
        <v>121</v>
      </c>
      <c r="N35" s="95">
        <v>113</v>
      </c>
      <c r="O35" s="95">
        <v>131</v>
      </c>
      <c r="P35" s="95">
        <v>126</v>
      </c>
      <c r="Q35" s="95">
        <v>142</v>
      </c>
      <c r="R35" s="95">
        <v>81</v>
      </c>
      <c r="S35" s="95">
        <v>142</v>
      </c>
      <c r="T35" s="95">
        <v>57</v>
      </c>
      <c r="U35" s="95">
        <v>79</v>
      </c>
      <c r="V35" s="95">
        <v>53</v>
      </c>
      <c r="W35" s="95">
        <v>65</v>
      </c>
      <c r="X35" s="95">
        <v>38</v>
      </c>
      <c r="Y35" s="95">
        <v>89</v>
      </c>
      <c r="Z35" s="96"/>
      <c r="AA35" s="74">
        <f t="shared" ref="AA35:AA40" si="5">SUM(B35:Z35)</f>
        <v>2471</v>
      </c>
    </row>
    <row r="36" spans="1:27" ht="24.95" customHeight="1" x14ac:dyDescent="0.2">
      <c r="A36" s="97" t="s">
        <v>42</v>
      </c>
      <c r="B36" s="98">
        <v>133</v>
      </c>
      <c r="C36" s="99">
        <v>54</v>
      </c>
      <c r="D36" s="99">
        <v>39</v>
      </c>
      <c r="E36" s="99">
        <v>29</v>
      </c>
      <c r="F36" s="99">
        <v>29</v>
      </c>
      <c r="G36" s="99">
        <v>29</v>
      </c>
      <c r="H36" s="99">
        <v>96</v>
      </c>
      <c r="I36" s="99">
        <v>152</v>
      </c>
      <c r="J36" s="99">
        <v>219</v>
      </c>
      <c r="K36" s="99">
        <v>240</v>
      </c>
      <c r="L36" s="99">
        <v>208</v>
      </c>
      <c r="M36" s="99">
        <v>188</v>
      </c>
      <c r="N36" s="99">
        <v>175</v>
      </c>
      <c r="O36" s="99">
        <v>179</v>
      </c>
      <c r="P36" s="99">
        <v>219</v>
      </c>
      <c r="Q36" s="99">
        <v>238</v>
      </c>
      <c r="R36" s="99">
        <v>224</v>
      </c>
      <c r="S36" s="99">
        <v>250</v>
      </c>
      <c r="T36" s="99">
        <v>243</v>
      </c>
      <c r="U36" s="99">
        <v>226</v>
      </c>
      <c r="V36" s="99">
        <v>296</v>
      </c>
      <c r="W36" s="99">
        <v>245</v>
      </c>
      <c r="X36" s="99">
        <v>250</v>
      </c>
      <c r="Y36" s="99">
        <v>275</v>
      </c>
      <c r="Z36" s="100"/>
      <c r="AA36" s="79">
        <f t="shared" si="5"/>
        <v>4236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25.2</v>
      </c>
      <c r="S37" s="99"/>
      <c r="T37" s="99"/>
      <c r="U37" s="99">
        <v>215</v>
      </c>
      <c r="V37" s="99">
        <v>539.6</v>
      </c>
      <c r="W37" s="99">
        <v>445.5</v>
      </c>
      <c r="X37" s="99"/>
      <c r="Y37" s="99">
        <v>140.69999999999999</v>
      </c>
      <c r="Z37" s="100"/>
      <c r="AA37" s="79">
        <f t="shared" si="5"/>
        <v>1366</v>
      </c>
    </row>
    <row r="38" spans="1:27" ht="24.95" customHeight="1" x14ac:dyDescent="0.2">
      <c r="A38" s="97" t="s">
        <v>44</v>
      </c>
      <c r="B38" s="98">
        <v>40</v>
      </c>
      <c r="C38" s="99">
        <v>40</v>
      </c>
      <c r="D38" s="99">
        <v>40</v>
      </c>
      <c r="E38" s="99">
        <v>40</v>
      </c>
      <c r="F38" s="99">
        <v>40</v>
      </c>
      <c r="G38" s="99">
        <v>40</v>
      </c>
      <c r="H38" s="99">
        <v>40</v>
      </c>
      <c r="I38" s="99">
        <v>40</v>
      </c>
      <c r="J38" s="99">
        <v>40</v>
      </c>
      <c r="K38" s="99">
        <v>50</v>
      </c>
      <c r="L38" s="99">
        <v>50</v>
      </c>
      <c r="M38" s="99">
        <v>88</v>
      </c>
      <c r="N38" s="99">
        <v>88</v>
      </c>
      <c r="O38" s="99">
        <v>96</v>
      </c>
      <c r="P38" s="99">
        <v>88</v>
      </c>
      <c r="Q38" s="99">
        <v>85</v>
      </c>
      <c r="R38" s="99">
        <v>40</v>
      </c>
      <c r="S38" s="99">
        <v>40</v>
      </c>
      <c r="T38" s="99"/>
      <c r="U38" s="99"/>
      <c r="V38" s="99"/>
      <c r="W38" s="99"/>
      <c r="X38" s="99">
        <v>40</v>
      </c>
      <c r="Y38" s="99">
        <v>40</v>
      </c>
      <c r="Z38" s="100"/>
      <c r="AA38" s="79">
        <f t="shared" si="5"/>
        <v>1065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315</v>
      </c>
      <c r="C40" s="88">
        <f t="shared" ref="C40:Z40" si="6">IF(LEN(C$2)&gt;0,SUM(C35:C39),"")</f>
        <v>256</v>
      </c>
      <c r="D40" s="88">
        <f t="shared" si="6"/>
        <v>178</v>
      </c>
      <c r="E40" s="88">
        <f t="shared" si="6"/>
        <v>228</v>
      </c>
      <c r="F40" s="88">
        <f t="shared" si="6"/>
        <v>168</v>
      </c>
      <c r="G40" s="88">
        <f t="shared" si="6"/>
        <v>166</v>
      </c>
      <c r="H40" s="88">
        <f t="shared" si="6"/>
        <v>185</v>
      </c>
      <c r="I40" s="88">
        <f t="shared" si="6"/>
        <v>278</v>
      </c>
      <c r="J40" s="88">
        <f t="shared" si="6"/>
        <v>324</v>
      </c>
      <c r="K40" s="88">
        <f t="shared" si="6"/>
        <v>464</v>
      </c>
      <c r="L40" s="88">
        <f t="shared" si="6"/>
        <v>360</v>
      </c>
      <c r="M40" s="88">
        <f t="shared" si="6"/>
        <v>397</v>
      </c>
      <c r="N40" s="88">
        <f t="shared" si="6"/>
        <v>376</v>
      </c>
      <c r="O40" s="88">
        <f t="shared" si="6"/>
        <v>406</v>
      </c>
      <c r="P40" s="88">
        <f t="shared" si="6"/>
        <v>433</v>
      </c>
      <c r="Q40" s="88">
        <f t="shared" si="6"/>
        <v>465</v>
      </c>
      <c r="R40" s="88">
        <f t="shared" si="6"/>
        <v>370.2</v>
      </c>
      <c r="S40" s="88">
        <f t="shared" si="6"/>
        <v>432</v>
      </c>
      <c r="T40" s="88">
        <f t="shared" si="6"/>
        <v>300</v>
      </c>
      <c r="U40" s="88">
        <f t="shared" si="6"/>
        <v>520</v>
      </c>
      <c r="V40" s="88">
        <f t="shared" si="6"/>
        <v>888.6</v>
      </c>
      <c r="W40" s="88">
        <f t="shared" si="6"/>
        <v>755.5</v>
      </c>
      <c r="X40" s="88">
        <f t="shared" si="6"/>
        <v>328</v>
      </c>
      <c r="Y40" s="88">
        <f t="shared" si="6"/>
        <v>544.70000000000005</v>
      </c>
      <c r="Z40" s="89" t="str">
        <f t="shared" si="6"/>
        <v/>
      </c>
      <c r="AA40" s="90">
        <f t="shared" si="5"/>
        <v>9138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25.2</v>
      </c>
      <c r="S45" s="99"/>
      <c r="T45" s="99"/>
      <c r="U45" s="99">
        <v>215</v>
      </c>
      <c r="V45" s="99">
        <v>539.6</v>
      </c>
      <c r="W45" s="99">
        <v>445.5</v>
      </c>
      <c r="X45" s="99"/>
      <c r="Y45" s="99">
        <v>140.69999999999999</v>
      </c>
      <c r="Z45" s="100"/>
      <c r="AA45" s="79">
        <f t="shared" si="7"/>
        <v>1366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44</v>
      </c>
      <c r="C48" s="99">
        <v>25</v>
      </c>
      <c r="D48" s="99">
        <v>16</v>
      </c>
      <c r="E48" s="99">
        <v>16</v>
      </c>
      <c r="F48" s="99">
        <v>25</v>
      </c>
      <c r="G48" s="99">
        <v>42</v>
      </c>
      <c r="H48" s="99">
        <v>86</v>
      </c>
      <c r="I48" s="99">
        <v>108</v>
      </c>
      <c r="J48" s="99">
        <v>114</v>
      </c>
      <c r="K48" s="99">
        <v>107</v>
      </c>
      <c r="L48" s="99">
        <v>94</v>
      </c>
      <c r="M48" s="99">
        <v>90</v>
      </c>
      <c r="N48" s="99">
        <v>86</v>
      </c>
      <c r="O48" s="99">
        <v>77</v>
      </c>
      <c r="P48" s="99">
        <v>84</v>
      </c>
      <c r="Q48" s="99">
        <v>97</v>
      </c>
      <c r="R48" s="99">
        <v>124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118</v>
      </c>
      <c r="Y48" s="99">
        <v>93</v>
      </c>
      <c r="Z48" s="100"/>
      <c r="AA48" s="79">
        <f t="shared" si="7"/>
        <v>2196</v>
      </c>
    </row>
    <row r="49" spans="1:27" ht="30" customHeight="1" thickBot="1" x14ac:dyDescent="0.25">
      <c r="A49" s="86" t="s">
        <v>49</v>
      </c>
      <c r="B49" s="87">
        <f>IF(LEN(B$2)&gt;0,SUM(B43:B48),"")</f>
        <v>44</v>
      </c>
      <c r="C49" s="88">
        <f t="shared" ref="C49:Z49" si="8">IF(LEN(C$2)&gt;0,SUM(C43:C48),"")</f>
        <v>25</v>
      </c>
      <c r="D49" s="88">
        <f t="shared" si="8"/>
        <v>16</v>
      </c>
      <c r="E49" s="88">
        <f t="shared" si="8"/>
        <v>16</v>
      </c>
      <c r="F49" s="88">
        <f t="shared" si="8"/>
        <v>25</v>
      </c>
      <c r="G49" s="88">
        <f t="shared" si="8"/>
        <v>42</v>
      </c>
      <c r="H49" s="88">
        <f t="shared" si="8"/>
        <v>86</v>
      </c>
      <c r="I49" s="88">
        <f t="shared" si="8"/>
        <v>108</v>
      </c>
      <c r="J49" s="88">
        <f t="shared" si="8"/>
        <v>114</v>
      </c>
      <c r="K49" s="88">
        <f t="shared" si="8"/>
        <v>107</v>
      </c>
      <c r="L49" s="88">
        <f t="shared" si="8"/>
        <v>94</v>
      </c>
      <c r="M49" s="88">
        <f t="shared" si="8"/>
        <v>90</v>
      </c>
      <c r="N49" s="88">
        <f t="shared" si="8"/>
        <v>86</v>
      </c>
      <c r="O49" s="88">
        <f t="shared" si="8"/>
        <v>77</v>
      </c>
      <c r="P49" s="88">
        <f t="shared" si="8"/>
        <v>84</v>
      </c>
      <c r="Q49" s="88">
        <f t="shared" si="8"/>
        <v>97</v>
      </c>
      <c r="R49" s="88">
        <f t="shared" si="8"/>
        <v>149.19999999999999</v>
      </c>
      <c r="S49" s="88">
        <f t="shared" si="8"/>
        <v>150</v>
      </c>
      <c r="T49" s="88">
        <f t="shared" si="8"/>
        <v>150</v>
      </c>
      <c r="U49" s="88">
        <f t="shared" si="8"/>
        <v>365</v>
      </c>
      <c r="V49" s="88">
        <f t="shared" si="8"/>
        <v>689.6</v>
      </c>
      <c r="W49" s="88">
        <f t="shared" si="8"/>
        <v>595.5</v>
      </c>
      <c r="X49" s="88">
        <f t="shared" si="8"/>
        <v>118</v>
      </c>
      <c r="Y49" s="88">
        <f t="shared" si="8"/>
        <v>233.7</v>
      </c>
      <c r="Z49" s="89" t="str">
        <f t="shared" si="8"/>
        <v/>
      </c>
      <c r="AA49" s="90">
        <f t="shared" si="7"/>
        <v>3562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4742.1169999999993</v>
      </c>
      <c r="C52" s="88">
        <f t="shared" ref="C52:Z52" si="10">IF(LEN(C$2)&gt;0,SUM(C10:C15)+C26+C40,"")</f>
        <v>4523.8160000000007</v>
      </c>
      <c r="D52" s="88">
        <f t="shared" si="10"/>
        <v>4395.393</v>
      </c>
      <c r="E52" s="88">
        <f t="shared" si="10"/>
        <v>4421.8329999999996</v>
      </c>
      <c r="F52" s="88">
        <f t="shared" si="10"/>
        <v>4461.4940000000006</v>
      </c>
      <c r="G52" s="88">
        <f t="shared" si="10"/>
        <v>4729.3160000000007</v>
      </c>
      <c r="H52" s="88">
        <f t="shared" si="10"/>
        <v>5146.3869999999997</v>
      </c>
      <c r="I52" s="88">
        <f t="shared" si="10"/>
        <v>5788.6059999999998</v>
      </c>
      <c r="J52" s="88">
        <f t="shared" si="10"/>
        <v>6115.7749999999996</v>
      </c>
      <c r="K52" s="88">
        <f t="shared" si="10"/>
        <v>6506.8749999999982</v>
      </c>
      <c r="L52" s="88">
        <f t="shared" si="10"/>
        <v>6371.9560000000001</v>
      </c>
      <c r="M52" s="88">
        <f t="shared" si="10"/>
        <v>6806.3140000000012</v>
      </c>
      <c r="N52" s="88">
        <f t="shared" si="10"/>
        <v>6871.7080000000005</v>
      </c>
      <c r="O52" s="88">
        <f t="shared" si="10"/>
        <v>6612.0489999999991</v>
      </c>
      <c r="P52" s="88">
        <f t="shared" si="10"/>
        <v>6188.7939999999999</v>
      </c>
      <c r="Q52" s="88">
        <f t="shared" si="10"/>
        <v>6025.0030000000006</v>
      </c>
      <c r="R52" s="88">
        <f t="shared" si="10"/>
        <v>5989.07</v>
      </c>
      <c r="S52" s="88">
        <f t="shared" si="10"/>
        <v>6042.7919999999995</v>
      </c>
      <c r="T52" s="88">
        <f t="shared" si="10"/>
        <v>6068</v>
      </c>
      <c r="U52" s="88">
        <f t="shared" si="10"/>
        <v>6527.68</v>
      </c>
      <c r="V52" s="88">
        <f t="shared" si="10"/>
        <v>6841.5209999999988</v>
      </c>
      <c r="W52" s="88">
        <f t="shared" si="10"/>
        <v>6203.4400000000005</v>
      </c>
      <c r="X52" s="88">
        <f t="shared" si="10"/>
        <v>5432.0290000000005</v>
      </c>
      <c r="Y52" s="88">
        <f t="shared" si="10"/>
        <v>5187.4559999999992</v>
      </c>
      <c r="Z52" s="89" t="str">
        <f t="shared" si="10"/>
        <v/>
      </c>
      <c r="AA52" s="104">
        <f>SUM(B52:Z52)</f>
        <v>137999.424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45793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-309.10000000000002</v>
      </c>
      <c r="C4" s="18">
        <v>-378.9</v>
      </c>
      <c r="D4" s="18">
        <v>-571.6</v>
      </c>
      <c r="E4" s="18">
        <v>-659.8</v>
      </c>
      <c r="F4" s="18">
        <v>-433.6</v>
      </c>
      <c r="G4" s="18">
        <v>-410.6</v>
      </c>
      <c r="H4" s="18">
        <v>-167.6</v>
      </c>
      <c r="I4" s="18">
        <v>-411.1</v>
      </c>
      <c r="J4" s="18">
        <v>-542.5</v>
      </c>
      <c r="K4" s="18">
        <v>-482.6</v>
      </c>
      <c r="L4" s="18">
        <v>-121.6</v>
      </c>
      <c r="M4" s="18">
        <v>-726.4</v>
      </c>
      <c r="N4" s="18">
        <v>-750</v>
      </c>
      <c r="O4" s="18">
        <v>-618.70000000000005</v>
      </c>
      <c r="P4" s="18">
        <v>-293</v>
      </c>
      <c r="Q4" s="18">
        <v>-191.8</v>
      </c>
      <c r="R4" s="18">
        <v>25.2</v>
      </c>
      <c r="S4" s="18">
        <v>-429.4</v>
      </c>
      <c r="T4" s="18">
        <v>-320.60000000000002</v>
      </c>
      <c r="U4" s="18">
        <v>215</v>
      </c>
      <c r="V4" s="18">
        <v>539.6</v>
      </c>
      <c r="W4" s="18">
        <v>445.5</v>
      </c>
      <c r="X4" s="18">
        <v>-39</v>
      </c>
      <c r="Y4" s="18">
        <v>140.69999999999999</v>
      </c>
      <c r="Z4" s="19"/>
      <c r="AA4" s="111">
        <f>SUM(B4:Z4)</f>
        <v>-6491.9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100.04</v>
      </c>
      <c r="C7" s="117">
        <v>90.16</v>
      </c>
      <c r="D7" s="117">
        <v>87.42</v>
      </c>
      <c r="E7" s="117">
        <v>86.65</v>
      </c>
      <c r="F7" s="117">
        <v>90.49</v>
      </c>
      <c r="G7" s="117">
        <v>97.37</v>
      </c>
      <c r="H7" s="117">
        <v>111.1</v>
      </c>
      <c r="I7" s="117">
        <v>116.65</v>
      </c>
      <c r="J7" s="117">
        <v>108.81</v>
      </c>
      <c r="K7" s="117">
        <v>94.76</v>
      </c>
      <c r="L7" s="117">
        <v>88.15</v>
      </c>
      <c r="M7" s="117">
        <v>60</v>
      </c>
      <c r="N7" s="117">
        <v>44.69</v>
      </c>
      <c r="O7" s="117">
        <v>54.09</v>
      </c>
      <c r="P7" s="117">
        <v>60</v>
      </c>
      <c r="Q7" s="117">
        <v>88.17</v>
      </c>
      <c r="R7" s="117">
        <v>93.23</v>
      </c>
      <c r="S7" s="117">
        <v>106.06</v>
      </c>
      <c r="T7" s="117">
        <v>153.29</v>
      </c>
      <c r="U7" s="117">
        <v>130.34</v>
      </c>
      <c r="V7" s="117">
        <v>196.33</v>
      </c>
      <c r="W7" s="117">
        <v>153.29</v>
      </c>
      <c r="X7" s="117">
        <v>116.86</v>
      </c>
      <c r="Y7" s="117">
        <v>119.31</v>
      </c>
      <c r="Z7" s="118"/>
      <c r="AA7" s="119">
        <f>IF(SUM(B7:Z7)&lt;&gt;0,AVERAGEIF(B7:Z7,"&lt;&gt;"""),"")</f>
        <v>101.96916666666668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309.10000000000002</v>
      </c>
      <c r="C13" s="129">
        <v>378.9</v>
      </c>
      <c r="D13" s="129">
        <v>571.6</v>
      </c>
      <c r="E13" s="129">
        <v>659.8</v>
      </c>
      <c r="F13" s="129">
        <v>433.6</v>
      </c>
      <c r="G13" s="129">
        <v>410.6</v>
      </c>
      <c r="H13" s="129">
        <v>167.6</v>
      </c>
      <c r="I13" s="129">
        <v>411.1</v>
      </c>
      <c r="J13" s="129">
        <v>542.5</v>
      </c>
      <c r="K13" s="129">
        <v>482.6</v>
      </c>
      <c r="L13" s="129">
        <v>121.6</v>
      </c>
      <c r="M13" s="129">
        <v>726.4</v>
      </c>
      <c r="N13" s="129">
        <v>750</v>
      </c>
      <c r="O13" s="129">
        <v>618.70000000000005</v>
      </c>
      <c r="P13" s="129">
        <v>293</v>
      </c>
      <c r="Q13" s="129">
        <v>191.8</v>
      </c>
      <c r="R13" s="129"/>
      <c r="S13" s="129">
        <v>429.4</v>
      </c>
      <c r="T13" s="129">
        <v>320.60000000000002</v>
      </c>
      <c r="U13" s="129"/>
      <c r="V13" s="129"/>
      <c r="W13" s="129"/>
      <c r="X13" s="129">
        <v>39</v>
      </c>
      <c r="Y13" s="130"/>
      <c r="Z13" s="131"/>
      <c r="AA13" s="132">
        <f t="shared" si="0"/>
        <v>7857.9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309.10000000000002</v>
      </c>
      <c r="C16" s="135">
        <f t="shared" si="1"/>
        <v>378.9</v>
      </c>
      <c r="D16" s="135">
        <f t="shared" si="1"/>
        <v>571.6</v>
      </c>
      <c r="E16" s="135">
        <f t="shared" si="1"/>
        <v>659.8</v>
      </c>
      <c r="F16" s="135">
        <f t="shared" si="1"/>
        <v>433.6</v>
      </c>
      <c r="G16" s="135">
        <f t="shared" si="1"/>
        <v>410.6</v>
      </c>
      <c r="H16" s="135">
        <f t="shared" si="1"/>
        <v>167.6</v>
      </c>
      <c r="I16" s="135">
        <f t="shared" si="1"/>
        <v>411.1</v>
      </c>
      <c r="J16" s="135">
        <f t="shared" si="1"/>
        <v>542.5</v>
      </c>
      <c r="K16" s="135">
        <f t="shared" si="1"/>
        <v>482.6</v>
      </c>
      <c r="L16" s="135">
        <f t="shared" si="1"/>
        <v>121.6</v>
      </c>
      <c r="M16" s="135">
        <f t="shared" si="1"/>
        <v>726.4</v>
      </c>
      <c r="N16" s="135">
        <f t="shared" si="1"/>
        <v>750</v>
      </c>
      <c r="O16" s="135">
        <f t="shared" si="1"/>
        <v>618.70000000000005</v>
      </c>
      <c r="P16" s="135">
        <f t="shared" si="1"/>
        <v>293</v>
      </c>
      <c r="Q16" s="135">
        <f t="shared" si="1"/>
        <v>191.8</v>
      </c>
      <c r="R16" s="135">
        <f t="shared" si="1"/>
        <v>0</v>
      </c>
      <c r="S16" s="135">
        <f t="shared" si="1"/>
        <v>429.4</v>
      </c>
      <c r="T16" s="135">
        <f t="shared" si="1"/>
        <v>320.60000000000002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39</v>
      </c>
      <c r="Y16" s="135">
        <f t="shared" si="1"/>
        <v>0</v>
      </c>
      <c r="Z16" s="136" t="str">
        <f t="shared" si="1"/>
        <v/>
      </c>
      <c r="AA16" s="90">
        <f t="shared" si="0"/>
        <v>7857.9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>
        <v>25.2</v>
      </c>
      <c r="S21" s="129"/>
      <c r="T21" s="129"/>
      <c r="U21" s="129">
        <v>215</v>
      </c>
      <c r="V21" s="129">
        <v>539.6</v>
      </c>
      <c r="W21" s="129">
        <v>445.5</v>
      </c>
      <c r="X21" s="129"/>
      <c r="Y21" s="130">
        <v>140.69999999999999</v>
      </c>
      <c r="Z21" s="131"/>
      <c r="AA21" s="132">
        <f t="shared" si="2"/>
        <v>1366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25.2</v>
      </c>
      <c r="S24" s="135">
        <f t="shared" si="3"/>
        <v>0</v>
      </c>
      <c r="T24" s="135">
        <f t="shared" si="3"/>
        <v>0</v>
      </c>
      <c r="U24" s="135">
        <f t="shared" si="3"/>
        <v>215</v>
      </c>
      <c r="V24" s="135">
        <f t="shared" si="3"/>
        <v>539.6</v>
      </c>
      <c r="W24" s="135">
        <f t="shared" si="3"/>
        <v>445.5</v>
      </c>
      <c r="X24" s="135">
        <f t="shared" si="3"/>
        <v>0</v>
      </c>
      <c r="Y24" s="135">
        <f t="shared" si="3"/>
        <v>140.69999999999999</v>
      </c>
      <c r="Z24" s="136" t="str">
        <f t="shared" si="3"/>
        <v/>
      </c>
      <c r="AA24" s="90">
        <f t="shared" si="2"/>
        <v>1366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2025-05-15T11:10:05Z</dcterms:created>
  <dcterms:modified xsi:type="dcterms:W3CDTF">2025-05-15T11:10:07Z</dcterms:modified>
</cp:coreProperties>
</file>