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<sst xmlns="http://schemas.openxmlformats.org/spreadsheetml/2006/main" count="119" uniqueCount="54">
  <si>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04/09/2025 14:03:34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</si>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</sst>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6D0-431E-868D-EA5CA9949D2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6D0-431E-868D-EA5CA9949D2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6D0-431E-868D-EA5CA9949D2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6D0-431E-868D-EA5CA9949D2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6D0-431E-868D-EA5CA9949D2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6D0-431E-868D-EA5CA9949D2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6D0-431E-868D-EA5CA9949D2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6D0-431E-868D-EA5CA9949D2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182</c:v>
                </c:pt>
                <c:pt idx="1">
                  <c:v>161</c:v>
                </c:pt>
                <c:pt idx="2">
                  <c:v>145</c:v>
                </c:pt>
                <c:pt idx="3">
                  <c:v>137</c:v>
                </c:pt>
                <c:pt idx="4">
                  <c:v>143</c:v>
                </c:pt>
                <c:pt idx="5">
                  <c:v>171</c:v>
                </c:pt>
                <c:pt idx="6">
                  <c:v>223</c:v>
                </c:pt>
                <c:pt idx="7">
                  <c:v>283</c:v>
                </c:pt>
                <c:pt idx="8">
                  <c:v>309</c:v>
                </c:pt>
                <c:pt idx="9">
                  <c:v>319</c:v>
                </c:pt>
                <c:pt idx="10">
                  <c:v>312</c:v>
                </c:pt>
                <c:pt idx="11">
                  <c:v>313</c:v>
                </c:pt>
                <c:pt idx="12">
                  <c:v>313</c:v>
                </c:pt>
                <c:pt idx="13">
                  <c:v>289</c:v>
                </c:pt>
                <c:pt idx="14">
                  <c:v>268</c:v>
                </c:pt>
                <c:pt idx="15">
                  <c:v>267</c:v>
                </c:pt>
                <c:pt idx="16">
                  <c:v>283</c:v>
                </c:pt>
                <c:pt idx="17">
                  <c:v>327</c:v>
                </c:pt>
                <c:pt idx="18">
                  <c:v>348</c:v>
                </c:pt>
                <c:pt idx="19">
                  <c:v>345</c:v>
                </c:pt>
                <c:pt idx="20">
                  <c:v>323</c:v>
                </c:pt>
                <c:pt idx="21">
                  <c:v>278</c:v>
                </c:pt>
                <c:pt idx="22">
                  <c:v>236</c:v>
                </c:pt>
                <c:pt idx="23">
                  <c:v>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D0-431E-868D-EA5CA9949D2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3678.5210000000002</c:v>
                </c:pt>
                <c:pt idx="1">
                  <c:v>3371.2710000000006</c:v>
                </c:pt>
                <c:pt idx="2">
                  <c:v>3325.183</c:v>
                </c:pt>
                <c:pt idx="3">
                  <c:v>3486.1040000000003</c:v>
                </c:pt>
                <c:pt idx="4">
                  <c:v>3464.8390000000004</c:v>
                </c:pt>
                <c:pt idx="5">
                  <c:v>3723.9940000000001</c:v>
                </c:pt>
                <c:pt idx="6">
                  <c:v>4036.7020000000002</c:v>
                </c:pt>
                <c:pt idx="7">
                  <c:v>3598.3530000000001</c:v>
                </c:pt>
                <c:pt idx="8">
                  <c:v>2069.337</c:v>
                </c:pt>
                <c:pt idx="9">
                  <c:v>1814.9</c:v>
                </c:pt>
                <c:pt idx="10">
                  <c:v>1382.9</c:v>
                </c:pt>
                <c:pt idx="11">
                  <c:v>1047.9000000000001</c:v>
                </c:pt>
                <c:pt idx="12">
                  <c:v>1047.9000000000001</c:v>
                </c:pt>
                <c:pt idx="13">
                  <c:v>1047.9000000000001</c:v>
                </c:pt>
                <c:pt idx="14">
                  <c:v>1167.9000000000001</c:v>
                </c:pt>
                <c:pt idx="15">
                  <c:v>1642.924</c:v>
                </c:pt>
                <c:pt idx="16">
                  <c:v>3449.3110000000001</c:v>
                </c:pt>
                <c:pt idx="17">
                  <c:v>3690.3230000000003</c:v>
                </c:pt>
                <c:pt idx="18">
                  <c:v>3973.3710000000001</c:v>
                </c:pt>
                <c:pt idx="19">
                  <c:v>3993.8090000000002</c:v>
                </c:pt>
                <c:pt idx="20">
                  <c:v>4055.6990000000001</c:v>
                </c:pt>
                <c:pt idx="21">
                  <c:v>4088.9659999999999</c:v>
                </c:pt>
                <c:pt idx="22">
                  <c:v>4128.5879999999997</c:v>
                </c:pt>
                <c:pt idx="23">
                  <c:v>4001.3919999999998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D0-431E-868D-EA5CA9949D2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50</c:v>
                </c:pt>
                <c:pt idx="1">
                  <c:v>53</c:v>
                </c:pt>
                <c:pt idx="2">
                  <c:v>50</c:v>
                </c:pt>
                <c:pt idx="3">
                  <c:v>50</c:v>
                </c:pt>
                <c:pt idx="4">
                  <c:v>53</c:v>
                </c:pt>
                <c:pt idx="5">
                  <c:v>50</c:v>
                </c:pt>
                <c:pt idx="6">
                  <c:v>50</c:v>
                </c:pt>
                <c:pt idx="7">
                  <c:v>53</c:v>
                </c:pt>
                <c:pt idx="8">
                  <c:v>50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37</c:v>
                </c:pt>
                <c:pt idx="16">
                  <c:v>50</c:v>
                </c:pt>
                <c:pt idx="17">
                  <c:v>357.8</c:v>
                </c:pt>
                <c:pt idx="18">
                  <c:v>167.3</c:v>
                </c:pt>
                <c:pt idx="19">
                  <c:v>234</c:v>
                </c:pt>
                <c:pt idx="20">
                  <c:v>192</c:v>
                </c:pt>
                <c:pt idx="21">
                  <c:v>385</c:v>
                </c:pt>
                <c:pt idx="22">
                  <c:v>744.4</c:v>
                </c:pt>
                <c:pt idx="23">
                  <c:v>920.5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D0-431E-868D-EA5CA9949D2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2467.8040000000001</c:v>
                </c:pt>
                <c:pt idx="1">
                  <c:v>2602.8969999999999</c:v>
                </c:pt>
                <c:pt idx="2">
                  <c:v>2708.4350000000004</c:v>
                </c:pt>
                <c:pt idx="3">
                  <c:v>2785.7449999999994</c:v>
                </c:pt>
                <c:pt idx="4">
                  <c:v>2812.1669999999995</c:v>
                </c:pt>
                <c:pt idx="5">
                  <c:v>2801.4039999999995</c:v>
                </c:pt>
                <c:pt idx="6">
                  <c:v>3060.645</c:v>
                </c:pt>
                <c:pt idx="7">
                  <c:v>4267.9830000000002</c:v>
                </c:pt>
                <c:pt idx="8">
                  <c:v>6058.7210000000005</c:v>
                </c:pt>
                <c:pt idx="9">
                  <c:v>7205.5349999999999</c:v>
                </c:pt>
                <c:pt idx="10">
                  <c:v>7870.8449999999993</c:v>
                </c:pt>
                <c:pt idx="11">
                  <c:v>8375.1689999999981</c:v>
                </c:pt>
                <c:pt idx="12">
                  <c:v>8445.3119999999999</c:v>
                </c:pt>
                <c:pt idx="13">
                  <c:v>8433.3619999999992</c:v>
                </c:pt>
                <c:pt idx="14">
                  <c:v>8071.68</c:v>
                </c:pt>
                <c:pt idx="15">
                  <c:v>7005.5060000000003</c:v>
                </c:pt>
                <c:pt idx="16">
                  <c:v>5492.8880000000008</c:v>
                </c:pt>
                <c:pt idx="17">
                  <c:v>3638.5410000000002</c:v>
                </c:pt>
                <c:pt idx="18">
                  <c:v>2330.6950000000006</c:v>
                </c:pt>
                <c:pt idx="19">
                  <c:v>1920.7240000000002</c:v>
                </c:pt>
                <c:pt idx="20">
                  <c:v>1762.6770000000001</c:v>
                </c:pt>
                <c:pt idx="21">
                  <c:v>1584.8419999999999</c:v>
                </c:pt>
                <c:pt idx="22">
                  <c:v>1486.4530000000002</c:v>
                </c:pt>
                <c:pt idx="23">
                  <c:v>1452.798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D0-431E-868D-EA5CA9949D2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65</c:v>
                </c:pt>
                <c:pt idx="1">
                  <c:v>68</c:v>
                </c:pt>
                <c:pt idx="2">
                  <c:v>71</c:v>
                </c:pt>
                <c:pt idx="3">
                  <c:v>73</c:v>
                </c:pt>
                <c:pt idx="4">
                  <c:v>71</c:v>
                </c:pt>
                <c:pt idx="5">
                  <c:v>65</c:v>
                </c:pt>
                <c:pt idx="6">
                  <c:v>60</c:v>
                </c:pt>
                <c:pt idx="7">
                  <c:v>67</c:v>
                </c:pt>
                <c:pt idx="8">
                  <c:v>84</c:v>
                </c:pt>
                <c:pt idx="9">
                  <c:v>98</c:v>
                </c:pt>
                <c:pt idx="10">
                  <c:v>109</c:v>
                </c:pt>
                <c:pt idx="11">
                  <c:v>118</c:v>
                </c:pt>
                <c:pt idx="12">
                  <c:v>124</c:v>
                </c:pt>
                <c:pt idx="13">
                  <c:v>126</c:v>
                </c:pt>
                <c:pt idx="14">
                  <c:v>128</c:v>
                </c:pt>
                <c:pt idx="15">
                  <c:v>126</c:v>
                </c:pt>
                <c:pt idx="16">
                  <c:v>116</c:v>
                </c:pt>
                <c:pt idx="17">
                  <c:v>98</c:v>
                </c:pt>
                <c:pt idx="18">
                  <c:v>86</c:v>
                </c:pt>
                <c:pt idx="19">
                  <c:v>84</c:v>
                </c:pt>
                <c:pt idx="20">
                  <c:v>83</c:v>
                </c:pt>
                <c:pt idx="21">
                  <c:v>82</c:v>
                </c:pt>
                <c:pt idx="22">
                  <c:v>81</c:v>
                </c:pt>
                <c:pt idx="2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6D0-431E-868D-EA5CA9949D2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26</c:v>
                </c:pt>
                <c:pt idx="4">
                  <c:v>66</c:v>
                </c:pt>
                <c:pt idx="5">
                  <c:v>100</c:v>
                </c:pt>
                <c:pt idx="6">
                  <c:v>154</c:v>
                </c:pt>
                <c:pt idx="7">
                  <c:v>156</c:v>
                </c:pt>
                <c:pt idx="8">
                  <c:v>166</c:v>
                </c:pt>
                <c:pt idx="9">
                  <c:v>96</c:v>
                </c:pt>
                <c:pt idx="10">
                  <c:v>89</c:v>
                </c:pt>
                <c:pt idx="11">
                  <c:v>63</c:v>
                </c:pt>
                <c:pt idx="12">
                  <c:v>67</c:v>
                </c:pt>
                <c:pt idx="13">
                  <c:v>29</c:v>
                </c:pt>
                <c:pt idx="14">
                  <c:v>25</c:v>
                </c:pt>
                <c:pt idx="17">
                  <c:v>176</c:v>
                </c:pt>
                <c:pt idx="18">
                  <c:v>1242</c:v>
                </c:pt>
                <c:pt idx="19">
                  <c:v>1790</c:v>
                </c:pt>
                <c:pt idx="20">
                  <c:v>1609</c:v>
                </c:pt>
                <c:pt idx="21">
                  <c:v>1126</c:v>
                </c:pt>
                <c:pt idx="22">
                  <c:v>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6D0-431E-868D-EA5CA9949D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98.23</c:v>
                </c:pt>
                <c:pt idx="1">
                  <c:v>85.91</c:v>
                </c:pt>
                <c:pt idx="2">
                  <c:v>83.29</c:v>
                </c:pt>
                <c:pt idx="3">
                  <c:v>82.38</c:v>
                </c:pt>
                <c:pt idx="4">
                  <c:v>82.4</c:v>
                </c:pt>
                <c:pt idx="5">
                  <c:v>94.54</c:v>
                </c:pt>
                <c:pt idx="6">
                  <c:v>115.23</c:v>
                </c:pt>
                <c:pt idx="7">
                  <c:v>128.27000000000001</c:v>
                </c:pt>
                <c:pt idx="8">
                  <c:v>78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0.01</c:v>
                </c:pt>
                <c:pt idx="15">
                  <c:v>72.66</c:v>
                </c:pt>
                <c:pt idx="16">
                  <c:v>96.76</c:v>
                </c:pt>
                <c:pt idx="17">
                  <c:v>129.16999999999999</c:v>
                </c:pt>
                <c:pt idx="18">
                  <c:v>167.37</c:v>
                </c:pt>
                <c:pt idx="19">
                  <c:v>192.79</c:v>
                </c:pt>
                <c:pt idx="20">
                  <c:v>166.17</c:v>
                </c:pt>
                <c:pt idx="21">
                  <c:v>139.97999999999999</c:v>
                </c:pt>
                <c:pt idx="22">
                  <c:v>146.01</c:v>
                </c:pt>
                <c:pt idx="23">
                  <c:v>111.7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D0-431E-868D-EA5CA9949D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93</c:v>
                </c:pt>
                <c:pt idx="1">
                  <c:v>90.5</c:v>
                </c:pt>
                <c:pt idx="2">
                  <c:v>91.5</c:v>
                </c:pt>
                <c:pt idx="3">
                  <c:v>93</c:v>
                </c:pt>
                <c:pt idx="4">
                  <c:v>97</c:v>
                </c:pt>
                <c:pt idx="5">
                  <c:v>99.5</c:v>
                </c:pt>
                <c:pt idx="6">
                  <c:v>97.5</c:v>
                </c:pt>
                <c:pt idx="7">
                  <c:v>105</c:v>
                </c:pt>
                <c:pt idx="8">
                  <c:v>119.5</c:v>
                </c:pt>
                <c:pt idx="9">
                  <c:v>144.5</c:v>
                </c:pt>
                <c:pt idx="10">
                  <c:v>165</c:v>
                </c:pt>
                <c:pt idx="11">
                  <c:v>171</c:v>
                </c:pt>
                <c:pt idx="12">
                  <c:v>165</c:v>
                </c:pt>
                <c:pt idx="13">
                  <c:v>153</c:v>
                </c:pt>
                <c:pt idx="14">
                  <c:v>143.5</c:v>
                </c:pt>
                <c:pt idx="15">
                  <c:v>137</c:v>
                </c:pt>
                <c:pt idx="16">
                  <c:v>118</c:v>
                </c:pt>
                <c:pt idx="17">
                  <c:v>146</c:v>
                </c:pt>
                <c:pt idx="18">
                  <c:v>164</c:v>
                </c:pt>
                <c:pt idx="19">
                  <c:v>177</c:v>
                </c:pt>
                <c:pt idx="20">
                  <c:v>170</c:v>
                </c:pt>
                <c:pt idx="21">
                  <c:v>159.5</c:v>
                </c:pt>
                <c:pt idx="22">
                  <c:v>147.5</c:v>
                </c:pt>
                <c:pt idx="23">
                  <c:v>130.5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3E-4570-88C3-F9C86947AE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686.29899999999998</c:v>
                </c:pt>
                <c:pt idx="1">
                  <c:v>756.02799999999991</c:v>
                </c:pt>
                <c:pt idx="2">
                  <c:v>740.56299999999999</c:v>
                </c:pt>
                <c:pt idx="3">
                  <c:v>728.98099999999999</c:v>
                </c:pt>
                <c:pt idx="4">
                  <c:v>718.69499999999994</c:v>
                </c:pt>
                <c:pt idx="5">
                  <c:v>730.46100000000001</c:v>
                </c:pt>
                <c:pt idx="6">
                  <c:v>731.80899999999997</c:v>
                </c:pt>
                <c:pt idx="7">
                  <c:v>726.73700000000008</c:v>
                </c:pt>
                <c:pt idx="8">
                  <c:v>721.9140000000001</c:v>
                </c:pt>
                <c:pt idx="9">
                  <c:v>726.19200000000001</c:v>
                </c:pt>
                <c:pt idx="10">
                  <c:v>769.85500000000002</c:v>
                </c:pt>
                <c:pt idx="11">
                  <c:v>767.25199999999995</c:v>
                </c:pt>
                <c:pt idx="12">
                  <c:v>770.29900000000009</c:v>
                </c:pt>
                <c:pt idx="13">
                  <c:v>766.51</c:v>
                </c:pt>
                <c:pt idx="14">
                  <c:v>770.2639999999999</c:v>
                </c:pt>
                <c:pt idx="15">
                  <c:v>773.11699999999996</c:v>
                </c:pt>
                <c:pt idx="16">
                  <c:v>722.18100000000004</c:v>
                </c:pt>
                <c:pt idx="17">
                  <c:v>712.61800000000005</c:v>
                </c:pt>
                <c:pt idx="18">
                  <c:v>661.30500000000006</c:v>
                </c:pt>
                <c:pt idx="19">
                  <c:v>657.55499999999995</c:v>
                </c:pt>
                <c:pt idx="20">
                  <c:v>666.58799999999997</c:v>
                </c:pt>
                <c:pt idx="21">
                  <c:v>653.31399999999996</c:v>
                </c:pt>
                <c:pt idx="22">
                  <c:v>662.32799999999997</c:v>
                </c:pt>
                <c:pt idx="23">
                  <c:v>671.78100000000006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3E-4570-88C3-F9C86947AE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1349.2240000000002</c:v>
                </c:pt>
                <c:pt idx="1">
                  <c:v>1322.9449999999999</c:v>
                </c:pt>
                <c:pt idx="2">
                  <c:v>1323.616</c:v>
                </c:pt>
                <c:pt idx="3">
                  <c:v>1323.1079999999999</c:v>
                </c:pt>
                <c:pt idx="4">
                  <c:v>1352.124</c:v>
                </c:pt>
                <c:pt idx="5">
                  <c:v>1476.8420000000001</c:v>
                </c:pt>
                <c:pt idx="6">
                  <c:v>1673.2629999999999</c:v>
                </c:pt>
                <c:pt idx="7">
                  <c:v>1820.0360000000003</c:v>
                </c:pt>
                <c:pt idx="8">
                  <c:v>1883.8880000000001</c:v>
                </c:pt>
                <c:pt idx="9">
                  <c:v>1910.0989999999999</c:v>
                </c:pt>
                <c:pt idx="10">
                  <c:v>1896.8349999999998</c:v>
                </c:pt>
                <c:pt idx="11">
                  <c:v>1872.5849999999998</c:v>
                </c:pt>
                <c:pt idx="12">
                  <c:v>1870.6780000000001</c:v>
                </c:pt>
                <c:pt idx="13">
                  <c:v>1854.904</c:v>
                </c:pt>
                <c:pt idx="14">
                  <c:v>1785.2959999999998</c:v>
                </c:pt>
                <c:pt idx="15">
                  <c:v>1736.38</c:v>
                </c:pt>
                <c:pt idx="16">
                  <c:v>1786.1510000000001</c:v>
                </c:pt>
                <c:pt idx="17">
                  <c:v>1776.4369999999997</c:v>
                </c:pt>
                <c:pt idx="18">
                  <c:v>1752.751</c:v>
                </c:pt>
                <c:pt idx="19">
                  <c:v>1728.6370000000002</c:v>
                </c:pt>
                <c:pt idx="20">
                  <c:v>1607.6989999999998</c:v>
                </c:pt>
                <c:pt idx="21">
                  <c:v>1451.1880000000001</c:v>
                </c:pt>
                <c:pt idx="22">
                  <c:v>1375.8620000000001</c:v>
                </c:pt>
                <c:pt idx="23">
                  <c:v>1331.7060000000001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3E-4570-88C3-F9C86947AE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3290.5379999999996</c:v>
                </c:pt>
                <c:pt idx="1">
                  <c:v>3083.0859999999998</c:v>
                </c:pt>
                <c:pt idx="2">
                  <c:v>2946.9609999999998</c:v>
                </c:pt>
                <c:pt idx="3">
                  <c:v>2878.9250000000002</c:v>
                </c:pt>
                <c:pt idx="4">
                  <c:v>2866.2259999999997</c:v>
                </c:pt>
                <c:pt idx="5">
                  <c:v>2962.5570000000002</c:v>
                </c:pt>
                <c:pt idx="6">
                  <c:v>3166.2429999999995</c:v>
                </c:pt>
                <c:pt idx="7">
                  <c:v>3580.683</c:v>
                </c:pt>
                <c:pt idx="8">
                  <c:v>3995.056</c:v>
                </c:pt>
                <c:pt idx="9">
                  <c:v>4359.6439999999993</c:v>
                </c:pt>
                <c:pt idx="10">
                  <c:v>4535.0550000000003</c:v>
                </c:pt>
                <c:pt idx="11">
                  <c:v>4699.232</c:v>
                </c:pt>
                <c:pt idx="12">
                  <c:v>4797.2350000000006</c:v>
                </c:pt>
                <c:pt idx="13">
                  <c:v>4764.8480000000009</c:v>
                </c:pt>
                <c:pt idx="14">
                  <c:v>4604.5200000000004</c:v>
                </c:pt>
                <c:pt idx="15">
                  <c:v>4509.9330000000009</c:v>
                </c:pt>
                <c:pt idx="16">
                  <c:v>4542.9539999999997</c:v>
                </c:pt>
                <c:pt idx="17">
                  <c:v>4559.2619999999997</c:v>
                </c:pt>
                <c:pt idx="18">
                  <c:v>4542.1230000000005</c:v>
                </c:pt>
                <c:pt idx="19">
                  <c:v>4676.6640000000007</c:v>
                </c:pt>
                <c:pt idx="20">
                  <c:v>4511.3820000000005</c:v>
                </c:pt>
                <c:pt idx="21">
                  <c:v>4251.83</c:v>
                </c:pt>
                <c:pt idx="22">
                  <c:v>3970.7430000000004</c:v>
                </c:pt>
                <c:pt idx="23">
                  <c:v>3601.7330000000002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3E-4570-88C3-F9C86947AE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397</c:v>
                </c:pt>
                <c:pt idx="1">
                  <c:v>379</c:v>
                </c:pt>
                <c:pt idx="2">
                  <c:v>366</c:v>
                </c:pt>
                <c:pt idx="3">
                  <c:v>360</c:v>
                </c:pt>
                <c:pt idx="4">
                  <c:v>363.99999999999994</c:v>
                </c:pt>
                <c:pt idx="5">
                  <c:v>386</c:v>
                </c:pt>
                <c:pt idx="6">
                  <c:v>433</c:v>
                </c:pt>
                <c:pt idx="7">
                  <c:v>499.99999999999994</c:v>
                </c:pt>
                <c:pt idx="8">
                  <c:v>543.00000000000011</c:v>
                </c:pt>
                <c:pt idx="9">
                  <c:v>567.00000000000011</c:v>
                </c:pt>
                <c:pt idx="10">
                  <c:v>571.00000000000011</c:v>
                </c:pt>
                <c:pt idx="11">
                  <c:v>581</c:v>
                </c:pt>
                <c:pt idx="12">
                  <c:v>587.00000000000011</c:v>
                </c:pt>
                <c:pt idx="13">
                  <c:v>565</c:v>
                </c:pt>
                <c:pt idx="14">
                  <c:v>546</c:v>
                </c:pt>
                <c:pt idx="15">
                  <c:v>543.00000000000011</c:v>
                </c:pt>
                <c:pt idx="16">
                  <c:v>549.00000000000011</c:v>
                </c:pt>
                <c:pt idx="17">
                  <c:v>575.00000000000011</c:v>
                </c:pt>
                <c:pt idx="18">
                  <c:v>583.99999999999989</c:v>
                </c:pt>
                <c:pt idx="19">
                  <c:v>579</c:v>
                </c:pt>
                <c:pt idx="20">
                  <c:v>556.00000000000011</c:v>
                </c:pt>
                <c:pt idx="21">
                  <c:v>510</c:v>
                </c:pt>
                <c:pt idx="22">
                  <c:v>466.99999999999994</c:v>
                </c:pt>
                <c:pt idx="23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3E-4570-88C3-F9C86947AE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D3E-4570-88C3-F9C86947AEE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3E-4570-88C3-F9C86947AEE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D3E-4570-88C3-F9C86947AEE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D3E-4570-88C3-F9C86947AEE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D3E-4570-88C3-F9C86947AEE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752.3</c:v>
                </c:pt>
                <c:pt idx="1">
                  <c:v>609.6</c:v>
                </c:pt>
                <c:pt idx="2">
                  <c:v>816</c:v>
                </c:pt>
                <c:pt idx="3">
                  <c:v>1158.8</c:v>
                </c:pt>
                <c:pt idx="4">
                  <c:v>1197</c:v>
                </c:pt>
                <c:pt idx="5">
                  <c:v>1241</c:v>
                </c:pt>
                <c:pt idx="6">
                  <c:v>1471.3</c:v>
                </c:pt>
                <c:pt idx="7">
                  <c:v>1692.9</c:v>
                </c:pt>
                <c:pt idx="8">
                  <c:v>1473.7</c:v>
                </c:pt>
                <c:pt idx="9">
                  <c:v>1719</c:v>
                </c:pt>
                <c:pt idx="10">
                  <c:v>1716</c:v>
                </c:pt>
                <c:pt idx="11">
                  <c:v>1716</c:v>
                </c:pt>
                <c:pt idx="12">
                  <c:v>1697</c:v>
                </c:pt>
                <c:pt idx="13">
                  <c:v>1711</c:v>
                </c:pt>
                <c:pt idx="14">
                  <c:v>1701</c:v>
                </c:pt>
                <c:pt idx="15">
                  <c:v>1379</c:v>
                </c:pt>
                <c:pt idx="16">
                  <c:v>1672.9</c:v>
                </c:pt>
                <c:pt idx="17">
                  <c:v>515</c:v>
                </c:pt>
                <c:pt idx="18">
                  <c:v>430</c:v>
                </c:pt>
                <c:pt idx="19">
                  <c:v>533.70000000000005</c:v>
                </c:pt>
                <c:pt idx="20">
                  <c:v>498.7</c:v>
                </c:pt>
                <c:pt idx="21">
                  <c:v>504</c:v>
                </c:pt>
                <c:pt idx="22">
                  <c:v>459</c:v>
                </c:pt>
                <c:pt idx="23">
                  <c:v>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3E-4570-88C3-F9C86947AEE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11.21</c:v>
                </c:pt>
                <c:pt idx="17">
                  <c:v>3.355</c:v>
                </c:pt>
                <c:pt idx="18">
                  <c:v>13.154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3E-4570-88C3-F9C86947AEE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D3E-4570-88C3-F9C86947AEE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D3E-4570-88C3-F9C86947A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98.23</c:v>
                </c:pt>
                <c:pt idx="1">
                  <c:v>85.91</c:v>
                </c:pt>
                <c:pt idx="2">
                  <c:v>83.29</c:v>
                </c:pt>
                <c:pt idx="3">
                  <c:v>82.38</c:v>
                </c:pt>
                <c:pt idx="4">
                  <c:v>82.4</c:v>
                </c:pt>
                <c:pt idx="5">
                  <c:v>94.54</c:v>
                </c:pt>
                <c:pt idx="6">
                  <c:v>115.23</c:v>
                </c:pt>
                <c:pt idx="7">
                  <c:v>128.27000000000001</c:v>
                </c:pt>
                <c:pt idx="8">
                  <c:v>78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0.01</c:v>
                </c:pt>
                <c:pt idx="15">
                  <c:v>72.66</c:v>
                </c:pt>
                <c:pt idx="16">
                  <c:v>96.76</c:v>
                </c:pt>
                <c:pt idx="17">
                  <c:v>129.16999999999999</c:v>
                </c:pt>
                <c:pt idx="18">
                  <c:v>167.37</c:v>
                </c:pt>
                <c:pt idx="19">
                  <c:v>192.79</c:v>
                </c:pt>
                <c:pt idx="20">
                  <c:v>166.17</c:v>
                </c:pt>
                <c:pt idx="21">
                  <c:v>139.97999999999999</c:v>
                </c:pt>
                <c:pt idx="22">
                  <c:v>146.01</c:v>
                </c:pt>
                <c:pt idx="23">
                  <c:v>111.7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3E-4570-88C3-F9C86947A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6583.3249999999989</v>
      </c>
      <c r="C4" s="18">
        <v>6256.1680000000006</v>
      </c>
      <c r="D4" s="18">
        <v>6299.6180000000004</v>
      </c>
      <c r="E4" s="18">
        <v>6557.8490000000002</v>
      </c>
      <c r="F4" s="18">
        <v>6610.0059999999994</v>
      </c>
      <c r="G4" s="18">
        <v>6911.398000000001</v>
      </c>
      <c r="H4" s="18">
        <v>7584.3469999999998</v>
      </c>
      <c r="I4" s="18">
        <v>8425.3360000000011</v>
      </c>
      <c r="J4" s="18">
        <v>8737.0579999999973</v>
      </c>
      <c r="K4" s="18">
        <v>9536.4349999999959</v>
      </c>
      <c r="L4" s="18">
        <v>9763.7450000000026</v>
      </c>
      <c r="M4" s="18">
        <v>9917.0690000000031</v>
      </c>
      <c r="N4" s="18">
        <v>9997.2119999999959</v>
      </c>
      <c r="O4" s="18">
        <v>9925.2620000000024</v>
      </c>
      <c r="P4" s="18">
        <v>9660.58</v>
      </c>
      <c r="Q4" s="18">
        <v>9078.4299999999985</v>
      </c>
      <c r="R4" s="18">
        <v>9391.1990000000005</v>
      </c>
      <c r="S4" s="18">
        <v>8287.6640000000007</v>
      </c>
      <c r="T4" s="18">
        <v>8147.366</v>
      </c>
      <c r="U4" s="18">
        <v>8367.5329999999994</v>
      </c>
      <c r="V4" s="18">
        <v>8025.3760000000002</v>
      </c>
      <c r="W4" s="18">
        <v>7544.8080000000009</v>
      </c>
      <c r="X4" s="18">
        <v>7097.4410000000016</v>
      </c>
      <c r="Y4" s="18">
        <v>6639.6900000000005</v>
      </c>
      <c r="Z4" s="19"/>
      <c r="AA4" s="20">
        <f>SUM(B4:Z4)</f>
        <v>195344.91499999998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98.23</v>
      </c>
      <c r="C7" s="28">
        <v>85.91</v>
      </c>
      <c r="D7" s="28">
        <v>83.29</v>
      </c>
      <c r="E7" s="28">
        <v>82.38</v>
      </c>
      <c r="F7" s="28">
        <v>82.4</v>
      </c>
      <c r="G7" s="28">
        <v>94.54</v>
      </c>
      <c r="H7" s="28">
        <v>115.23</v>
      </c>
      <c r="I7" s="28">
        <v>128.27000000000001</v>
      </c>
      <c r="J7" s="28">
        <v>78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0.01</v>
      </c>
      <c r="Q7" s="28">
        <v>72.66</v>
      </c>
      <c r="R7" s="28">
        <v>96.76</v>
      </c>
      <c r="S7" s="28">
        <v>129.16999999999999</v>
      </c>
      <c r="T7" s="28">
        <v>167.37</v>
      </c>
      <c r="U7" s="28">
        <v>192.79</v>
      </c>
      <c r="V7" s="28">
        <v>166.17</v>
      </c>
      <c r="W7" s="28">
        <v>139.97999999999999</v>
      </c>
      <c r="X7" s="28">
        <v>146.01</v>
      </c>
      <c r="Y7" s="28">
        <v>111.7</v>
      </c>
      <c r="Z7" s="29"/>
      <c r="AA7" s="30">
        <f>IF(SUM(B7:Z7)&lt;&gt;0,AVERAGEIF(B7:Z7,"&lt;&gt;"""),"")</f>
        <v>86.286249999999995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140</v>
      </c>
    </row>
    <row r="11" spans="1:27" ht="24.95" customHeight="1" x14ac:dyDescent="0.2">
      <c r="A11" s="45" t="s">
        <v>7</v>
      </c>
      <c r="B11" s="46">
        <v>182</v>
      </c>
      <c r="C11" s="47">
        <v>161</v>
      </c>
      <c r="D11" s="47">
        <v>145</v>
      </c>
      <c r="E11" s="47">
        <v>137</v>
      </c>
      <c r="F11" s="47">
        <v>143</v>
      </c>
      <c r="G11" s="47">
        <v>171</v>
      </c>
      <c r="H11" s="47">
        <v>223</v>
      </c>
      <c r="I11" s="47">
        <v>283</v>
      </c>
      <c r="J11" s="47">
        <v>309</v>
      </c>
      <c r="K11" s="47">
        <v>319</v>
      </c>
      <c r="L11" s="47">
        <v>312</v>
      </c>
      <c r="M11" s="47">
        <v>313</v>
      </c>
      <c r="N11" s="47">
        <v>313</v>
      </c>
      <c r="O11" s="47">
        <v>289</v>
      </c>
      <c r="P11" s="47">
        <v>268</v>
      </c>
      <c r="Q11" s="47">
        <v>267</v>
      </c>
      <c r="R11" s="47">
        <v>283</v>
      </c>
      <c r="S11" s="47">
        <v>327</v>
      </c>
      <c r="T11" s="47">
        <v>348</v>
      </c>
      <c r="U11" s="47">
        <v>345</v>
      </c>
      <c r="V11" s="47">
        <v>323</v>
      </c>
      <c r="W11" s="47">
        <v>278</v>
      </c>
      <c r="X11" s="47">
        <v>236</v>
      </c>
      <c r="Y11" s="47">
        <v>185</v>
      </c>
      <c r="Z11" s="48"/>
      <c r="AA11" s="49">
        <f t="shared" si="0"/>
        <v>6160</v>
      </c>
    </row>
    <row r="12" spans="1:27" ht="24.95" customHeight="1" x14ac:dyDescent="0.2">
      <c r="A12" s="50" t="s">
        <v>8</v>
      </c>
      <c r="B12" s="51">
        <v>3678.5210000000002</v>
      </c>
      <c r="C12" s="52">
        <v>3371.2710000000006</v>
      </c>
      <c r="D12" s="52">
        <v>3325.183</v>
      </c>
      <c r="E12" s="52">
        <v>3486.1040000000003</v>
      </c>
      <c r="F12" s="52">
        <v>3464.8390000000004</v>
      </c>
      <c r="G12" s="52">
        <v>3723.9940000000001</v>
      </c>
      <c r="H12" s="52">
        <v>4036.7020000000002</v>
      </c>
      <c r="I12" s="52">
        <v>3598.3530000000001</v>
      </c>
      <c r="J12" s="52">
        <v>2069.337</v>
      </c>
      <c r="K12" s="52">
        <v>1814.9</v>
      </c>
      <c r="L12" s="52">
        <v>1382.9</v>
      </c>
      <c r="M12" s="52">
        <v>1047.9000000000001</v>
      </c>
      <c r="N12" s="52">
        <v>1047.9000000000001</v>
      </c>
      <c r="O12" s="52">
        <v>1047.9000000000001</v>
      </c>
      <c r="P12" s="52">
        <v>1167.9000000000001</v>
      </c>
      <c r="Q12" s="52">
        <v>1642.924</v>
      </c>
      <c r="R12" s="52">
        <v>3449.3110000000001</v>
      </c>
      <c r="S12" s="52">
        <v>3690.3230000000003</v>
      </c>
      <c r="T12" s="52">
        <v>3973.3710000000001</v>
      </c>
      <c r="U12" s="52">
        <v>3993.8090000000002</v>
      </c>
      <c r="V12" s="52">
        <v>4055.6990000000001</v>
      </c>
      <c r="W12" s="52">
        <v>4088.9659999999999</v>
      </c>
      <c r="X12" s="52">
        <v>4128.5879999999997</v>
      </c>
      <c r="Y12" s="52">
        <v>4001.3919999999998</v>
      </c>
      <c r="Z12" s="53"/>
      <c r="AA12" s="54">
        <f t="shared" si="0"/>
        <v>71288.087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26</v>
      </c>
      <c r="F13" s="52">
        <v>66</v>
      </c>
      <c r="G13" s="52">
        <v>100</v>
      </c>
      <c r="H13" s="52">
        <v>154</v>
      </c>
      <c r="I13" s="52">
        <v>156</v>
      </c>
      <c r="J13" s="52">
        <v>166</v>
      </c>
      <c r="K13" s="52">
        <v>96</v>
      </c>
      <c r="L13" s="52">
        <v>89</v>
      </c>
      <c r="M13" s="52">
        <v>63</v>
      </c>
      <c r="N13" s="52">
        <v>67</v>
      </c>
      <c r="O13" s="52">
        <v>29</v>
      </c>
      <c r="P13" s="52">
        <v>25</v>
      </c>
      <c r="Q13" s="52"/>
      <c r="R13" s="52"/>
      <c r="S13" s="52">
        <v>176</v>
      </c>
      <c r="T13" s="52">
        <v>1242</v>
      </c>
      <c r="U13" s="52">
        <v>1790</v>
      </c>
      <c r="V13" s="52">
        <v>1609</v>
      </c>
      <c r="W13" s="52">
        <v>1126</v>
      </c>
      <c r="X13" s="52">
        <v>421</v>
      </c>
      <c r="Y13" s="52"/>
      <c r="Z13" s="53"/>
      <c r="AA13" s="54">
        <f t="shared" si="0"/>
        <v>7401</v>
      </c>
    </row>
    <row r="14" spans="1:27" ht="24.95" customHeight="1" x14ac:dyDescent="0.2">
      <c r="A14" s="55" t="s">
        <v>10</v>
      </c>
      <c r="B14" s="56">
        <v>2467.8040000000001</v>
      </c>
      <c r="C14" s="57">
        <v>2602.8969999999999</v>
      </c>
      <c r="D14" s="57">
        <v>2708.4350000000004</v>
      </c>
      <c r="E14" s="57">
        <v>2785.7449999999994</v>
      </c>
      <c r="F14" s="57">
        <v>2812.1669999999995</v>
      </c>
      <c r="G14" s="57">
        <v>2801.4039999999995</v>
      </c>
      <c r="H14" s="57">
        <v>3060.645</v>
      </c>
      <c r="I14" s="57">
        <v>4267.9830000000002</v>
      </c>
      <c r="J14" s="57">
        <v>6058.7210000000005</v>
      </c>
      <c r="K14" s="57">
        <v>7205.5349999999999</v>
      </c>
      <c r="L14" s="57">
        <v>7870.8449999999993</v>
      </c>
      <c r="M14" s="57">
        <v>8375.1689999999981</v>
      </c>
      <c r="N14" s="57">
        <v>8445.3119999999999</v>
      </c>
      <c r="O14" s="57">
        <v>8433.3619999999992</v>
      </c>
      <c r="P14" s="57">
        <v>8071.68</v>
      </c>
      <c r="Q14" s="57">
        <v>7005.5060000000003</v>
      </c>
      <c r="R14" s="57">
        <v>5492.8880000000008</v>
      </c>
      <c r="S14" s="57">
        <v>3638.5410000000002</v>
      </c>
      <c r="T14" s="57">
        <v>2330.6950000000006</v>
      </c>
      <c r="U14" s="57">
        <v>1920.7240000000002</v>
      </c>
      <c r="V14" s="57">
        <v>1762.6770000000001</v>
      </c>
      <c r="W14" s="57">
        <v>1584.8419999999999</v>
      </c>
      <c r="X14" s="57">
        <v>1486.4530000000002</v>
      </c>
      <c r="Y14" s="57">
        <v>1452.798</v>
      </c>
      <c r="Z14" s="58"/>
      <c r="AA14" s="59">
        <f t="shared" si="0"/>
        <v>104642.82799999999</v>
      </c>
    </row>
    <row r="15" spans="1:27" ht="24.95" customHeight="1" x14ac:dyDescent="0.2">
      <c r="A15" s="55" t="s">
        <v>11</v>
      </c>
      <c r="B15" s="56">
        <v>65</v>
      </c>
      <c r="C15" s="57">
        <v>68</v>
      </c>
      <c r="D15" s="57">
        <v>71</v>
      </c>
      <c r="E15" s="57">
        <v>73</v>
      </c>
      <c r="F15" s="57">
        <v>71</v>
      </c>
      <c r="G15" s="57">
        <v>65</v>
      </c>
      <c r="H15" s="57">
        <v>60</v>
      </c>
      <c r="I15" s="57">
        <v>67</v>
      </c>
      <c r="J15" s="57">
        <v>84</v>
      </c>
      <c r="K15" s="57">
        <v>98</v>
      </c>
      <c r="L15" s="57">
        <v>109</v>
      </c>
      <c r="M15" s="57">
        <v>118</v>
      </c>
      <c r="N15" s="57">
        <v>124</v>
      </c>
      <c r="O15" s="57">
        <v>126</v>
      </c>
      <c r="P15" s="57">
        <v>128</v>
      </c>
      <c r="Q15" s="57">
        <v>126</v>
      </c>
      <c r="R15" s="57">
        <v>116</v>
      </c>
      <c r="S15" s="57">
        <v>98</v>
      </c>
      <c r="T15" s="57">
        <v>86</v>
      </c>
      <c r="U15" s="57">
        <v>84</v>
      </c>
      <c r="V15" s="57">
        <v>83</v>
      </c>
      <c r="W15" s="57">
        <v>82</v>
      </c>
      <c r="X15" s="57">
        <v>81</v>
      </c>
      <c r="Y15" s="57">
        <v>80</v>
      </c>
      <c r="Z15" s="58"/>
      <c r="AA15" s="59">
        <f t="shared" si="0"/>
        <v>2163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6533.3250000000007</v>
      </c>
      <c r="C16" s="62">
        <f t="shared" si="1"/>
        <v>6203.1680000000006</v>
      </c>
      <c r="D16" s="62">
        <f t="shared" si="1"/>
        <v>6249.6180000000004</v>
      </c>
      <c r="E16" s="62">
        <f t="shared" si="1"/>
        <v>6507.8490000000002</v>
      </c>
      <c r="F16" s="62">
        <f t="shared" si="1"/>
        <v>6557.0059999999994</v>
      </c>
      <c r="G16" s="62">
        <f t="shared" si="1"/>
        <v>6861.3979999999992</v>
      </c>
      <c r="H16" s="62">
        <f t="shared" si="1"/>
        <v>7534.3469999999998</v>
      </c>
      <c r="I16" s="62">
        <f t="shared" si="1"/>
        <v>8372.3359999999993</v>
      </c>
      <c r="J16" s="62">
        <f t="shared" si="1"/>
        <v>8687.0580000000009</v>
      </c>
      <c r="K16" s="62">
        <f t="shared" si="1"/>
        <v>9533.4349999999995</v>
      </c>
      <c r="L16" s="62">
        <f t="shared" si="1"/>
        <v>9763.744999999999</v>
      </c>
      <c r="M16" s="62">
        <f t="shared" si="1"/>
        <v>9917.0689999999977</v>
      </c>
      <c r="N16" s="62">
        <f t="shared" si="1"/>
        <v>9997.2119999999995</v>
      </c>
      <c r="O16" s="62">
        <f t="shared" si="1"/>
        <v>9925.2619999999988</v>
      </c>
      <c r="P16" s="62">
        <f t="shared" si="1"/>
        <v>9660.58</v>
      </c>
      <c r="Q16" s="62">
        <f t="shared" si="1"/>
        <v>9041.43</v>
      </c>
      <c r="R16" s="62">
        <f t="shared" si="1"/>
        <v>9341.1990000000005</v>
      </c>
      <c r="S16" s="62">
        <f t="shared" si="1"/>
        <v>7929.8640000000005</v>
      </c>
      <c r="T16" s="62">
        <f t="shared" si="1"/>
        <v>7980.0660000000007</v>
      </c>
      <c r="U16" s="62">
        <f t="shared" si="1"/>
        <v>8133.5330000000004</v>
      </c>
      <c r="V16" s="62">
        <f t="shared" si="1"/>
        <v>7833.3760000000002</v>
      </c>
      <c r="W16" s="62">
        <f t="shared" si="1"/>
        <v>7159.808</v>
      </c>
      <c r="X16" s="62">
        <f t="shared" si="1"/>
        <v>6353.0410000000002</v>
      </c>
      <c r="Y16" s="62">
        <f t="shared" si="1"/>
        <v>5719.19</v>
      </c>
      <c r="Z16" s="63" t="str">
        <f t="shared" si="1"/>
        <v/>
      </c>
      <c r="AA16" s="64">
        <f>SUM(AA10:AA15)</f>
        <v>191794.91499999998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2263.9</v>
      </c>
      <c r="C29" s="72">
        <v>2303.9</v>
      </c>
      <c r="D29" s="72">
        <v>2355.9</v>
      </c>
      <c r="E29" s="72">
        <v>2421.9</v>
      </c>
      <c r="F29" s="72">
        <v>2493.9</v>
      </c>
      <c r="G29" s="72">
        <v>2557.9</v>
      </c>
      <c r="H29" s="72">
        <v>2749.35</v>
      </c>
      <c r="I29" s="72">
        <v>2769.15</v>
      </c>
      <c r="J29" s="72">
        <v>2994.43</v>
      </c>
      <c r="K29" s="72">
        <v>3408.59</v>
      </c>
      <c r="L29" s="72">
        <v>3670.03</v>
      </c>
      <c r="M29" s="72">
        <v>3801.72</v>
      </c>
      <c r="N29" s="72">
        <v>3842.96</v>
      </c>
      <c r="O29" s="72">
        <v>3711.59</v>
      </c>
      <c r="P29" s="72">
        <v>3547.67</v>
      </c>
      <c r="Q29" s="72">
        <v>3210.17</v>
      </c>
      <c r="R29" s="72">
        <v>2943</v>
      </c>
      <c r="S29" s="72">
        <v>2772.74</v>
      </c>
      <c r="T29" s="72">
        <v>3647.23</v>
      </c>
      <c r="U29" s="72">
        <v>3998.9</v>
      </c>
      <c r="V29" s="72">
        <v>3809.9</v>
      </c>
      <c r="W29" s="72">
        <v>3127.9</v>
      </c>
      <c r="X29" s="72">
        <v>2349.9</v>
      </c>
      <c r="Y29" s="72">
        <v>1846.9</v>
      </c>
      <c r="Z29" s="73"/>
      <c r="AA29" s="74">
        <f>SUM(B29:Z29)</f>
        <v>72599.529999999984</v>
      </c>
    </row>
    <row r="30" spans="1:27" ht="24.95" customHeight="1" x14ac:dyDescent="0.2">
      <c r="A30" s="75" t="s">
        <v>24</v>
      </c>
      <c r="B30" s="76">
        <v>2388.4250000000002</v>
      </c>
      <c r="C30" s="77">
        <v>2257.268</v>
      </c>
      <c r="D30" s="77">
        <v>2138.7179999999998</v>
      </c>
      <c r="E30" s="77">
        <v>2098.9490000000001</v>
      </c>
      <c r="F30" s="77">
        <v>2079.1060000000002</v>
      </c>
      <c r="G30" s="77">
        <v>2316.498</v>
      </c>
      <c r="H30" s="77">
        <v>3104.9969999999998</v>
      </c>
      <c r="I30" s="77">
        <v>3926.1860000000001</v>
      </c>
      <c r="J30" s="77">
        <v>4022.6280000000002</v>
      </c>
      <c r="K30" s="77">
        <v>4465.8450000000003</v>
      </c>
      <c r="L30" s="77">
        <v>4838.7150000000001</v>
      </c>
      <c r="M30" s="77">
        <v>5195.3490000000002</v>
      </c>
      <c r="N30" s="77">
        <v>5234.2520000000004</v>
      </c>
      <c r="O30" s="77">
        <v>5293.6719999999996</v>
      </c>
      <c r="P30" s="77">
        <v>5072.91</v>
      </c>
      <c r="Q30" s="77">
        <v>4409.26</v>
      </c>
      <c r="R30" s="77">
        <v>4578.1989999999996</v>
      </c>
      <c r="S30" s="77">
        <v>3147.1239999999998</v>
      </c>
      <c r="T30" s="77">
        <v>2180.8359999999998</v>
      </c>
      <c r="U30" s="77">
        <v>2114.6329999999998</v>
      </c>
      <c r="V30" s="77">
        <v>1910.4760000000001</v>
      </c>
      <c r="W30" s="77">
        <v>1888.9079999999999</v>
      </c>
      <c r="X30" s="77">
        <v>1978.1410000000001</v>
      </c>
      <c r="Y30" s="77">
        <v>1940.29</v>
      </c>
      <c r="Z30" s="78"/>
      <c r="AA30" s="79">
        <f>SUM(B30:Z30)</f>
        <v>78581.384999999995</v>
      </c>
    </row>
    <row r="31" spans="1:27" ht="24.95" customHeight="1" x14ac:dyDescent="0.2">
      <c r="A31" s="82" t="s">
        <v>25</v>
      </c>
      <c r="B31" s="80">
        <v>1931</v>
      </c>
      <c r="C31" s="81">
        <v>1695</v>
      </c>
      <c r="D31" s="81">
        <v>1805</v>
      </c>
      <c r="E31" s="81">
        <v>2037</v>
      </c>
      <c r="F31" s="81">
        <v>2037</v>
      </c>
      <c r="G31" s="81">
        <v>2037</v>
      </c>
      <c r="H31" s="81">
        <v>1730</v>
      </c>
      <c r="I31" s="81">
        <v>1730</v>
      </c>
      <c r="J31" s="81">
        <v>1720</v>
      </c>
      <c r="K31" s="81">
        <v>1662</v>
      </c>
      <c r="L31" s="81">
        <v>1255</v>
      </c>
      <c r="M31" s="81">
        <v>920</v>
      </c>
      <c r="N31" s="81">
        <v>920</v>
      </c>
      <c r="O31" s="81">
        <v>920</v>
      </c>
      <c r="P31" s="81">
        <v>1040</v>
      </c>
      <c r="Q31" s="81">
        <v>1459</v>
      </c>
      <c r="R31" s="81">
        <v>1870</v>
      </c>
      <c r="S31" s="81">
        <v>2120</v>
      </c>
      <c r="T31" s="81">
        <v>2302</v>
      </c>
      <c r="U31" s="81">
        <v>2254</v>
      </c>
      <c r="V31" s="81">
        <v>2305</v>
      </c>
      <c r="W31" s="81">
        <v>2208</v>
      </c>
      <c r="X31" s="81">
        <v>2130</v>
      </c>
      <c r="Y31" s="81">
        <v>2000</v>
      </c>
      <c r="Z31" s="83"/>
      <c r="AA31" s="84">
        <f>SUM(B31:Z31)</f>
        <v>42087</v>
      </c>
    </row>
    <row r="32" spans="1:27" ht="30" customHeight="1" thickBot="1" x14ac:dyDescent="0.25">
      <c r="A32" s="60" t="s">
        <v>26</v>
      </c>
      <c r="B32" s="61">
        <f>IF(LEN(B$2)&gt;0,SUM(B29:B31),"")</f>
        <v>6583.3250000000007</v>
      </c>
      <c r="C32" s="62">
        <f t="shared" ref="C32:Z32" si="4">IF(LEN(C$2)&gt;0,SUM(C29:C31),"")</f>
        <v>6256.1679999999997</v>
      </c>
      <c r="D32" s="62">
        <f t="shared" si="4"/>
        <v>6299.6180000000004</v>
      </c>
      <c r="E32" s="62">
        <f t="shared" si="4"/>
        <v>6557.8490000000002</v>
      </c>
      <c r="F32" s="62">
        <f t="shared" si="4"/>
        <v>6610.0060000000003</v>
      </c>
      <c r="G32" s="62">
        <f t="shared" si="4"/>
        <v>6911.3980000000001</v>
      </c>
      <c r="H32" s="62">
        <f t="shared" si="4"/>
        <v>7584.3469999999998</v>
      </c>
      <c r="I32" s="62">
        <f t="shared" si="4"/>
        <v>8425.3359999999993</v>
      </c>
      <c r="J32" s="62">
        <f t="shared" si="4"/>
        <v>8737.0580000000009</v>
      </c>
      <c r="K32" s="62">
        <f t="shared" si="4"/>
        <v>9536.4350000000013</v>
      </c>
      <c r="L32" s="62">
        <f t="shared" si="4"/>
        <v>9763.7450000000008</v>
      </c>
      <c r="M32" s="62">
        <f t="shared" si="4"/>
        <v>9917.0689999999995</v>
      </c>
      <c r="N32" s="62">
        <f t="shared" si="4"/>
        <v>9997.2119999999995</v>
      </c>
      <c r="O32" s="62">
        <f t="shared" si="4"/>
        <v>9925.2619999999988</v>
      </c>
      <c r="P32" s="62">
        <f t="shared" si="4"/>
        <v>9660.58</v>
      </c>
      <c r="Q32" s="62">
        <f t="shared" si="4"/>
        <v>9078.43</v>
      </c>
      <c r="R32" s="62">
        <f t="shared" si="4"/>
        <v>9391.1990000000005</v>
      </c>
      <c r="S32" s="62">
        <f t="shared" si="4"/>
        <v>8039.8639999999996</v>
      </c>
      <c r="T32" s="62">
        <f t="shared" si="4"/>
        <v>8130.0659999999998</v>
      </c>
      <c r="U32" s="62">
        <f t="shared" si="4"/>
        <v>8367.5329999999994</v>
      </c>
      <c r="V32" s="62">
        <f t="shared" si="4"/>
        <v>8025.3760000000002</v>
      </c>
      <c r="W32" s="62">
        <f t="shared" si="4"/>
        <v>7224.808</v>
      </c>
      <c r="X32" s="62">
        <f t="shared" si="4"/>
        <v>6458.0410000000002</v>
      </c>
      <c r="Y32" s="62">
        <f t="shared" si="4"/>
        <v>5787.1900000000005</v>
      </c>
      <c r="Z32" s="63" t="str">
        <f t="shared" si="4"/>
        <v/>
      </c>
      <c r="AA32" s="64">
        <f>SUM(AA29:AA31)</f>
        <v>193267.91499999998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>
        <v>3</v>
      </c>
      <c r="D35" s="95"/>
      <c r="E35" s="95"/>
      <c r="F35" s="95">
        <v>3</v>
      </c>
      <c r="G35" s="95"/>
      <c r="H35" s="95"/>
      <c r="I35" s="95">
        <v>3</v>
      </c>
      <c r="J35" s="95"/>
      <c r="K35" s="95"/>
      <c r="L35" s="95"/>
      <c r="M35" s="95"/>
      <c r="N35" s="95"/>
      <c r="O35" s="95"/>
      <c r="P35" s="95"/>
      <c r="Q35" s="95"/>
      <c r="R35" s="95"/>
      <c r="S35" s="95">
        <v>50</v>
      </c>
      <c r="T35" s="95">
        <v>83</v>
      </c>
      <c r="U35" s="95">
        <v>151</v>
      </c>
      <c r="V35" s="95">
        <v>116</v>
      </c>
      <c r="W35" s="95"/>
      <c r="X35" s="95"/>
      <c r="Y35" s="95">
        <v>3</v>
      </c>
      <c r="Z35" s="96"/>
      <c r="AA35" s="74">
        <f t="shared" ref="AA35:AA40" si="5">SUM(B35:Z35)</f>
        <v>412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>
        <v>10</v>
      </c>
      <c r="T36" s="99">
        <v>17</v>
      </c>
      <c r="U36" s="99">
        <v>33</v>
      </c>
      <c r="V36" s="99">
        <v>26</v>
      </c>
      <c r="W36" s="99">
        <v>15</v>
      </c>
      <c r="X36" s="99">
        <v>55</v>
      </c>
      <c r="Y36" s="99">
        <v>15</v>
      </c>
      <c r="Z36" s="100"/>
      <c r="AA36" s="79">
        <f t="shared" si="5"/>
        <v>171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247.8</v>
      </c>
      <c r="T37" s="99">
        <v>17.3</v>
      </c>
      <c r="U37" s="99"/>
      <c r="V37" s="99"/>
      <c r="W37" s="99">
        <v>320</v>
      </c>
      <c r="X37" s="99">
        <v>639.4</v>
      </c>
      <c r="Y37" s="99">
        <v>852.5</v>
      </c>
      <c r="Z37" s="100"/>
      <c r="AA37" s="79">
        <f t="shared" si="5"/>
        <v>2077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3</v>
      </c>
      <c r="L38" s="99"/>
      <c r="M38" s="99"/>
      <c r="N38" s="99"/>
      <c r="O38" s="99"/>
      <c r="P38" s="99"/>
      <c r="Q38" s="99">
        <v>37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890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50</v>
      </c>
      <c r="C40" s="88">
        <f t="shared" si="6"/>
        <v>53</v>
      </c>
      <c r="D40" s="88">
        <f t="shared" si="6"/>
        <v>50</v>
      </c>
      <c r="E40" s="88">
        <f t="shared" si="6"/>
        <v>50</v>
      </c>
      <c r="F40" s="88">
        <f t="shared" si="6"/>
        <v>53</v>
      </c>
      <c r="G40" s="88">
        <f t="shared" si="6"/>
        <v>50</v>
      </c>
      <c r="H40" s="88">
        <f t="shared" si="6"/>
        <v>50</v>
      </c>
      <c r="I40" s="88">
        <f t="shared" si="6"/>
        <v>53</v>
      </c>
      <c r="J40" s="88">
        <f t="shared" si="6"/>
        <v>50</v>
      </c>
      <c r="K40" s="88">
        <f t="shared" si="6"/>
        <v>3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37</v>
      </c>
      <c r="R40" s="88">
        <f t="shared" si="6"/>
        <v>50</v>
      </c>
      <c r="S40" s="88">
        <f t="shared" si="6"/>
        <v>357.8</v>
      </c>
      <c r="T40" s="88">
        <f t="shared" si="6"/>
        <v>167.3</v>
      </c>
      <c r="U40" s="88">
        <f t="shared" si="6"/>
        <v>234</v>
      </c>
      <c r="V40" s="88">
        <f t="shared" si="6"/>
        <v>192</v>
      </c>
      <c r="W40" s="88">
        <f t="shared" si="6"/>
        <v>385</v>
      </c>
      <c r="X40" s="88">
        <f t="shared" si="6"/>
        <v>744.4</v>
      </c>
      <c r="Y40" s="88">
        <f t="shared" si="6"/>
        <v>920.5</v>
      </c>
      <c r="Z40" s="89" t="str">
        <f t="shared" si="6"/>
        <v/>
      </c>
      <c r="AA40" s="90">
        <f t="shared" si="5"/>
        <v>3550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247.8</v>
      </c>
      <c r="T45" s="99">
        <v>17.3</v>
      </c>
      <c r="U45" s="99"/>
      <c r="V45" s="99"/>
      <c r="W45" s="99">
        <v>320</v>
      </c>
      <c r="X45" s="99">
        <v>639.4</v>
      </c>
      <c r="Y45" s="99">
        <v>852.5</v>
      </c>
      <c r="Z45" s="100"/>
      <c r="AA45" s="79">
        <f t="shared" si="7"/>
        <v>2077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247.8</v>
      </c>
      <c r="T49" s="88">
        <f t="shared" si="8"/>
        <v>17.3</v>
      </c>
      <c r="U49" s="88">
        <f t="shared" si="8"/>
        <v>0</v>
      </c>
      <c r="V49" s="88">
        <f t="shared" si="8"/>
        <v>0</v>
      </c>
      <c r="W49" s="88">
        <f t="shared" si="8"/>
        <v>320</v>
      </c>
      <c r="X49" s="88">
        <f t="shared" si="8"/>
        <v>639.4</v>
      </c>
      <c r="Y49" s="88">
        <f t="shared" si="8"/>
        <v>852.5</v>
      </c>
      <c r="Z49" s="89" t="str">
        <f t="shared" si="8"/>
        <v/>
      </c>
      <c r="AA49" s="90">
        <f t="shared" si="7"/>
        <v>2077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6583.3250000000007</v>
      </c>
      <c r="C52" s="88">
        <f t="shared" si="10"/>
        <v>6256.1680000000006</v>
      </c>
      <c r="D52" s="88">
        <f t="shared" si="10"/>
        <v>6299.6180000000004</v>
      </c>
      <c r="E52" s="88">
        <f t="shared" si="10"/>
        <v>6557.8490000000002</v>
      </c>
      <c r="F52" s="88">
        <f t="shared" si="10"/>
        <v>6610.0059999999994</v>
      </c>
      <c r="G52" s="88">
        <f t="shared" si="10"/>
        <v>6911.3979999999992</v>
      </c>
      <c r="H52" s="88">
        <f t="shared" si="10"/>
        <v>7584.3469999999998</v>
      </c>
      <c r="I52" s="88">
        <f t="shared" si="10"/>
        <v>8425.3359999999993</v>
      </c>
      <c r="J52" s="88">
        <f t="shared" si="10"/>
        <v>8737.0580000000009</v>
      </c>
      <c r="K52" s="88">
        <f t="shared" si="10"/>
        <v>9536.4349999999995</v>
      </c>
      <c r="L52" s="88">
        <f t="shared" si="10"/>
        <v>9763.744999999999</v>
      </c>
      <c r="M52" s="88">
        <f t="shared" si="10"/>
        <v>9917.0689999999977</v>
      </c>
      <c r="N52" s="88">
        <f t="shared" si="10"/>
        <v>9997.2119999999995</v>
      </c>
      <c r="O52" s="88">
        <f t="shared" si="10"/>
        <v>9925.2619999999988</v>
      </c>
      <c r="P52" s="88">
        <f t="shared" si="10"/>
        <v>9660.58</v>
      </c>
      <c r="Q52" s="88">
        <f t="shared" si="10"/>
        <v>9078.43</v>
      </c>
      <c r="R52" s="88">
        <f t="shared" si="10"/>
        <v>9391.1990000000005</v>
      </c>
      <c r="S52" s="88">
        <f t="shared" si="10"/>
        <v>8287.6640000000007</v>
      </c>
      <c r="T52" s="88">
        <f t="shared" si="10"/>
        <v>8147.3660000000009</v>
      </c>
      <c r="U52" s="88">
        <f t="shared" si="10"/>
        <v>8367.5329999999994</v>
      </c>
      <c r="V52" s="88">
        <f t="shared" si="10"/>
        <v>8025.3760000000002</v>
      </c>
      <c r="W52" s="88">
        <f t="shared" si="10"/>
        <v>7544.808</v>
      </c>
      <c r="X52" s="88">
        <f t="shared" si="10"/>
        <v>7097.4409999999998</v>
      </c>
      <c r="Y52" s="88">
        <f t="shared" si="10"/>
        <v>6639.69</v>
      </c>
      <c r="Z52" s="89" t="str">
        <f t="shared" si="10"/>
        <v/>
      </c>
      <c r="AA52" s="104">
        <f>SUM(B52:Z52)</f>
        <v>195344.91499999998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6583.3609999999999</v>
      </c>
      <c r="C4" s="18">
        <v>6256.1590000000006</v>
      </c>
      <c r="D4" s="18">
        <v>6299.6400000000021</v>
      </c>
      <c r="E4" s="18">
        <v>6557.8140000000021</v>
      </c>
      <c r="F4" s="18">
        <v>6610.0450000000019</v>
      </c>
      <c r="G4" s="18">
        <v>6911.3599999999988</v>
      </c>
      <c r="H4" s="18">
        <v>7584.3249999999998</v>
      </c>
      <c r="I4" s="18">
        <v>8425.3559999999961</v>
      </c>
      <c r="J4" s="18">
        <v>8737.0579999999973</v>
      </c>
      <c r="K4" s="18">
        <v>9536.4349999999995</v>
      </c>
      <c r="L4" s="18">
        <v>9763.7450000000008</v>
      </c>
      <c r="M4" s="18">
        <v>9917.0689999999977</v>
      </c>
      <c r="N4" s="18">
        <v>9997.2119999999995</v>
      </c>
      <c r="O4" s="18">
        <v>9925.2620000000006</v>
      </c>
      <c r="P4" s="18">
        <v>9660.5799999999981</v>
      </c>
      <c r="Q4" s="18">
        <v>9078.4300000000021</v>
      </c>
      <c r="R4" s="18">
        <v>9391.1860000000015</v>
      </c>
      <c r="S4" s="18">
        <v>8287.6719999999968</v>
      </c>
      <c r="T4" s="18">
        <v>8147.3330000000014</v>
      </c>
      <c r="U4" s="18">
        <v>8367.5560000000005</v>
      </c>
      <c r="V4" s="18">
        <v>8025.3690000000006</v>
      </c>
      <c r="W4" s="18">
        <v>7544.8319999999994</v>
      </c>
      <c r="X4" s="18">
        <v>7097.4330000000009</v>
      </c>
      <c r="Y4" s="18">
        <v>6639.7199999999993</v>
      </c>
      <c r="Z4" s="19"/>
      <c r="AA4" s="20">
        <f>SUM(B4:Z4)</f>
        <v>195344.95200000002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98.23</v>
      </c>
      <c r="C7" s="28">
        <v>85.91</v>
      </c>
      <c r="D7" s="28">
        <v>83.29</v>
      </c>
      <c r="E7" s="28">
        <v>82.38</v>
      </c>
      <c r="F7" s="28">
        <v>82.4</v>
      </c>
      <c r="G7" s="28">
        <v>94.54</v>
      </c>
      <c r="H7" s="28">
        <v>115.23</v>
      </c>
      <c r="I7" s="28">
        <v>128.27000000000001</v>
      </c>
      <c r="J7" s="28">
        <v>78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0.01</v>
      </c>
      <c r="Q7" s="28">
        <v>72.66</v>
      </c>
      <c r="R7" s="28">
        <v>96.76</v>
      </c>
      <c r="S7" s="28">
        <v>129.16999999999999</v>
      </c>
      <c r="T7" s="28">
        <v>167.37</v>
      </c>
      <c r="U7" s="28">
        <v>192.79</v>
      </c>
      <c r="V7" s="28">
        <v>166.17</v>
      </c>
      <c r="W7" s="28">
        <v>139.97999999999999</v>
      </c>
      <c r="X7" s="28">
        <v>146.01</v>
      </c>
      <c r="Y7" s="28">
        <v>111.7</v>
      </c>
      <c r="Z7" s="29"/>
      <c r="AA7" s="30">
        <f>IF(SUM(B7:Z7)&lt;&gt;0,AVERAGEIF(B7:Z7,"&lt;&gt;"""),"")</f>
        <v>86.286249999999995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11.21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3.355</v>
      </c>
      <c r="T14" s="57">
        <v>13.154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192.71899999999999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11.21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3.355</v>
      </c>
      <c r="T16" s="62">
        <f t="shared" si="1"/>
        <v>13.154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192.71899999999999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686.29899999999998</v>
      </c>
      <c r="C19" s="72">
        <v>756.02799999999991</v>
      </c>
      <c r="D19" s="72">
        <v>740.56299999999999</v>
      </c>
      <c r="E19" s="72">
        <v>728.98099999999999</v>
      </c>
      <c r="F19" s="72">
        <v>718.69499999999994</v>
      </c>
      <c r="G19" s="72">
        <v>730.46100000000001</v>
      </c>
      <c r="H19" s="72">
        <v>731.80899999999997</v>
      </c>
      <c r="I19" s="72">
        <v>726.73700000000008</v>
      </c>
      <c r="J19" s="72">
        <v>721.9140000000001</v>
      </c>
      <c r="K19" s="72">
        <v>726.19200000000001</v>
      </c>
      <c r="L19" s="72">
        <v>769.85500000000002</v>
      </c>
      <c r="M19" s="72">
        <v>767.25199999999995</v>
      </c>
      <c r="N19" s="72">
        <v>770.29900000000009</v>
      </c>
      <c r="O19" s="72">
        <v>766.51</v>
      </c>
      <c r="P19" s="72">
        <v>770.2639999999999</v>
      </c>
      <c r="Q19" s="72">
        <v>773.11699999999996</v>
      </c>
      <c r="R19" s="72">
        <v>722.18100000000004</v>
      </c>
      <c r="S19" s="72">
        <v>712.61800000000005</v>
      </c>
      <c r="T19" s="72">
        <v>661.30500000000006</v>
      </c>
      <c r="U19" s="72">
        <v>657.55499999999995</v>
      </c>
      <c r="V19" s="72">
        <v>666.58799999999997</v>
      </c>
      <c r="W19" s="72">
        <v>653.31399999999996</v>
      </c>
      <c r="X19" s="72">
        <v>662.32799999999997</v>
      </c>
      <c r="Y19" s="72">
        <v>671.78100000000006</v>
      </c>
      <c r="Z19" s="73"/>
      <c r="AA19" s="74">
        <f t="shared" ref="AA19:AA25" si="2">SUM(B19:Z19)</f>
        <v>17292.646000000001</v>
      </c>
    </row>
    <row r="20" spans="1:27" ht="24.95" customHeight="1" x14ac:dyDescent="0.2">
      <c r="A20" s="75" t="s">
        <v>15</v>
      </c>
      <c r="B20" s="76">
        <v>1349.2240000000002</v>
      </c>
      <c r="C20" s="77">
        <v>1322.9449999999999</v>
      </c>
      <c r="D20" s="77">
        <v>1323.616</v>
      </c>
      <c r="E20" s="77">
        <v>1323.1079999999999</v>
      </c>
      <c r="F20" s="77">
        <v>1352.124</v>
      </c>
      <c r="G20" s="77">
        <v>1476.8420000000001</v>
      </c>
      <c r="H20" s="77">
        <v>1673.2629999999999</v>
      </c>
      <c r="I20" s="77">
        <v>1820.0360000000003</v>
      </c>
      <c r="J20" s="77">
        <v>1883.8880000000001</v>
      </c>
      <c r="K20" s="77">
        <v>1910.0989999999999</v>
      </c>
      <c r="L20" s="77">
        <v>1896.8349999999998</v>
      </c>
      <c r="M20" s="77">
        <v>1872.5849999999998</v>
      </c>
      <c r="N20" s="77">
        <v>1870.6780000000001</v>
      </c>
      <c r="O20" s="77">
        <v>1854.904</v>
      </c>
      <c r="P20" s="77">
        <v>1785.2959999999998</v>
      </c>
      <c r="Q20" s="77">
        <v>1736.38</v>
      </c>
      <c r="R20" s="77">
        <v>1786.1510000000001</v>
      </c>
      <c r="S20" s="77">
        <v>1776.4369999999997</v>
      </c>
      <c r="T20" s="77">
        <v>1752.751</v>
      </c>
      <c r="U20" s="77">
        <v>1728.6370000000002</v>
      </c>
      <c r="V20" s="77">
        <v>1607.6989999999998</v>
      </c>
      <c r="W20" s="77">
        <v>1451.1880000000001</v>
      </c>
      <c r="X20" s="77">
        <v>1375.8620000000001</v>
      </c>
      <c r="Y20" s="77">
        <v>1331.7060000000001</v>
      </c>
      <c r="Z20" s="78"/>
      <c r="AA20" s="79">
        <f t="shared" si="2"/>
        <v>39262.254000000001</v>
      </c>
    </row>
    <row r="21" spans="1:27" ht="24.95" customHeight="1" x14ac:dyDescent="0.2">
      <c r="A21" s="75" t="s">
        <v>16</v>
      </c>
      <c r="B21" s="80">
        <v>3290.5379999999996</v>
      </c>
      <c r="C21" s="81">
        <v>3083.0859999999998</v>
      </c>
      <c r="D21" s="81">
        <v>2946.9609999999998</v>
      </c>
      <c r="E21" s="81">
        <v>2878.9250000000002</v>
      </c>
      <c r="F21" s="81">
        <v>2866.2259999999997</v>
      </c>
      <c r="G21" s="81">
        <v>2962.5570000000002</v>
      </c>
      <c r="H21" s="81">
        <v>3166.2429999999995</v>
      </c>
      <c r="I21" s="81">
        <v>3580.683</v>
      </c>
      <c r="J21" s="81">
        <v>3995.056</v>
      </c>
      <c r="K21" s="81">
        <v>4359.6439999999993</v>
      </c>
      <c r="L21" s="81">
        <v>4535.0550000000003</v>
      </c>
      <c r="M21" s="81">
        <v>4699.232</v>
      </c>
      <c r="N21" s="81">
        <v>4797.2350000000006</v>
      </c>
      <c r="O21" s="81">
        <v>4764.8480000000009</v>
      </c>
      <c r="P21" s="81">
        <v>4604.5200000000004</v>
      </c>
      <c r="Q21" s="81">
        <v>4509.9330000000009</v>
      </c>
      <c r="R21" s="81">
        <v>4542.9539999999997</v>
      </c>
      <c r="S21" s="81">
        <v>4559.2619999999997</v>
      </c>
      <c r="T21" s="81">
        <v>4542.1230000000005</v>
      </c>
      <c r="U21" s="81">
        <v>4676.6640000000007</v>
      </c>
      <c r="V21" s="81">
        <v>4511.3820000000005</v>
      </c>
      <c r="W21" s="81">
        <v>4251.83</v>
      </c>
      <c r="X21" s="81">
        <v>3970.7430000000004</v>
      </c>
      <c r="Y21" s="81">
        <v>3601.7330000000002</v>
      </c>
      <c r="Z21" s="78"/>
      <c r="AA21" s="79">
        <f t="shared" si="2"/>
        <v>95697.433000000019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93</v>
      </c>
      <c r="C23" s="77">
        <v>90.5</v>
      </c>
      <c r="D23" s="77">
        <v>91.5</v>
      </c>
      <c r="E23" s="77">
        <v>93</v>
      </c>
      <c r="F23" s="77">
        <v>97</v>
      </c>
      <c r="G23" s="77">
        <v>99.5</v>
      </c>
      <c r="H23" s="77">
        <v>97.5</v>
      </c>
      <c r="I23" s="77">
        <v>105</v>
      </c>
      <c r="J23" s="77">
        <v>119.5</v>
      </c>
      <c r="K23" s="77">
        <v>144.5</v>
      </c>
      <c r="L23" s="77">
        <v>165</v>
      </c>
      <c r="M23" s="77">
        <v>171</v>
      </c>
      <c r="N23" s="77">
        <v>165</v>
      </c>
      <c r="O23" s="77">
        <v>153</v>
      </c>
      <c r="P23" s="77">
        <v>143.5</v>
      </c>
      <c r="Q23" s="77">
        <v>137</v>
      </c>
      <c r="R23" s="77">
        <v>118</v>
      </c>
      <c r="S23" s="77">
        <v>146</v>
      </c>
      <c r="T23" s="77">
        <v>164</v>
      </c>
      <c r="U23" s="77">
        <v>177</v>
      </c>
      <c r="V23" s="77">
        <v>170</v>
      </c>
      <c r="W23" s="77">
        <v>159.5</v>
      </c>
      <c r="X23" s="77">
        <v>147.5</v>
      </c>
      <c r="Y23" s="77">
        <v>130.5</v>
      </c>
      <c r="Z23" s="77"/>
      <c r="AA23" s="79">
        <f t="shared" si="2"/>
        <v>3178</v>
      </c>
    </row>
    <row r="24" spans="1:27" ht="24.95" customHeight="1" x14ac:dyDescent="0.2">
      <c r="A24" s="85" t="s">
        <v>19</v>
      </c>
      <c r="B24" s="77">
        <v>397</v>
      </c>
      <c r="C24" s="77">
        <v>379</v>
      </c>
      <c r="D24" s="77">
        <v>366</v>
      </c>
      <c r="E24" s="77">
        <v>360</v>
      </c>
      <c r="F24" s="77">
        <v>363.99999999999994</v>
      </c>
      <c r="G24" s="77">
        <v>386</v>
      </c>
      <c r="H24" s="77">
        <v>433</v>
      </c>
      <c r="I24" s="77">
        <v>499.99999999999994</v>
      </c>
      <c r="J24" s="77">
        <v>543.00000000000011</v>
      </c>
      <c r="K24" s="77">
        <v>567.00000000000011</v>
      </c>
      <c r="L24" s="77">
        <v>571.00000000000011</v>
      </c>
      <c r="M24" s="77">
        <v>581</v>
      </c>
      <c r="N24" s="77">
        <v>587.00000000000011</v>
      </c>
      <c r="O24" s="77">
        <v>565</v>
      </c>
      <c r="P24" s="77">
        <v>546</v>
      </c>
      <c r="Q24" s="77">
        <v>543.00000000000011</v>
      </c>
      <c r="R24" s="77">
        <v>549.00000000000011</v>
      </c>
      <c r="S24" s="77">
        <v>575.00000000000011</v>
      </c>
      <c r="T24" s="77">
        <v>583.99999999999989</v>
      </c>
      <c r="U24" s="77">
        <v>579</v>
      </c>
      <c r="V24" s="77">
        <v>556.00000000000011</v>
      </c>
      <c r="W24" s="77">
        <v>510</v>
      </c>
      <c r="X24" s="77">
        <v>466.99999999999994</v>
      </c>
      <c r="Y24" s="77">
        <v>415</v>
      </c>
      <c r="Z24" s="77"/>
      <c r="AA24" s="79">
        <f t="shared" si="2"/>
        <v>11923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5816.0609999999997</v>
      </c>
      <c r="C26" s="88">
        <f t="shared" ref="C26:Z26" si="3">IF(LEN(C$2)&gt;0,SUM(C19:C25),"")</f>
        <v>5631.5589999999993</v>
      </c>
      <c r="D26" s="88">
        <f t="shared" si="3"/>
        <v>5468.6399999999994</v>
      </c>
      <c r="E26" s="88">
        <f t="shared" si="3"/>
        <v>5384.0140000000001</v>
      </c>
      <c r="F26" s="88">
        <f t="shared" si="3"/>
        <v>5398.0450000000001</v>
      </c>
      <c r="G26" s="88">
        <f t="shared" si="3"/>
        <v>5655.3600000000006</v>
      </c>
      <c r="H26" s="88">
        <f t="shared" si="3"/>
        <v>6101.8149999999996</v>
      </c>
      <c r="I26" s="88">
        <f t="shared" si="3"/>
        <v>6732.4560000000001</v>
      </c>
      <c r="J26" s="88">
        <f t="shared" si="3"/>
        <v>7263.3580000000002</v>
      </c>
      <c r="K26" s="88">
        <f t="shared" si="3"/>
        <v>7817.4349999999995</v>
      </c>
      <c r="L26" s="88">
        <f t="shared" si="3"/>
        <v>8047.7449999999999</v>
      </c>
      <c r="M26" s="88">
        <f t="shared" si="3"/>
        <v>8201.0689999999995</v>
      </c>
      <c r="N26" s="88">
        <f t="shared" si="3"/>
        <v>8300.2120000000014</v>
      </c>
      <c r="O26" s="88">
        <f t="shared" si="3"/>
        <v>8214.2620000000006</v>
      </c>
      <c r="P26" s="88">
        <f t="shared" si="3"/>
        <v>7959.58</v>
      </c>
      <c r="Q26" s="88">
        <f t="shared" si="3"/>
        <v>7699.4300000000012</v>
      </c>
      <c r="R26" s="88">
        <f t="shared" si="3"/>
        <v>7718.2860000000001</v>
      </c>
      <c r="S26" s="88">
        <f t="shared" si="3"/>
        <v>7769.3169999999991</v>
      </c>
      <c r="T26" s="88">
        <f t="shared" si="3"/>
        <v>7704.1790000000001</v>
      </c>
      <c r="U26" s="88">
        <f t="shared" si="3"/>
        <v>7818.8560000000007</v>
      </c>
      <c r="V26" s="88">
        <f t="shared" si="3"/>
        <v>7511.6689999999999</v>
      </c>
      <c r="W26" s="88">
        <f t="shared" si="3"/>
        <v>7025.8320000000003</v>
      </c>
      <c r="X26" s="88">
        <f t="shared" si="3"/>
        <v>6623.4330000000009</v>
      </c>
      <c r="Y26" s="88">
        <f t="shared" si="3"/>
        <v>6150.72</v>
      </c>
      <c r="Z26" s="89" t="str">
        <f t="shared" si="3"/>
        <v/>
      </c>
      <c r="AA26" s="90">
        <f>SUM(AA19:AA25)</f>
        <v>168013.33300000001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614</v>
      </c>
      <c r="C29" s="72">
        <v>593.5</v>
      </c>
      <c r="D29" s="72">
        <v>581.5</v>
      </c>
      <c r="E29" s="72">
        <v>577</v>
      </c>
      <c r="F29" s="72">
        <v>585</v>
      </c>
      <c r="G29" s="72">
        <v>609.5</v>
      </c>
      <c r="H29" s="72">
        <v>669.95</v>
      </c>
      <c r="I29" s="72">
        <v>822.25</v>
      </c>
      <c r="J29" s="72">
        <v>897.03</v>
      </c>
      <c r="K29" s="72">
        <v>997.19</v>
      </c>
      <c r="L29" s="72">
        <v>1068.1300000000001</v>
      </c>
      <c r="M29" s="72">
        <v>1084.82</v>
      </c>
      <c r="N29" s="72">
        <v>1085.06</v>
      </c>
      <c r="O29" s="72">
        <v>1050.69</v>
      </c>
      <c r="P29" s="72">
        <v>991.27</v>
      </c>
      <c r="Q29" s="72">
        <v>914.27</v>
      </c>
      <c r="R29" s="72">
        <v>830.1</v>
      </c>
      <c r="S29" s="72">
        <v>831.84</v>
      </c>
      <c r="T29" s="72">
        <v>867.33</v>
      </c>
      <c r="U29" s="72">
        <v>875</v>
      </c>
      <c r="V29" s="72">
        <v>845</v>
      </c>
      <c r="W29" s="72">
        <v>790.5</v>
      </c>
      <c r="X29" s="72">
        <v>748.5</v>
      </c>
      <c r="Y29" s="72">
        <v>684.5</v>
      </c>
      <c r="Z29" s="73"/>
      <c r="AA29" s="74">
        <f>SUM(B29:Z29)</f>
        <v>19613.93</v>
      </c>
    </row>
    <row r="30" spans="1:27" ht="24.95" customHeight="1" x14ac:dyDescent="0.2">
      <c r="A30" s="75" t="s">
        <v>24</v>
      </c>
      <c r="B30" s="76">
        <v>5807.0609999999997</v>
      </c>
      <c r="C30" s="77">
        <v>5633.0590000000002</v>
      </c>
      <c r="D30" s="77">
        <v>5482.14</v>
      </c>
      <c r="E30" s="77">
        <v>5402.0140000000001</v>
      </c>
      <c r="F30" s="77">
        <v>5408.0450000000001</v>
      </c>
      <c r="G30" s="77">
        <v>5639.86</v>
      </c>
      <c r="H30" s="77">
        <v>6022.0749999999998</v>
      </c>
      <c r="I30" s="77">
        <v>6505.2060000000001</v>
      </c>
      <c r="J30" s="77">
        <v>6959.3280000000004</v>
      </c>
      <c r="K30" s="77">
        <v>7589.2449999999999</v>
      </c>
      <c r="L30" s="77">
        <v>7745.6149999999998</v>
      </c>
      <c r="M30" s="77">
        <v>7882.2489999999998</v>
      </c>
      <c r="N30" s="77">
        <v>7962.152</v>
      </c>
      <c r="O30" s="77">
        <v>7924.5720000000001</v>
      </c>
      <c r="P30" s="77">
        <v>7719.31</v>
      </c>
      <c r="Q30" s="77">
        <v>7408.16</v>
      </c>
      <c r="R30" s="77">
        <v>7468.1859999999997</v>
      </c>
      <c r="S30" s="77">
        <v>7455.8320000000003</v>
      </c>
      <c r="T30" s="77">
        <v>7280.0029999999997</v>
      </c>
      <c r="U30" s="77">
        <v>7398.8559999999998</v>
      </c>
      <c r="V30" s="77">
        <v>7083.6689999999999</v>
      </c>
      <c r="W30" s="77">
        <v>6754.3320000000003</v>
      </c>
      <c r="X30" s="77">
        <v>6348.933</v>
      </c>
      <c r="Y30" s="77">
        <v>5955.22</v>
      </c>
      <c r="Z30" s="78"/>
      <c r="AA30" s="79">
        <f>SUM(B30:Z30)</f>
        <v>162835.12199999997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6421.0609999999997</v>
      </c>
      <c r="C32" s="62">
        <f t="shared" ref="C32:Z32" si="4">IF(LEN(C$2)&gt;0,SUM(C29:C31),"")</f>
        <v>6226.5590000000002</v>
      </c>
      <c r="D32" s="62">
        <f t="shared" si="4"/>
        <v>6063.64</v>
      </c>
      <c r="E32" s="62">
        <f t="shared" si="4"/>
        <v>5979.0140000000001</v>
      </c>
      <c r="F32" s="62">
        <f t="shared" si="4"/>
        <v>5993.0450000000001</v>
      </c>
      <c r="G32" s="62">
        <f t="shared" si="4"/>
        <v>6249.36</v>
      </c>
      <c r="H32" s="62">
        <f t="shared" si="4"/>
        <v>6692.0249999999996</v>
      </c>
      <c r="I32" s="62">
        <f t="shared" si="4"/>
        <v>7327.4560000000001</v>
      </c>
      <c r="J32" s="62">
        <f t="shared" si="4"/>
        <v>7856.3580000000002</v>
      </c>
      <c r="K32" s="62">
        <f t="shared" si="4"/>
        <v>8586.4349999999995</v>
      </c>
      <c r="L32" s="62">
        <f t="shared" si="4"/>
        <v>8813.744999999999</v>
      </c>
      <c r="M32" s="62">
        <f t="shared" si="4"/>
        <v>8967.0689999999995</v>
      </c>
      <c r="N32" s="62">
        <f t="shared" si="4"/>
        <v>9047.2119999999995</v>
      </c>
      <c r="O32" s="62">
        <f t="shared" si="4"/>
        <v>8975.2620000000006</v>
      </c>
      <c r="P32" s="62">
        <f t="shared" si="4"/>
        <v>8710.58</v>
      </c>
      <c r="Q32" s="62">
        <f t="shared" si="4"/>
        <v>8322.43</v>
      </c>
      <c r="R32" s="62">
        <f t="shared" si="4"/>
        <v>8298.2860000000001</v>
      </c>
      <c r="S32" s="62">
        <f t="shared" si="4"/>
        <v>8287.6720000000005</v>
      </c>
      <c r="T32" s="62">
        <f t="shared" si="4"/>
        <v>8147.3329999999996</v>
      </c>
      <c r="U32" s="62">
        <f t="shared" si="4"/>
        <v>8273.8559999999998</v>
      </c>
      <c r="V32" s="62">
        <f t="shared" si="4"/>
        <v>7928.6689999999999</v>
      </c>
      <c r="W32" s="62">
        <f t="shared" si="4"/>
        <v>7544.8320000000003</v>
      </c>
      <c r="X32" s="62">
        <f t="shared" si="4"/>
        <v>7097.433</v>
      </c>
      <c r="Y32" s="62">
        <f t="shared" si="4"/>
        <v>6639.72</v>
      </c>
      <c r="Z32" s="63" t="str">
        <f t="shared" si="4"/>
        <v/>
      </c>
      <c r="AA32" s="64">
        <f>SUM(AA29:AA31)</f>
        <v>182449.05199999997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199</v>
      </c>
      <c r="H35" s="95">
        <v>189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181</v>
      </c>
      <c r="T35" s="95">
        <v>129</v>
      </c>
      <c r="U35" s="95">
        <v>129</v>
      </c>
      <c r="V35" s="95">
        <v>109</v>
      </c>
      <c r="W35" s="95">
        <v>185</v>
      </c>
      <c r="X35" s="95">
        <v>200</v>
      </c>
      <c r="Y35" s="95">
        <v>200</v>
      </c>
      <c r="Z35" s="96"/>
      <c r="AA35" s="74">
        <f t="shared" ref="AA35:AA40" si="5">SUM(B35:Z35)</f>
        <v>4521</v>
      </c>
    </row>
    <row r="36" spans="1:27" ht="24.95" customHeight="1" x14ac:dyDescent="0.2">
      <c r="A36" s="97" t="s">
        <v>42</v>
      </c>
      <c r="B36" s="98">
        <v>390</v>
      </c>
      <c r="C36" s="99">
        <v>380</v>
      </c>
      <c r="D36" s="99">
        <v>380</v>
      </c>
      <c r="E36" s="99">
        <v>380</v>
      </c>
      <c r="F36" s="99">
        <v>380</v>
      </c>
      <c r="G36" s="99">
        <v>380</v>
      </c>
      <c r="H36" s="99">
        <v>390</v>
      </c>
      <c r="I36" s="99">
        <v>395</v>
      </c>
      <c r="J36" s="99">
        <v>393</v>
      </c>
      <c r="K36" s="99">
        <v>400</v>
      </c>
      <c r="L36" s="99">
        <v>400</v>
      </c>
      <c r="M36" s="99">
        <v>400</v>
      </c>
      <c r="N36" s="99">
        <v>381</v>
      </c>
      <c r="O36" s="99">
        <v>395</v>
      </c>
      <c r="P36" s="99">
        <v>385</v>
      </c>
      <c r="Q36" s="99">
        <v>395</v>
      </c>
      <c r="R36" s="99">
        <v>380</v>
      </c>
      <c r="S36" s="99">
        <v>334</v>
      </c>
      <c r="T36" s="99">
        <v>301</v>
      </c>
      <c r="U36" s="99">
        <v>311</v>
      </c>
      <c r="V36" s="99">
        <v>293</v>
      </c>
      <c r="W36" s="99">
        <v>319</v>
      </c>
      <c r="X36" s="99">
        <v>259</v>
      </c>
      <c r="Y36" s="99">
        <v>274</v>
      </c>
      <c r="Z36" s="100"/>
      <c r="AA36" s="79">
        <f t="shared" si="5"/>
        <v>8695</v>
      </c>
    </row>
    <row r="37" spans="1:27" ht="24.95" customHeight="1" x14ac:dyDescent="0.2">
      <c r="A37" s="97" t="s">
        <v>43</v>
      </c>
      <c r="B37" s="98">
        <v>162.30000000000001</v>
      </c>
      <c r="C37" s="99">
        <v>29.6</v>
      </c>
      <c r="D37" s="99">
        <v>236</v>
      </c>
      <c r="E37" s="99">
        <v>578.79999999999995</v>
      </c>
      <c r="F37" s="99">
        <v>617</v>
      </c>
      <c r="G37" s="99">
        <v>662</v>
      </c>
      <c r="H37" s="99">
        <v>892.3</v>
      </c>
      <c r="I37" s="99">
        <v>1097.9000000000001</v>
      </c>
      <c r="J37" s="99">
        <v>880.7</v>
      </c>
      <c r="K37" s="99">
        <v>950</v>
      </c>
      <c r="L37" s="99">
        <v>950</v>
      </c>
      <c r="M37" s="99">
        <v>950</v>
      </c>
      <c r="N37" s="99">
        <v>950</v>
      </c>
      <c r="O37" s="99">
        <v>950</v>
      </c>
      <c r="P37" s="99">
        <v>950</v>
      </c>
      <c r="Q37" s="99">
        <v>756</v>
      </c>
      <c r="R37" s="99">
        <v>1092.9000000000001</v>
      </c>
      <c r="S37" s="99"/>
      <c r="T37" s="99"/>
      <c r="U37" s="99">
        <v>93.7</v>
      </c>
      <c r="V37" s="99">
        <v>96.7</v>
      </c>
      <c r="W37" s="99"/>
      <c r="X37" s="99"/>
      <c r="Y37" s="99"/>
      <c r="Z37" s="100"/>
      <c r="AA37" s="79">
        <f t="shared" si="5"/>
        <v>12895.9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169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28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1027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752.3</v>
      </c>
      <c r="C40" s="88">
        <f t="shared" ref="C40:Z40" si="6">IF(LEN(C$2)&gt;0,SUM(C35:C39),"")</f>
        <v>609.6</v>
      </c>
      <c r="D40" s="88">
        <f t="shared" si="6"/>
        <v>816</v>
      </c>
      <c r="E40" s="88">
        <f t="shared" si="6"/>
        <v>1158.8</v>
      </c>
      <c r="F40" s="88">
        <f t="shared" si="6"/>
        <v>1197</v>
      </c>
      <c r="G40" s="88">
        <f t="shared" si="6"/>
        <v>1241</v>
      </c>
      <c r="H40" s="88">
        <f t="shared" si="6"/>
        <v>1471.3</v>
      </c>
      <c r="I40" s="88">
        <f t="shared" si="6"/>
        <v>1692.9</v>
      </c>
      <c r="J40" s="88">
        <f t="shared" si="6"/>
        <v>1473.7</v>
      </c>
      <c r="K40" s="88">
        <f t="shared" si="6"/>
        <v>1719</v>
      </c>
      <c r="L40" s="88">
        <f t="shared" si="6"/>
        <v>1716</v>
      </c>
      <c r="M40" s="88">
        <f t="shared" si="6"/>
        <v>1716</v>
      </c>
      <c r="N40" s="88">
        <f t="shared" si="6"/>
        <v>1697</v>
      </c>
      <c r="O40" s="88">
        <f t="shared" si="6"/>
        <v>1711</v>
      </c>
      <c r="P40" s="88">
        <f t="shared" si="6"/>
        <v>1701</v>
      </c>
      <c r="Q40" s="88">
        <f t="shared" si="6"/>
        <v>1379</v>
      </c>
      <c r="R40" s="88">
        <f t="shared" si="6"/>
        <v>1672.9</v>
      </c>
      <c r="S40" s="88">
        <f t="shared" si="6"/>
        <v>515</v>
      </c>
      <c r="T40" s="88">
        <f t="shared" si="6"/>
        <v>430</v>
      </c>
      <c r="U40" s="88">
        <f t="shared" si="6"/>
        <v>533.70000000000005</v>
      </c>
      <c r="V40" s="88">
        <f t="shared" si="6"/>
        <v>498.7</v>
      </c>
      <c r="W40" s="88">
        <f t="shared" si="6"/>
        <v>504</v>
      </c>
      <c r="X40" s="88">
        <f t="shared" si="6"/>
        <v>459</v>
      </c>
      <c r="Y40" s="88">
        <f t="shared" si="6"/>
        <v>474</v>
      </c>
      <c r="Z40" s="89" t="str">
        <f t="shared" si="6"/>
        <v/>
      </c>
      <c r="AA40" s="90">
        <f t="shared" si="5"/>
        <v>27138.9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162.30000000000001</v>
      </c>
      <c r="C45" s="99">
        <v>29.6</v>
      </c>
      <c r="D45" s="99">
        <v>236</v>
      </c>
      <c r="E45" s="99">
        <v>578.79999999999995</v>
      </c>
      <c r="F45" s="99">
        <v>617</v>
      </c>
      <c r="G45" s="99">
        <v>662</v>
      </c>
      <c r="H45" s="99">
        <v>892.3</v>
      </c>
      <c r="I45" s="99">
        <v>1097.9000000000001</v>
      </c>
      <c r="J45" s="99">
        <v>880.7</v>
      </c>
      <c r="K45" s="99">
        <v>950</v>
      </c>
      <c r="L45" s="99">
        <v>950</v>
      </c>
      <c r="M45" s="99">
        <v>950</v>
      </c>
      <c r="N45" s="99">
        <v>950</v>
      </c>
      <c r="O45" s="99">
        <v>950</v>
      </c>
      <c r="P45" s="99">
        <v>950</v>
      </c>
      <c r="Q45" s="99">
        <v>756</v>
      </c>
      <c r="R45" s="99">
        <v>1092.9000000000001</v>
      </c>
      <c r="S45" s="99"/>
      <c r="T45" s="99"/>
      <c r="U45" s="99">
        <v>93.7</v>
      </c>
      <c r="V45" s="99">
        <v>96.7</v>
      </c>
      <c r="W45" s="99"/>
      <c r="X45" s="99"/>
      <c r="Y45" s="99"/>
      <c r="Z45" s="100"/>
      <c r="AA45" s="79">
        <f t="shared" si="7"/>
        <v>12895.9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312.3</v>
      </c>
      <c r="C49" s="88">
        <f t="shared" ref="C49:Z49" si="8">IF(LEN(C$2)&gt;0,SUM(C43:C48),"")</f>
        <v>179.6</v>
      </c>
      <c r="D49" s="88">
        <f t="shared" si="8"/>
        <v>386</v>
      </c>
      <c r="E49" s="88">
        <f t="shared" si="8"/>
        <v>728.8</v>
      </c>
      <c r="F49" s="88">
        <f t="shared" si="8"/>
        <v>767</v>
      </c>
      <c r="G49" s="88">
        <f t="shared" si="8"/>
        <v>812</v>
      </c>
      <c r="H49" s="88">
        <f t="shared" si="8"/>
        <v>1042.3</v>
      </c>
      <c r="I49" s="88">
        <f t="shared" si="8"/>
        <v>1247.9000000000001</v>
      </c>
      <c r="J49" s="88">
        <f t="shared" si="8"/>
        <v>1030.7</v>
      </c>
      <c r="K49" s="88">
        <f t="shared" si="8"/>
        <v>1100</v>
      </c>
      <c r="L49" s="88">
        <f t="shared" si="8"/>
        <v>1100</v>
      </c>
      <c r="M49" s="88">
        <f t="shared" si="8"/>
        <v>1100</v>
      </c>
      <c r="N49" s="88">
        <f t="shared" si="8"/>
        <v>1100</v>
      </c>
      <c r="O49" s="88">
        <f t="shared" si="8"/>
        <v>1100</v>
      </c>
      <c r="P49" s="88">
        <f t="shared" si="8"/>
        <v>1100</v>
      </c>
      <c r="Q49" s="88">
        <f t="shared" si="8"/>
        <v>906</v>
      </c>
      <c r="R49" s="88">
        <f t="shared" si="8"/>
        <v>1242.9000000000001</v>
      </c>
      <c r="S49" s="88">
        <f t="shared" si="8"/>
        <v>150</v>
      </c>
      <c r="T49" s="88">
        <f t="shared" si="8"/>
        <v>150</v>
      </c>
      <c r="U49" s="88">
        <f t="shared" si="8"/>
        <v>243.7</v>
      </c>
      <c r="V49" s="88">
        <f t="shared" si="8"/>
        <v>246.7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16495.900000000001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6583.3609999999999</v>
      </c>
      <c r="C52" s="88">
        <f t="shared" ref="C52:Z52" si="10">IF(LEN(C$2)&gt;0,SUM(C10:C15)+C26+C40,"")</f>
        <v>6256.1589999999997</v>
      </c>
      <c r="D52" s="88">
        <f t="shared" si="10"/>
        <v>6299.6399999999994</v>
      </c>
      <c r="E52" s="88">
        <f t="shared" si="10"/>
        <v>6557.8140000000003</v>
      </c>
      <c r="F52" s="88">
        <f t="shared" si="10"/>
        <v>6610.0450000000001</v>
      </c>
      <c r="G52" s="88">
        <f t="shared" si="10"/>
        <v>6911.3600000000006</v>
      </c>
      <c r="H52" s="88">
        <f t="shared" si="10"/>
        <v>7584.3249999999998</v>
      </c>
      <c r="I52" s="88">
        <f t="shared" si="10"/>
        <v>8425.3559999999998</v>
      </c>
      <c r="J52" s="88">
        <f t="shared" si="10"/>
        <v>8737.0580000000009</v>
      </c>
      <c r="K52" s="88">
        <f t="shared" si="10"/>
        <v>9536.4349999999995</v>
      </c>
      <c r="L52" s="88">
        <f t="shared" si="10"/>
        <v>9763.744999999999</v>
      </c>
      <c r="M52" s="88">
        <f t="shared" si="10"/>
        <v>9917.0689999999995</v>
      </c>
      <c r="N52" s="88">
        <f t="shared" si="10"/>
        <v>9997.2120000000014</v>
      </c>
      <c r="O52" s="88">
        <f t="shared" si="10"/>
        <v>9925.2620000000006</v>
      </c>
      <c r="P52" s="88">
        <f t="shared" si="10"/>
        <v>9660.58</v>
      </c>
      <c r="Q52" s="88">
        <f t="shared" si="10"/>
        <v>9078.43</v>
      </c>
      <c r="R52" s="88">
        <f t="shared" si="10"/>
        <v>9391.1859999999997</v>
      </c>
      <c r="S52" s="88">
        <f t="shared" si="10"/>
        <v>8287.6719999999987</v>
      </c>
      <c r="T52" s="88">
        <f t="shared" si="10"/>
        <v>8147.3330000000005</v>
      </c>
      <c r="U52" s="88">
        <f t="shared" si="10"/>
        <v>8367.5560000000005</v>
      </c>
      <c r="V52" s="88">
        <f t="shared" si="10"/>
        <v>8025.3689999999997</v>
      </c>
      <c r="W52" s="88">
        <f t="shared" si="10"/>
        <v>7544.8320000000003</v>
      </c>
      <c r="X52" s="88">
        <f t="shared" si="10"/>
        <v>7097.4330000000009</v>
      </c>
      <c r="Y52" s="88">
        <f t="shared" si="10"/>
        <v>6639.72</v>
      </c>
      <c r="Z52" s="89" t="str">
        <f t="shared" si="10"/>
        <v/>
      </c>
      <c r="AA52" s="104">
        <f>SUM(B52:Z52)</f>
        <v>195344.95199999999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162.30000000000001</v>
      </c>
      <c r="C4" s="18">
        <v>29.6</v>
      </c>
      <c r="D4" s="18">
        <v>236</v>
      </c>
      <c r="E4" s="18">
        <v>578.79999999999995</v>
      </c>
      <c r="F4" s="18">
        <v>617</v>
      </c>
      <c r="G4" s="18">
        <v>662</v>
      </c>
      <c r="H4" s="18">
        <v>892.3</v>
      </c>
      <c r="I4" s="18">
        <v>1097.9000000000001</v>
      </c>
      <c r="J4" s="18">
        <v>880.7</v>
      </c>
      <c r="K4" s="18">
        <v>950</v>
      </c>
      <c r="L4" s="18">
        <v>950</v>
      </c>
      <c r="M4" s="18">
        <v>950</v>
      </c>
      <c r="N4" s="18">
        <v>950</v>
      </c>
      <c r="O4" s="18">
        <v>950</v>
      </c>
      <c r="P4" s="18">
        <v>950</v>
      </c>
      <c r="Q4" s="18">
        <v>756</v>
      </c>
      <c r="R4" s="18">
        <v>1092.9000000000001</v>
      </c>
      <c r="S4" s="18">
        <v>-247.8</v>
      </c>
      <c r="T4" s="18">
        <v>-17.3</v>
      </c>
      <c r="U4" s="18">
        <v>93.7</v>
      </c>
      <c r="V4" s="18">
        <v>96.7</v>
      </c>
      <c r="W4" s="18">
        <v>-320</v>
      </c>
      <c r="X4" s="18">
        <v>-639.4</v>
      </c>
      <c r="Y4" s="18">
        <v>-852.5</v>
      </c>
      <c r="Z4" s="19"/>
      <c r="AA4" s="111">
        <f>SUM(B4:Z4)</f>
        <v>10818.900000000001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98.23</v>
      </c>
      <c r="C7" s="117">
        <v>85.91</v>
      </c>
      <c r="D7" s="117">
        <v>83.29</v>
      </c>
      <c r="E7" s="117">
        <v>82.38</v>
      </c>
      <c r="F7" s="117">
        <v>82.4</v>
      </c>
      <c r="G7" s="117">
        <v>94.54</v>
      </c>
      <c r="H7" s="117">
        <v>115.23</v>
      </c>
      <c r="I7" s="117">
        <v>128.27000000000001</v>
      </c>
      <c r="J7" s="117">
        <v>78</v>
      </c>
      <c r="K7" s="117">
        <v>0</v>
      </c>
      <c r="L7" s="117">
        <v>0</v>
      </c>
      <c r="M7" s="117">
        <v>0</v>
      </c>
      <c r="N7" s="117">
        <v>0</v>
      </c>
      <c r="O7" s="117">
        <v>0</v>
      </c>
      <c r="P7" s="117">
        <v>0.01</v>
      </c>
      <c r="Q7" s="117">
        <v>72.66</v>
      </c>
      <c r="R7" s="117">
        <v>96.76</v>
      </c>
      <c r="S7" s="117">
        <v>129.16999999999999</v>
      </c>
      <c r="T7" s="117">
        <v>167.37</v>
      </c>
      <c r="U7" s="117">
        <v>192.79</v>
      </c>
      <c r="V7" s="117">
        <v>166.17</v>
      </c>
      <c r="W7" s="117">
        <v>139.97999999999999</v>
      </c>
      <c r="X7" s="117">
        <v>146.01</v>
      </c>
      <c r="Y7" s="117">
        <v>111.7</v>
      </c>
      <c r="Z7" s="118"/>
      <c r="AA7" s="119">
        <f>IF(SUM(B7:Z7)&lt;&gt;0,AVERAGEIF(B7:Z7,"&lt;&gt;"""),"")</f>
        <v>86.286249999999995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247.8</v>
      </c>
      <c r="T13" s="129">
        <v>17.3</v>
      </c>
      <c r="U13" s="129"/>
      <c r="V13" s="129"/>
      <c r="W13" s="129">
        <v>320</v>
      </c>
      <c r="X13" s="129">
        <v>639.4</v>
      </c>
      <c r="Y13" s="130">
        <v>852.5</v>
      </c>
      <c r="Z13" s="131"/>
      <c r="AA13" s="132">
        <f t="shared" si="0"/>
        <v>2077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247.8</v>
      </c>
      <c r="T16" s="135">
        <f t="shared" si="1"/>
        <v>17.3</v>
      </c>
      <c r="U16" s="135">
        <f t="shared" si="1"/>
        <v>0</v>
      </c>
      <c r="V16" s="135">
        <f t="shared" si="1"/>
        <v>0</v>
      </c>
      <c r="W16" s="135">
        <f t="shared" si="1"/>
        <v>320</v>
      </c>
      <c r="X16" s="135">
        <f t="shared" si="1"/>
        <v>639.4</v>
      </c>
      <c r="Y16" s="135">
        <f t="shared" si="1"/>
        <v>852.5</v>
      </c>
      <c r="Z16" s="136" t="str">
        <f t="shared" si="1"/>
        <v/>
      </c>
      <c r="AA16" s="90">
        <f t="shared" si="0"/>
        <v>2077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162.30000000000001</v>
      </c>
      <c r="C21" s="129">
        <v>29.6</v>
      </c>
      <c r="D21" s="129">
        <v>236</v>
      </c>
      <c r="E21" s="129">
        <v>578.79999999999995</v>
      </c>
      <c r="F21" s="129">
        <v>617</v>
      </c>
      <c r="G21" s="129">
        <v>662</v>
      </c>
      <c r="H21" s="129">
        <v>892.3</v>
      </c>
      <c r="I21" s="129">
        <v>1097.9000000000001</v>
      </c>
      <c r="J21" s="129">
        <v>880.7</v>
      </c>
      <c r="K21" s="129">
        <v>950</v>
      </c>
      <c r="L21" s="129">
        <v>950</v>
      </c>
      <c r="M21" s="129">
        <v>950</v>
      </c>
      <c r="N21" s="129">
        <v>950</v>
      </c>
      <c r="O21" s="129">
        <v>950</v>
      </c>
      <c r="P21" s="129">
        <v>950</v>
      </c>
      <c r="Q21" s="129">
        <v>756</v>
      </c>
      <c r="R21" s="129">
        <v>1092.9000000000001</v>
      </c>
      <c r="S21" s="129"/>
      <c r="T21" s="129"/>
      <c r="U21" s="129">
        <v>93.7</v>
      </c>
      <c r="V21" s="129">
        <v>96.7</v>
      </c>
      <c r="W21" s="129"/>
      <c r="X21" s="129"/>
      <c r="Y21" s="130"/>
      <c r="Z21" s="131"/>
      <c r="AA21" s="132">
        <f t="shared" si="2"/>
        <v>12895.9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162.30000000000001</v>
      </c>
      <c r="C24" s="135">
        <f t="shared" si="3"/>
        <v>29.6</v>
      </c>
      <c r="D24" s="135">
        <f t="shared" si="3"/>
        <v>236</v>
      </c>
      <c r="E24" s="135">
        <f t="shared" si="3"/>
        <v>578.79999999999995</v>
      </c>
      <c r="F24" s="135">
        <f t="shared" si="3"/>
        <v>617</v>
      </c>
      <c r="G24" s="135">
        <f t="shared" si="3"/>
        <v>662</v>
      </c>
      <c r="H24" s="135">
        <f t="shared" si="3"/>
        <v>892.3</v>
      </c>
      <c r="I24" s="135">
        <f t="shared" si="3"/>
        <v>1097.9000000000001</v>
      </c>
      <c r="J24" s="135">
        <f t="shared" si="3"/>
        <v>880.7</v>
      </c>
      <c r="K24" s="135">
        <f t="shared" si="3"/>
        <v>950</v>
      </c>
      <c r="L24" s="135">
        <f t="shared" si="3"/>
        <v>950</v>
      </c>
      <c r="M24" s="135">
        <f t="shared" si="3"/>
        <v>950</v>
      </c>
      <c r="N24" s="135">
        <f t="shared" si="3"/>
        <v>950</v>
      </c>
      <c r="O24" s="135">
        <f t="shared" si="3"/>
        <v>950</v>
      </c>
      <c r="P24" s="135">
        <f t="shared" si="3"/>
        <v>950</v>
      </c>
      <c r="Q24" s="135">
        <f t="shared" si="3"/>
        <v>756</v>
      </c>
      <c r="R24" s="135">
        <f t="shared" si="3"/>
        <v>1092.9000000000001</v>
      </c>
      <c r="S24" s="135">
        <f t="shared" si="3"/>
        <v>0</v>
      </c>
      <c r="T24" s="135">
        <f t="shared" si="3"/>
        <v>0</v>
      </c>
      <c r="U24" s="135">
        <f t="shared" si="3"/>
        <v>93.7</v>
      </c>
      <c r="V24" s="135">
        <f t="shared" si="3"/>
        <v>96.7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12895.9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2025-09-04T11:03:34Z</dcterms:created>
  <dcterms:modified xsi:type="dcterms:W3CDTF">2025-09-04T11:03:35Z</dcterms:modified>
</cp:coreProperties>
</file>