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<sst xmlns="http://schemas.openxmlformats.org/spreadsheetml/2006/main" count="119" uniqueCount="54">
  <si>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30/05/2025 23:25:12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</si>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</sst>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3FF-454D-8A7E-9FFD859FFE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">
                  <c:v>2.4</c:v>
                </c:pt>
                <c:pt idx="3">
                  <c:v>4</c:v>
                </c:pt>
                <c:pt idx="4">
                  <c:v>4</c:v>
                </c:pt>
                <c:pt idx="9">
                  <c:v>1.9</c:v>
                </c:pt>
                <c:pt idx="10">
                  <c:v>1.9</c:v>
                </c:pt>
                <c:pt idx="11">
                  <c:v>1.9</c:v>
                </c:pt>
                <c:pt idx="12">
                  <c:v>1.9</c:v>
                </c:pt>
                <c:pt idx="13">
                  <c:v>1.9</c:v>
                </c:pt>
                <c:pt idx="14">
                  <c:v>1.9</c:v>
                </c:pt>
                <c:pt idx="1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FF-454D-8A7E-9FFD859FFE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24.585999999999999</c:v>
                </c:pt>
                <c:pt idx="7">
                  <c:v>4.641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FF-454D-8A7E-9FFD859FFE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10</c:v>
                </c:pt>
                <c:pt idx="4">
                  <c:v>10</c:v>
                </c:pt>
                <c:pt idx="5">
                  <c:v>7.3730000000000002</c:v>
                </c:pt>
                <c:pt idx="6">
                  <c:v>30.605</c:v>
                </c:pt>
                <c:pt idx="7">
                  <c:v>64.234999999999999</c:v>
                </c:pt>
                <c:pt idx="8">
                  <c:v>50.725999999999999</c:v>
                </c:pt>
                <c:pt idx="9">
                  <c:v>66.616</c:v>
                </c:pt>
                <c:pt idx="10">
                  <c:v>61.324999999999996</c:v>
                </c:pt>
                <c:pt idx="11">
                  <c:v>55.573</c:v>
                </c:pt>
                <c:pt idx="12">
                  <c:v>62.817</c:v>
                </c:pt>
                <c:pt idx="13">
                  <c:v>53.677999999999997</c:v>
                </c:pt>
                <c:pt idx="14">
                  <c:v>53.036000000000001</c:v>
                </c:pt>
                <c:pt idx="15">
                  <c:v>65.158000000000001</c:v>
                </c:pt>
                <c:pt idx="16">
                  <c:v>48.110999999999997</c:v>
                </c:pt>
                <c:pt idx="17">
                  <c:v>51.255000000000003</c:v>
                </c:pt>
                <c:pt idx="18">
                  <c:v>51.963000000000001</c:v>
                </c:pt>
                <c:pt idx="19">
                  <c:v>8.0690000000000008</c:v>
                </c:pt>
                <c:pt idx="23">
                  <c:v>14.868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FF-454D-8A7E-9FFD859FFE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3FF-454D-8A7E-9FFD859FFE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3FF-454D-8A7E-9FFD859FFE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3FF-454D-8A7E-9FFD859FFE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3FF-454D-8A7E-9FFD859FFE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3FF-454D-8A7E-9FFD859FFE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22.175999999999998</c:v>
                </c:pt>
                <c:pt idx="1">
                  <c:v>38</c:v>
                </c:pt>
                <c:pt idx="2">
                  <c:v>32.502000000000002</c:v>
                </c:pt>
                <c:pt idx="19">
                  <c:v>91.971000000000004</c:v>
                </c:pt>
                <c:pt idx="20">
                  <c:v>75</c:v>
                </c:pt>
                <c:pt idx="21">
                  <c:v>85.100999999999999</c:v>
                </c:pt>
                <c:pt idx="22">
                  <c:v>87.932000000000002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FF-454D-8A7E-9FFD859FFEF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FF-454D-8A7E-9FFD859FFE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42.963999999999999</c:v>
                </c:pt>
                <c:pt idx="1">
                  <c:v>35.631999999999998</c:v>
                </c:pt>
                <c:pt idx="2">
                  <c:v>35.167999999999999</c:v>
                </c:pt>
                <c:pt idx="3">
                  <c:v>11.176</c:v>
                </c:pt>
                <c:pt idx="4">
                  <c:v>12.382</c:v>
                </c:pt>
                <c:pt idx="5">
                  <c:v>13.417999999999999</c:v>
                </c:pt>
                <c:pt idx="6">
                  <c:v>21.114999999999998</c:v>
                </c:pt>
                <c:pt idx="7">
                  <c:v>4.1850000000000005</c:v>
                </c:pt>
                <c:pt idx="8">
                  <c:v>5.6340000000000003</c:v>
                </c:pt>
                <c:pt idx="9">
                  <c:v>2.3170000000000002</c:v>
                </c:pt>
                <c:pt idx="10">
                  <c:v>2.9249999999999998</c:v>
                </c:pt>
                <c:pt idx="11">
                  <c:v>1.911</c:v>
                </c:pt>
                <c:pt idx="12">
                  <c:v>3.3730000000000002</c:v>
                </c:pt>
                <c:pt idx="13">
                  <c:v>2.4949999999999997</c:v>
                </c:pt>
                <c:pt idx="14">
                  <c:v>2.2229999999999999</c:v>
                </c:pt>
                <c:pt idx="15">
                  <c:v>1.9039999999999999</c:v>
                </c:pt>
                <c:pt idx="16">
                  <c:v>5.2299999999999995</c:v>
                </c:pt>
                <c:pt idx="17">
                  <c:v>86.947999999999993</c:v>
                </c:pt>
                <c:pt idx="18">
                  <c:v>35.472000000000001</c:v>
                </c:pt>
                <c:pt idx="19">
                  <c:v>0.64400000000000002</c:v>
                </c:pt>
                <c:pt idx="23">
                  <c:v>2.1960000000000002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FF-454D-8A7E-9FFD859FFE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3FF-454D-8A7E-9FFD859FFE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3FF-454D-8A7E-9FFD859FF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105.49</c:v>
                </c:pt>
                <c:pt idx="1">
                  <c:v>83.59</c:v>
                </c:pt>
                <c:pt idx="2">
                  <c:v>74</c:v>
                </c:pt>
                <c:pt idx="3">
                  <c:v>61.71</c:v>
                </c:pt>
                <c:pt idx="4">
                  <c:v>60.76</c:v>
                </c:pt>
                <c:pt idx="5">
                  <c:v>48.4</c:v>
                </c:pt>
                <c:pt idx="6">
                  <c:v>42.5</c:v>
                </c:pt>
                <c:pt idx="7">
                  <c:v>12.5</c:v>
                </c:pt>
                <c:pt idx="8">
                  <c:v>4.7</c:v>
                </c:pt>
                <c:pt idx="9">
                  <c:v>3.77</c:v>
                </c:pt>
                <c:pt idx="10">
                  <c:v>1.98</c:v>
                </c:pt>
                <c:pt idx="11">
                  <c:v>5.15</c:v>
                </c:pt>
                <c:pt idx="12">
                  <c:v>5.15</c:v>
                </c:pt>
                <c:pt idx="13">
                  <c:v>5.15</c:v>
                </c:pt>
                <c:pt idx="14">
                  <c:v>5.15</c:v>
                </c:pt>
                <c:pt idx="15">
                  <c:v>5.15</c:v>
                </c:pt>
                <c:pt idx="16">
                  <c:v>8.26</c:v>
                </c:pt>
                <c:pt idx="17">
                  <c:v>46.4</c:v>
                </c:pt>
                <c:pt idx="18">
                  <c:v>84.02</c:v>
                </c:pt>
                <c:pt idx="19">
                  <c:v>97.5</c:v>
                </c:pt>
                <c:pt idx="20">
                  <c:v>123.83</c:v>
                </c:pt>
                <c:pt idx="21">
                  <c:v>108.57</c:v>
                </c:pt>
                <c:pt idx="22">
                  <c:v>113.9</c:v>
                </c:pt>
                <c:pt idx="23">
                  <c:v>104.85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FF-454D-8A7E-9FFD859FF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347-4406-9485-707C3A0D25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8">
                  <c:v>1.1000000000000001</c:v>
                </c:pt>
                <c:pt idx="19">
                  <c:v>1.1000000000000001</c:v>
                </c:pt>
                <c:pt idx="20">
                  <c:v>1.1000000000000001</c:v>
                </c:pt>
                <c:pt idx="21">
                  <c:v>1.1000000000000001</c:v>
                </c:pt>
                <c:pt idx="22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47-4406-9485-707C3A0D25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7">
                  <c:v>0.39100000000000001</c:v>
                </c:pt>
                <c:pt idx="8">
                  <c:v>0.42</c:v>
                </c:pt>
                <c:pt idx="11">
                  <c:v>0.33100000000000002</c:v>
                </c:pt>
                <c:pt idx="12">
                  <c:v>0.36099999999999999</c:v>
                </c:pt>
                <c:pt idx="13">
                  <c:v>0.40200000000000002</c:v>
                </c:pt>
                <c:pt idx="14">
                  <c:v>0.435</c:v>
                </c:pt>
                <c:pt idx="15">
                  <c:v>0.44800000000000001</c:v>
                </c:pt>
                <c:pt idx="16">
                  <c:v>0.32400000000000001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47-4406-9485-707C3A0D25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7">
                  <c:v>0.53300000000000003</c:v>
                </c:pt>
                <c:pt idx="8">
                  <c:v>0.66999999999999993</c:v>
                </c:pt>
                <c:pt idx="11">
                  <c:v>0.56799999999999995</c:v>
                </c:pt>
                <c:pt idx="12">
                  <c:v>0.57899999999999996</c:v>
                </c:pt>
                <c:pt idx="13">
                  <c:v>0.61299999999999999</c:v>
                </c:pt>
                <c:pt idx="14">
                  <c:v>0.51200000000000001</c:v>
                </c:pt>
                <c:pt idx="15">
                  <c:v>0.47399999999999998</c:v>
                </c:pt>
                <c:pt idx="16">
                  <c:v>0.48899999999999999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47-4406-9485-707C3A0D25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347-4406-9485-707C3A0D25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347-4406-9485-707C3A0D25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347-4406-9485-707C3A0D25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347-4406-9485-707C3A0D25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347-4406-9485-707C3A0D25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18.669</c:v>
                </c:pt>
                <c:pt idx="17">
                  <c:v>37.216999999999999</c:v>
                </c:pt>
                <c:pt idx="18">
                  <c:v>85.42</c:v>
                </c:pt>
                <c:pt idx="19">
                  <c:v>99</c:v>
                </c:pt>
                <c:pt idx="20">
                  <c:v>72.138999999999996</c:v>
                </c:pt>
                <c:pt idx="21">
                  <c:v>82.5</c:v>
                </c:pt>
                <c:pt idx="22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347-4406-9485-707C3A0D25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80.8</c:v>
                </c:pt>
                <c:pt idx="10">
                  <c:v>26.1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100.9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47-4406-9485-707C3A0D25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65.14</c:v>
                </c:pt>
                <c:pt idx="1">
                  <c:v>73.632000000000005</c:v>
                </c:pt>
                <c:pt idx="2">
                  <c:v>70.069999999999993</c:v>
                </c:pt>
                <c:pt idx="3">
                  <c:v>25.175999999999998</c:v>
                </c:pt>
                <c:pt idx="4">
                  <c:v>26.382000000000001</c:v>
                </c:pt>
                <c:pt idx="5">
                  <c:v>20.791</c:v>
                </c:pt>
                <c:pt idx="6">
                  <c:v>76.305999999999997</c:v>
                </c:pt>
                <c:pt idx="7">
                  <c:v>72.137</c:v>
                </c:pt>
                <c:pt idx="8">
                  <c:v>65.27</c:v>
                </c:pt>
                <c:pt idx="9">
                  <c:v>1E-3</c:v>
                </c:pt>
                <c:pt idx="10">
                  <c:v>50.097999999999999</c:v>
                </c:pt>
                <c:pt idx="11">
                  <c:v>58.484999999999999</c:v>
                </c:pt>
                <c:pt idx="12">
                  <c:v>67.150000000000006</c:v>
                </c:pt>
                <c:pt idx="13">
                  <c:v>57.058</c:v>
                </c:pt>
                <c:pt idx="14">
                  <c:v>56.212000000000003</c:v>
                </c:pt>
                <c:pt idx="15">
                  <c:v>68.039999999999992</c:v>
                </c:pt>
                <c:pt idx="16">
                  <c:v>36.359000000000002</c:v>
                </c:pt>
                <c:pt idx="17">
                  <c:v>0.114</c:v>
                </c:pt>
                <c:pt idx="18">
                  <c:v>0.91500000000000004</c:v>
                </c:pt>
                <c:pt idx="19">
                  <c:v>0.58399999999999996</c:v>
                </c:pt>
                <c:pt idx="20">
                  <c:v>1.7610000000000001</c:v>
                </c:pt>
                <c:pt idx="21">
                  <c:v>1.5010000000000001</c:v>
                </c:pt>
                <c:pt idx="22">
                  <c:v>1.8320000000000001</c:v>
                </c:pt>
                <c:pt idx="23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47-4406-9485-707C3A0D25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347-4406-9485-707C3A0D25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347-4406-9485-707C3A0D2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105.49</c:v>
                </c:pt>
                <c:pt idx="1">
                  <c:v>83.59</c:v>
                </c:pt>
                <c:pt idx="2">
                  <c:v>74</c:v>
                </c:pt>
                <c:pt idx="3">
                  <c:v>61.71</c:v>
                </c:pt>
                <c:pt idx="4">
                  <c:v>60.76</c:v>
                </c:pt>
                <c:pt idx="5">
                  <c:v>48.4</c:v>
                </c:pt>
                <c:pt idx="6">
                  <c:v>42.5</c:v>
                </c:pt>
                <c:pt idx="7">
                  <c:v>12.5</c:v>
                </c:pt>
                <c:pt idx="8">
                  <c:v>4.7</c:v>
                </c:pt>
                <c:pt idx="9">
                  <c:v>3.77</c:v>
                </c:pt>
                <c:pt idx="10">
                  <c:v>1.98</c:v>
                </c:pt>
                <c:pt idx="11">
                  <c:v>5.15</c:v>
                </c:pt>
                <c:pt idx="12">
                  <c:v>5.15</c:v>
                </c:pt>
                <c:pt idx="13">
                  <c:v>5.15</c:v>
                </c:pt>
                <c:pt idx="14">
                  <c:v>5.15</c:v>
                </c:pt>
                <c:pt idx="15">
                  <c:v>5.15</c:v>
                </c:pt>
                <c:pt idx="16">
                  <c:v>8.26</c:v>
                </c:pt>
                <c:pt idx="17">
                  <c:v>46.4</c:v>
                </c:pt>
                <c:pt idx="18">
                  <c:v>84.02</c:v>
                </c:pt>
                <c:pt idx="19">
                  <c:v>97.5</c:v>
                </c:pt>
                <c:pt idx="20">
                  <c:v>123.83</c:v>
                </c:pt>
                <c:pt idx="21">
                  <c:v>108.57</c:v>
                </c:pt>
                <c:pt idx="22">
                  <c:v>113.9</c:v>
                </c:pt>
                <c:pt idx="23">
                  <c:v>104.85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47-4406-9485-707C3A0D2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65.14</v>
      </c>
      <c r="C4" s="18">
        <v>73.631999999999991</v>
      </c>
      <c r="D4" s="18">
        <v>70.069999999999993</v>
      </c>
      <c r="E4" s="18">
        <v>25.176000000000002</v>
      </c>
      <c r="F4" s="18">
        <v>26.381999999999998</v>
      </c>
      <c r="G4" s="18">
        <v>20.791</v>
      </c>
      <c r="H4" s="18">
        <v>76.305999999999997</v>
      </c>
      <c r="I4" s="18">
        <v>73.060999999999993</v>
      </c>
      <c r="J4" s="18">
        <v>66.36</v>
      </c>
      <c r="K4" s="18">
        <v>80.832999999999998</v>
      </c>
      <c r="L4" s="18">
        <v>76.149999999999991</v>
      </c>
      <c r="M4" s="18">
        <v>59.384</v>
      </c>
      <c r="N4" s="18">
        <v>68.089999999999989</v>
      </c>
      <c r="O4" s="18">
        <v>58.072999999999993</v>
      </c>
      <c r="P4" s="18">
        <v>57.158999999999999</v>
      </c>
      <c r="Q4" s="18">
        <v>68.962000000000003</v>
      </c>
      <c r="R4" s="18">
        <v>55.840999999999994</v>
      </c>
      <c r="S4" s="18">
        <v>138.203</v>
      </c>
      <c r="T4" s="18">
        <v>87.435000000000002</v>
      </c>
      <c r="U4" s="18">
        <v>100.684</v>
      </c>
      <c r="V4" s="18">
        <v>75</v>
      </c>
      <c r="W4" s="18">
        <v>85.100999999999999</v>
      </c>
      <c r="X4" s="18">
        <v>87.932000000000002</v>
      </c>
      <c r="Y4" s="18">
        <v>67.063999999999993</v>
      </c>
      <c r="Z4" s="19"/>
      <c r="AA4" s="20">
        <f>SUM(B4:Z4)</f>
        <v>1662.8290000000002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105.49</v>
      </c>
      <c r="C7" s="28">
        <v>83.59</v>
      </c>
      <c r="D7" s="28">
        <v>74</v>
      </c>
      <c r="E7" s="28">
        <v>61.71</v>
      </c>
      <c r="F7" s="28">
        <v>60.76</v>
      </c>
      <c r="G7" s="28">
        <v>48.4</v>
      </c>
      <c r="H7" s="28">
        <v>42.5</v>
      </c>
      <c r="I7" s="28">
        <v>12.5</v>
      </c>
      <c r="J7" s="28">
        <v>4.7</v>
      </c>
      <c r="K7" s="28">
        <v>3.77</v>
      </c>
      <c r="L7" s="28">
        <v>1.98</v>
      </c>
      <c r="M7" s="28">
        <v>5.15</v>
      </c>
      <c r="N7" s="28">
        <v>5.15</v>
      </c>
      <c r="O7" s="28">
        <v>5.15</v>
      </c>
      <c r="P7" s="28">
        <v>5.15</v>
      </c>
      <c r="Q7" s="28">
        <v>5.15</v>
      </c>
      <c r="R7" s="28">
        <v>8.26</v>
      </c>
      <c r="S7" s="28">
        <v>46.4</v>
      </c>
      <c r="T7" s="28">
        <v>84.02</v>
      </c>
      <c r="U7" s="28">
        <v>97.5</v>
      </c>
      <c r="V7" s="28">
        <v>123.83</v>
      </c>
      <c r="W7" s="28">
        <v>108.57</v>
      </c>
      <c r="X7" s="28">
        <v>113.9</v>
      </c>
      <c r="Y7" s="28">
        <v>104.85</v>
      </c>
      <c r="Z7" s="29"/>
      <c r="AA7" s="30">
        <f>IF(SUM(B7:Z7)&lt;&gt;0,AVERAGEIF(B7:Z7,"&lt;&gt;"""),"")</f>
        <v>50.519999999999989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22.175999999999998</v>
      </c>
      <c r="C12" s="52">
        <v>38</v>
      </c>
      <c r="D12" s="52">
        <v>32.502000000000002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91.971000000000004</v>
      </c>
      <c r="V12" s="52">
        <v>75</v>
      </c>
      <c r="W12" s="52">
        <v>85.100999999999999</v>
      </c>
      <c r="X12" s="52">
        <v>87.932000000000002</v>
      </c>
      <c r="Y12" s="52">
        <v>50</v>
      </c>
      <c r="Z12" s="53"/>
      <c r="AA12" s="54">
        <f t="shared" si="0"/>
        <v>482.68200000000002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42.963999999999999</v>
      </c>
      <c r="C14" s="57">
        <v>35.631999999999998</v>
      </c>
      <c r="D14" s="57">
        <v>35.167999999999999</v>
      </c>
      <c r="E14" s="57">
        <v>11.176</v>
      </c>
      <c r="F14" s="57">
        <v>12.382</v>
      </c>
      <c r="G14" s="57">
        <v>13.417999999999999</v>
      </c>
      <c r="H14" s="57">
        <v>21.114999999999998</v>
      </c>
      <c r="I14" s="57">
        <v>4.1850000000000005</v>
      </c>
      <c r="J14" s="57">
        <v>5.6340000000000003</v>
      </c>
      <c r="K14" s="57">
        <v>2.3170000000000002</v>
      </c>
      <c r="L14" s="57">
        <v>2.9249999999999998</v>
      </c>
      <c r="M14" s="57">
        <v>1.911</v>
      </c>
      <c r="N14" s="57">
        <v>3.3730000000000002</v>
      </c>
      <c r="O14" s="57">
        <v>2.4949999999999997</v>
      </c>
      <c r="P14" s="57">
        <v>2.2229999999999999</v>
      </c>
      <c r="Q14" s="57">
        <v>1.9039999999999999</v>
      </c>
      <c r="R14" s="57">
        <v>5.2299999999999995</v>
      </c>
      <c r="S14" s="57">
        <v>86.947999999999993</v>
      </c>
      <c r="T14" s="57">
        <v>35.472000000000001</v>
      </c>
      <c r="U14" s="57">
        <v>0.64400000000000002</v>
      </c>
      <c r="V14" s="57"/>
      <c r="W14" s="57"/>
      <c r="X14" s="57"/>
      <c r="Y14" s="57">
        <v>2.1960000000000002</v>
      </c>
      <c r="Z14" s="58"/>
      <c r="AA14" s="59">
        <f t="shared" si="0"/>
        <v>329.31200000000007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65.14</v>
      </c>
      <c r="C16" s="62">
        <f t="shared" si="1"/>
        <v>73.632000000000005</v>
      </c>
      <c r="D16" s="62">
        <f t="shared" si="1"/>
        <v>67.67</v>
      </c>
      <c r="E16" s="62">
        <f t="shared" si="1"/>
        <v>11.176</v>
      </c>
      <c r="F16" s="62">
        <f t="shared" si="1"/>
        <v>12.382</v>
      </c>
      <c r="G16" s="62">
        <f t="shared" si="1"/>
        <v>13.417999999999999</v>
      </c>
      <c r="H16" s="62">
        <f t="shared" si="1"/>
        <v>21.114999999999998</v>
      </c>
      <c r="I16" s="62">
        <f t="shared" si="1"/>
        <v>4.1850000000000005</v>
      </c>
      <c r="J16" s="62">
        <f t="shared" si="1"/>
        <v>5.6340000000000003</v>
      </c>
      <c r="K16" s="62">
        <f t="shared" si="1"/>
        <v>2.3170000000000002</v>
      </c>
      <c r="L16" s="62">
        <f t="shared" si="1"/>
        <v>2.9249999999999998</v>
      </c>
      <c r="M16" s="62">
        <f t="shared" si="1"/>
        <v>1.911</v>
      </c>
      <c r="N16" s="62">
        <f t="shared" si="1"/>
        <v>3.3730000000000002</v>
      </c>
      <c r="O16" s="62">
        <f t="shared" si="1"/>
        <v>2.4949999999999997</v>
      </c>
      <c r="P16" s="62">
        <f t="shared" si="1"/>
        <v>2.2229999999999999</v>
      </c>
      <c r="Q16" s="62">
        <f t="shared" si="1"/>
        <v>1.9039999999999999</v>
      </c>
      <c r="R16" s="62">
        <f t="shared" si="1"/>
        <v>5.2299999999999995</v>
      </c>
      <c r="S16" s="62">
        <f t="shared" si="1"/>
        <v>86.947999999999993</v>
      </c>
      <c r="T16" s="62">
        <f t="shared" si="1"/>
        <v>35.472000000000001</v>
      </c>
      <c r="U16" s="62">
        <f t="shared" si="1"/>
        <v>92.615000000000009</v>
      </c>
      <c r="V16" s="62">
        <f t="shared" si="1"/>
        <v>75</v>
      </c>
      <c r="W16" s="62">
        <f t="shared" si="1"/>
        <v>85.100999999999999</v>
      </c>
      <c r="X16" s="62">
        <f t="shared" si="1"/>
        <v>87.932000000000002</v>
      </c>
      <c r="Y16" s="62">
        <f t="shared" si="1"/>
        <v>52.195999999999998</v>
      </c>
      <c r="Z16" s="63" t="str">
        <f t="shared" si="1"/>
        <v/>
      </c>
      <c r="AA16" s="64">
        <f>SUM(AA10:AA15)</f>
        <v>811.99400000000014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2.4</v>
      </c>
      <c r="E19" s="72">
        <v>4</v>
      </c>
      <c r="F19" s="72">
        <v>4</v>
      </c>
      <c r="G19" s="72"/>
      <c r="H19" s="72"/>
      <c r="I19" s="72"/>
      <c r="J19" s="72"/>
      <c r="K19" s="72">
        <v>1.9</v>
      </c>
      <c r="L19" s="72">
        <v>1.9</v>
      </c>
      <c r="M19" s="72">
        <v>1.9</v>
      </c>
      <c r="N19" s="72">
        <v>1.9</v>
      </c>
      <c r="O19" s="72">
        <v>1.9</v>
      </c>
      <c r="P19" s="72">
        <v>1.9</v>
      </c>
      <c r="Q19" s="72">
        <v>1.9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23.699999999999996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24.585999999999999</v>
      </c>
      <c r="I20" s="77">
        <v>4.641</v>
      </c>
      <c r="J20" s="77">
        <v>10</v>
      </c>
      <c r="K20" s="77">
        <v>10</v>
      </c>
      <c r="L20" s="77">
        <v>10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59.226999999999997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10</v>
      </c>
      <c r="F21" s="81">
        <v>10</v>
      </c>
      <c r="G21" s="81">
        <v>7.3730000000000002</v>
      </c>
      <c r="H21" s="81">
        <v>30.605</v>
      </c>
      <c r="I21" s="81">
        <v>64.234999999999999</v>
      </c>
      <c r="J21" s="81">
        <v>50.725999999999999</v>
      </c>
      <c r="K21" s="81">
        <v>66.616</v>
      </c>
      <c r="L21" s="81">
        <v>61.324999999999996</v>
      </c>
      <c r="M21" s="81">
        <v>55.573</v>
      </c>
      <c r="N21" s="81">
        <v>62.817</v>
      </c>
      <c r="O21" s="81">
        <v>53.677999999999997</v>
      </c>
      <c r="P21" s="81">
        <v>53.036000000000001</v>
      </c>
      <c r="Q21" s="81">
        <v>65.158000000000001</v>
      </c>
      <c r="R21" s="81">
        <v>48.110999999999997</v>
      </c>
      <c r="S21" s="81">
        <v>51.255000000000003</v>
      </c>
      <c r="T21" s="81">
        <v>51.963000000000001</v>
      </c>
      <c r="U21" s="81">
        <v>8.0690000000000008</v>
      </c>
      <c r="V21" s="81"/>
      <c r="W21" s="81"/>
      <c r="X21" s="81"/>
      <c r="Y21" s="81">
        <v>14.868</v>
      </c>
      <c r="Z21" s="78"/>
      <c r="AA21" s="79">
        <f t="shared" si="2"/>
        <v>765.4079999999999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2.4</v>
      </c>
      <c r="E26" s="88">
        <f t="shared" si="3"/>
        <v>14</v>
      </c>
      <c r="F26" s="88">
        <f t="shared" si="3"/>
        <v>14</v>
      </c>
      <c r="G26" s="88">
        <f t="shared" si="3"/>
        <v>7.3730000000000002</v>
      </c>
      <c r="H26" s="88">
        <f t="shared" si="3"/>
        <v>55.191000000000003</v>
      </c>
      <c r="I26" s="88">
        <f t="shared" si="3"/>
        <v>68.876000000000005</v>
      </c>
      <c r="J26" s="88">
        <f t="shared" si="3"/>
        <v>60.725999999999999</v>
      </c>
      <c r="K26" s="88">
        <f t="shared" si="3"/>
        <v>78.516000000000005</v>
      </c>
      <c r="L26" s="88">
        <f t="shared" si="3"/>
        <v>73.224999999999994</v>
      </c>
      <c r="M26" s="88">
        <f t="shared" si="3"/>
        <v>57.472999999999999</v>
      </c>
      <c r="N26" s="88">
        <f t="shared" si="3"/>
        <v>64.716999999999999</v>
      </c>
      <c r="O26" s="88">
        <f t="shared" si="3"/>
        <v>55.577999999999996</v>
      </c>
      <c r="P26" s="88">
        <f t="shared" si="3"/>
        <v>54.936</v>
      </c>
      <c r="Q26" s="88">
        <f t="shared" si="3"/>
        <v>67.058000000000007</v>
      </c>
      <c r="R26" s="88">
        <f t="shared" si="3"/>
        <v>48.110999999999997</v>
      </c>
      <c r="S26" s="88">
        <f t="shared" si="3"/>
        <v>51.255000000000003</v>
      </c>
      <c r="T26" s="88">
        <f t="shared" si="3"/>
        <v>51.963000000000001</v>
      </c>
      <c r="U26" s="88">
        <f t="shared" si="3"/>
        <v>8.0690000000000008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14.868</v>
      </c>
      <c r="Z26" s="89" t="str">
        <f t="shared" si="3"/>
        <v/>
      </c>
      <c r="AA26" s="90">
        <f>SUM(AA19:AA25)</f>
        <v>848.33499999999992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65.14</v>
      </c>
      <c r="C30" s="77">
        <v>73.632000000000005</v>
      </c>
      <c r="D30" s="77">
        <v>70.069999999999993</v>
      </c>
      <c r="E30" s="77">
        <v>25.175999999999998</v>
      </c>
      <c r="F30" s="77">
        <v>26.382000000000001</v>
      </c>
      <c r="G30" s="77">
        <v>20.791</v>
      </c>
      <c r="H30" s="77">
        <v>76.305999999999997</v>
      </c>
      <c r="I30" s="77">
        <v>73.061000000000007</v>
      </c>
      <c r="J30" s="77">
        <v>66.36</v>
      </c>
      <c r="K30" s="77">
        <v>80.832999999999998</v>
      </c>
      <c r="L30" s="77">
        <v>76.150000000000006</v>
      </c>
      <c r="M30" s="77">
        <v>59.384</v>
      </c>
      <c r="N30" s="77">
        <v>68.09</v>
      </c>
      <c r="O30" s="77">
        <v>58.073</v>
      </c>
      <c r="P30" s="77">
        <v>57.158999999999999</v>
      </c>
      <c r="Q30" s="77">
        <v>68.962000000000003</v>
      </c>
      <c r="R30" s="77">
        <v>53.341000000000001</v>
      </c>
      <c r="S30" s="77">
        <v>138.203</v>
      </c>
      <c r="T30" s="77">
        <v>87.435000000000002</v>
      </c>
      <c r="U30" s="77">
        <v>100.684</v>
      </c>
      <c r="V30" s="77">
        <v>75</v>
      </c>
      <c r="W30" s="77">
        <v>85.100999999999999</v>
      </c>
      <c r="X30" s="77">
        <v>87.932000000000002</v>
      </c>
      <c r="Y30" s="77">
        <v>67.063999999999993</v>
      </c>
      <c r="Z30" s="78"/>
      <c r="AA30" s="79">
        <f>SUM(B30:Z30)</f>
        <v>1660.3290000000002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65.14</v>
      </c>
      <c r="C32" s="62">
        <f t="shared" ref="C32:Z32" si="4">IF(LEN(C$2)&gt;0,SUM(C29:C31),"")</f>
        <v>73.632000000000005</v>
      </c>
      <c r="D32" s="62">
        <f t="shared" si="4"/>
        <v>70.069999999999993</v>
      </c>
      <c r="E32" s="62">
        <f t="shared" si="4"/>
        <v>25.175999999999998</v>
      </c>
      <c r="F32" s="62">
        <f t="shared" si="4"/>
        <v>26.382000000000001</v>
      </c>
      <c r="G32" s="62">
        <f t="shared" si="4"/>
        <v>20.791</v>
      </c>
      <c r="H32" s="62">
        <f t="shared" si="4"/>
        <v>76.305999999999997</v>
      </c>
      <c r="I32" s="62">
        <f t="shared" si="4"/>
        <v>73.061000000000007</v>
      </c>
      <c r="J32" s="62">
        <f t="shared" si="4"/>
        <v>66.36</v>
      </c>
      <c r="K32" s="62">
        <f t="shared" si="4"/>
        <v>80.832999999999998</v>
      </c>
      <c r="L32" s="62">
        <f t="shared" si="4"/>
        <v>76.150000000000006</v>
      </c>
      <c r="M32" s="62">
        <f t="shared" si="4"/>
        <v>59.384</v>
      </c>
      <c r="N32" s="62">
        <f t="shared" si="4"/>
        <v>68.09</v>
      </c>
      <c r="O32" s="62">
        <f t="shared" si="4"/>
        <v>58.073</v>
      </c>
      <c r="P32" s="62">
        <f t="shared" si="4"/>
        <v>57.158999999999999</v>
      </c>
      <c r="Q32" s="62">
        <f t="shared" si="4"/>
        <v>68.962000000000003</v>
      </c>
      <c r="R32" s="62">
        <f t="shared" si="4"/>
        <v>53.341000000000001</v>
      </c>
      <c r="S32" s="62">
        <f t="shared" si="4"/>
        <v>138.203</v>
      </c>
      <c r="T32" s="62">
        <f t="shared" si="4"/>
        <v>87.435000000000002</v>
      </c>
      <c r="U32" s="62">
        <f t="shared" si="4"/>
        <v>100.684</v>
      </c>
      <c r="V32" s="62">
        <f t="shared" si="4"/>
        <v>75</v>
      </c>
      <c r="W32" s="62">
        <f t="shared" si="4"/>
        <v>85.100999999999999</v>
      </c>
      <c r="X32" s="62">
        <f t="shared" si="4"/>
        <v>87.932000000000002</v>
      </c>
      <c r="Y32" s="62">
        <f t="shared" si="4"/>
        <v>67.063999999999993</v>
      </c>
      <c r="Z32" s="63" t="str">
        <f t="shared" si="4"/>
        <v/>
      </c>
      <c r="AA32" s="64">
        <f>SUM(AA29:AA31)</f>
        <v>1660.3290000000002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2.5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2.5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2.5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2.5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65.14</v>
      </c>
      <c r="C52" s="88">
        <f t="shared" si="10"/>
        <v>73.632000000000005</v>
      </c>
      <c r="D52" s="88">
        <f t="shared" si="10"/>
        <v>70.070000000000007</v>
      </c>
      <c r="E52" s="88">
        <f t="shared" si="10"/>
        <v>25.176000000000002</v>
      </c>
      <c r="F52" s="88">
        <f t="shared" si="10"/>
        <v>26.381999999999998</v>
      </c>
      <c r="G52" s="88">
        <f t="shared" si="10"/>
        <v>20.791</v>
      </c>
      <c r="H52" s="88">
        <f t="shared" si="10"/>
        <v>76.305999999999997</v>
      </c>
      <c r="I52" s="88">
        <f t="shared" si="10"/>
        <v>73.061000000000007</v>
      </c>
      <c r="J52" s="88">
        <f t="shared" si="10"/>
        <v>66.36</v>
      </c>
      <c r="K52" s="88">
        <f t="shared" si="10"/>
        <v>80.832999999999998</v>
      </c>
      <c r="L52" s="88">
        <f t="shared" si="10"/>
        <v>76.149999999999991</v>
      </c>
      <c r="M52" s="88">
        <f t="shared" si="10"/>
        <v>59.384</v>
      </c>
      <c r="N52" s="88">
        <f t="shared" si="10"/>
        <v>68.09</v>
      </c>
      <c r="O52" s="88">
        <f t="shared" si="10"/>
        <v>58.072999999999993</v>
      </c>
      <c r="P52" s="88">
        <f t="shared" si="10"/>
        <v>57.158999999999999</v>
      </c>
      <c r="Q52" s="88">
        <f t="shared" si="10"/>
        <v>68.962000000000003</v>
      </c>
      <c r="R52" s="88">
        <f t="shared" si="10"/>
        <v>55.840999999999994</v>
      </c>
      <c r="S52" s="88">
        <f t="shared" si="10"/>
        <v>138.203</v>
      </c>
      <c r="T52" s="88">
        <f t="shared" si="10"/>
        <v>87.435000000000002</v>
      </c>
      <c r="U52" s="88">
        <f t="shared" si="10"/>
        <v>100.68400000000001</v>
      </c>
      <c r="V52" s="88">
        <f t="shared" si="10"/>
        <v>75</v>
      </c>
      <c r="W52" s="88">
        <f t="shared" si="10"/>
        <v>85.100999999999999</v>
      </c>
      <c r="X52" s="88">
        <f t="shared" si="10"/>
        <v>87.932000000000002</v>
      </c>
      <c r="Y52" s="88">
        <f t="shared" si="10"/>
        <v>67.063999999999993</v>
      </c>
      <c r="Z52" s="89" t="str">
        <f t="shared" si="10"/>
        <v/>
      </c>
      <c r="AA52" s="104">
        <f>SUM(B52:Z52)</f>
        <v>1662.8290000000002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65.14</v>
      </c>
      <c r="C4" s="18">
        <v>73.632000000000005</v>
      </c>
      <c r="D4" s="18">
        <v>70.069999999999993</v>
      </c>
      <c r="E4" s="18">
        <v>25.175999999999998</v>
      </c>
      <c r="F4" s="18">
        <v>26.382000000000001</v>
      </c>
      <c r="G4" s="18">
        <v>20.791</v>
      </c>
      <c r="H4" s="18">
        <v>76.305999999999997</v>
      </c>
      <c r="I4" s="18">
        <v>73.060999999999993</v>
      </c>
      <c r="J4" s="18">
        <v>66.36</v>
      </c>
      <c r="K4" s="18">
        <v>80.801000000000002</v>
      </c>
      <c r="L4" s="18">
        <v>76.198000000000008</v>
      </c>
      <c r="M4" s="18">
        <v>59.384</v>
      </c>
      <c r="N4" s="18">
        <v>68.09</v>
      </c>
      <c r="O4" s="18">
        <v>58.073</v>
      </c>
      <c r="P4" s="18">
        <v>57.159000000000006</v>
      </c>
      <c r="Q4" s="18">
        <v>68.961999999999989</v>
      </c>
      <c r="R4" s="18">
        <v>55.841000000000001</v>
      </c>
      <c r="S4" s="18">
        <v>138.23099999999999</v>
      </c>
      <c r="T4" s="18">
        <v>87.435000000000002</v>
      </c>
      <c r="U4" s="18">
        <v>100.684</v>
      </c>
      <c r="V4" s="18">
        <v>74.999999999999986</v>
      </c>
      <c r="W4" s="18">
        <v>85.100999999999999</v>
      </c>
      <c r="X4" s="18">
        <v>87.931999999999988</v>
      </c>
      <c r="Y4" s="18">
        <v>67.043000000000006</v>
      </c>
      <c r="Z4" s="19"/>
      <c r="AA4" s="20">
        <f>SUM(B4:Z4)</f>
        <v>1662.8519999999999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105.49</v>
      </c>
      <c r="C7" s="28">
        <v>83.59</v>
      </c>
      <c r="D7" s="28">
        <v>74</v>
      </c>
      <c r="E7" s="28">
        <v>61.71</v>
      </c>
      <c r="F7" s="28">
        <v>60.76</v>
      </c>
      <c r="G7" s="28">
        <v>48.4</v>
      </c>
      <c r="H7" s="28">
        <v>42.5</v>
      </c>
      <c r="I7" s="28">
        <v>12.5</v>
      </c>
      <c r="J7" s="28">
        <v>4.7</v>
      </c>
      <c r="K7" s="28">
        <v>3.77</v>
      </c>
      <c r="L7" s="28">
        <v>1.98</v>
      </c>
      <c r="M7" s="28">
        <v>5.15</v>
      </c>
      <c r="N7" s="28">
        <v>5.15</v>
      </c>
      <c r="O7" s="28">
        <v>5.15</v>
      </c>
      <c r="P7" s="28">
        <v>5.15</v>
      </c>
      <c r="Q7" s="28">
        <v>5.15</v>
      </c>
      <c r="R7" s="28">
        <v>8.26</v>
      </c>
      <c r="S7" s="28">
        <v>46.4</v>
      </c>
      <c r="T7" s="28">
        <v>84.02</v>
      </c>
      <c r="U7" s="28">
        <v>97.5</v>
      </c>
      <c r="V7" s="28">
        <v>123.83</v>
      </c>
      <c r="W7" s="28">
        <v>108.57</v>
      </c>
      <c r="X7" s="28">
        <v>113.9</v>
      </c>
      <c r="Y7" s="28">
        <v>104.85</v>
      </c>
      <c r="Z7" s="29"/>
      <c r="AA7" s="30">
        <f>IF(SUM(B7:Z7)&lt;&gt;0,AVERAGEIF(B7:Z7,"&lt;&gt;"""),"")</f>
        <v>50.519999999999989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18.669</v>
      </c>
      <c r="S12" s="52">
        <v>37.216999999999999</v>
      </c>
      <c r="T12" s="52">
        <v>85.42</v>
      </c>
      <c r="U12" s="52">
        <v>99</v>
      </c>
      <c r="V12" s="52">
        <v>72.138999999999996</v>
      </c>
      <c r="W12" s="52">
        <v>82.5</v>
      </c>
      <c r="X12" s="52">
        <v>85</v>
      </c>
      <c r="Y12" s="52"/>
      <c r="Z12" s="53"/>
      <c r="AA12" s="54">
        <f t="shared" si="0"/>
        <v>479.94499999999999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65.14</v>
      </c>
      <c r="C14" s="57">
        <v>73.632000000000005</v>
      </c>
      <c r="D14" s="57">
        <v>70.069999999999993</v>
      </c>
      <c r="E14" s="57">
        <v>25.175999999999998</v>
      </c>
      <c r="F14" s="57">
        <v>26.382000000000001</v>
      </c>
      <c r="G14" s="57">
        <v>20.791</v>
      </c>
      <c r="H14" s="57">
        <v>76.305999999999997</v>
      </c>
      <c r="I14" s="57">
        <v>72.137</v>
      </c>
      <c r="J14" s="57">
        <v>65.27</v>
      </c>
      <c r="K14" s="57">
        <v>1E-3</v>
      </c>
      <c r="L14" s="57">
        <v>50.097999999999999</v>
      </c>
      <c r="M14" s="57">
        <v>58.484999999999999</v>
      </c>
      <c r="N14" s="57">
        <v>67.150000000000006</v>
      </c>
      <c r="O14" s="57">
        <v>57.058</v>
      </c>
      <c r="P14" s="57">
        <v>56.212000000000003</v>
      </c>
      <c r="Q14" s="57">
        <v>68.039999999999992</v>
      </c>
      <c r="R14" s="57">
        <v>36.359000000000002</v>
      </c>
      <c r="S14" s="57">
        <v>0.114</v>
      </c>
      <c r="T14" s="57">
        <v>0.91500000000000004</v>
      </c>
      <c r="U14" s="57">
        <v>0.58399999999999996</v>
      </c>
      <c r="V14" s="57">
        <v>1.7610000000000001</v>
      </c>
      <c r="W14" s="57">
        <v>1.5010000000000001</v>
      </c>
      <c r="X14" s="57">
        <v>1.8320000000000001</v>
      </c>
      <c r="Y14" s="57">
        <v>4.2999999999999997E-2</v>
      </c>
      <c r="Z14" s="58"/>
      <c r="AA14" s="59">
        <f t="shared" si="0"/>
        <v>895.05699999999979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65.14</v>
      </c>
      <c r="C16" s="62">
        <f t="shared" ref="C16:Z16" si="1">IF(LEN(C$2)&gt;0,SUM(C10:C15),"")</f>
        <v>73.632000000000005</v>
      </c>
      <c r="D16" s="62">
        <f t="shared" si="1"/>
        <v>70.069999999999993</v>
      </c>
      <c r="E16" s="62">
        <f t="shared" si="1"/>
        <v>25.175999999999998</v>
      </c>
      <c r="F16" s="62">
        <f t="shared" si="1"/>
        <v>26.382000000000001</v>
      </c>
      <c r="G16" s="62">
        <f t="shared" si="1"/>
        <v>20.791</v>
      </c>
      <c r="H16" s="62">
        <f t="shared" si="1"/>
        <v>76.305999999999997</v>
      </c>
      <c r="I16" s="62">
        <f t="shared" si="1"/>
        <v>72.137</v>
      </c>
      <c r="J16" s="62">
        <f t="shared" si="1"/>
        <v>65.27</v>
      </c>
      <c r="K16" s="62">
        <f t="shared" si="1"/>
        <v>1E-3</v>
      </c>
      <c r="L16" s="62">
        <f t="shared" si="1"/>
        <v>50.097999999999999</v>
      </c>
      <c r="M16" s="62">
        <f t="shared" si="1"/>
        <v>58.484999999999999</v>
      </c>
      <c r="N16" s="62">
        <f t="shared" si="1"/>
        <v>67.150000000000006</v>
      </c>
      <c r="O16" s="62">
        <f t="shared" si="1"/>
        <v>57.058</v>
      </c>
      <c r="P16" s="62">
        <f t="shared" si="1"/>
        <v>56.212000000000003</v>
      </c>
      <c r="Q16" s="62">
        <f t="shared" si="1"/>
        <v>68.039999999999992</v>
      </c>
      <c r="R16" s="62">
        <f t="shared" si="1"/>
        <v>55.028000000000006</v>
      </c>
      <c r="S16" s="62">
        <f t="shared" si="1"/>
        <v>37.330999999999996</v>
      </c>
      <c r="T16" s="62">
        <f t="shared" si="1"/>
        <v>86.335000000000008</v>
      </c>
      <c r="U16" s="62">
        <f t="shared" si="1"/>
        <v>99.584000000000003</v>
      </c>
      <c r="V16" s="62">
        <f t="shared" si="1"/>
        <v>73.899999999999991</v>
      </c>
      <c r="W16" s="62">
        <f t="shared" si="1"/>
        <v>84.001000000000005</v>
      </c>
      <c r="X16" s="62">
        <f t="shared" si="1"/>
        <v>86.831999999999994</v>
      </c>
      <c r="Y16" s="62">
        <f t="shared" si="1"/>
        <v>4.2999999999999997E-2</v>
      </c>
      <c r="Z16" s="63" t="str">
        <f t="shared" si="1"/>
        <v/>
      </c>
      <c r="AA16" s="64">
        <f>SUM(AA10:AA15)</f>
        <v>1375.0019999999997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1.1000000000000001</v>
      </c>
      <c r="U19" s="72">
        <v>1.1000000000000001</v>
      </c>
      <c r="V19" s="72">
        <v>1.1000000000000001</v>
      </c>
      <c r="W19" s="72">
        <v>1.1000000000000001</v>
      </c>
      <c r="X19" s="72">
        <v>1.1000000000000001</v>
      </c>
      <c r="Y19" s="72"/>
      <c r="Z19" s="73"/>
      <c r="AA19" s="74">
        <f t="shared" ref="AA19:AA25" si="2">SUM(B19:Z19)</f>
        <v>5.5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0.39100000000000001</v>
      </c>
      <c r="J20" s="77">
        <v>0.42</v>
      </c>
      <c r="K20" s="77"/>
      <c r="L20" s="77"/>
      <c r="M20" s="77">
        <v>0.33100000000000002</v>
      </c>
      <c r="N20" s="77">
        <v>0.36099999999999999</v>
      </c>
      <c r="O20" s="77">
        <v>0.40200000000000002</v>
      </c>
      <c r="P20" s="77">
        <v>0.435</v>
      </c>
      <c r="Q20" s="77">
        <v>0.44800000000000001</v>
      </c>
      <c r="R20" s="77">
        <v>0.32400000000000001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3.1119999999999997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0.53300000000000003</v>
      </c>
      <c r="J21" s="81">
        <v>0.66999999999999993</v>
      </c>
      <c r="K21" s="81"/>
      <c r="L21" s="81"/>
      <c r="M21" s="81">
        <v>0.56799999999999995</v>
      </c>
      <c r="N21" s="81">
        <v>0.57899999999999996</v>
      </c>
      <c r="O21" s="81">
        <v>0.61299999999999999</v>
      </c>
      <c r="P21" s="81">
        <v>0.51200000000000001</v>
      </c>
      <c r="Q21" s="81">
        <v>0.47399999999999998</v>
      </c>
      <c r="R21" s="81">
        <v>0.48899999999999999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4.4379999999999997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0.92400000000000004</v>
      </c>
      <c r="J26" s="88">
        <f t="shared" si="3"/>
        <v>1.0899999999999999</v>
      </c>
      <c r="K26" s="88">
        <f t="shared" si="3"/>
        <v>0</v>
      </c>
      <c r="L26" s="88">
        <f t="shared" si="3"/>
        <v>0</v>
      </c>
      <c r="M26" s="88">
        <f t="shared" si="3"/>
        <v>0.89900000000000002</v>
      </c>
      <c r="N26" s="88">
        <f t="shared" si="3"/>
        <v>0.94</v>
      </c>
      <c r="O26" s="88">
        <f t="shared" si="3"/>
        <v>1.0150000000000001</v>
      </c>
      <c r="P26" s="88">
        <f t="shared" si="3"/>
        <v>0.94700000000000006</v>
      </c>
      <c r="Q26" s="88">
        <f t="shared" si="3"/>
        <v>0.92199999999999993</v>
      </c>
      <c r="R26" s="88">
        <f t="shared" si="3"/>
        <v>0.81299999999999994</v>
      </c>
      <c r="S26" s="88">
        <f t="shared" si="3"/>
        <v>0</v>
      </c>
      <c r="T26" s="88">
        <f t="shared" si="3"/>
        <v>1.1000000000000001</v>
      </c>
      <c r="U26" s="88">
        <f t="shared" si="3"/>
        <v>1.1000000000000001</v>
      </c>
      <c r="V26" s="88">
        <f t="shared" si="3"/>
        <v>1.1000000000000001</v>
      </c>
      <c r="W26" s="88">
        <f t="shared" si="3"/>
        <v>1.1000000000000001</v>
      </c>
      <c r="X26" s="88">
        <f t="shared" si="3"/>
        <v>1.1000000000000001</v>
      </c>
      <c r="Y26" s="88">
        <f t="shared" si="3"/>
        <v>0</v>
      </c>
      <c r="Z26" s="89" t="str">
        <f t="shared" si="3"/>
        <v/>
      </c>
      <c r="AA26" s="90">
        <f>SUM(AA19:AA25)</f>
        <v>13.05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65.14</v>
      </c>
      <c r="C30" s="77">
        <v>73.632000000000005</v>
      </c>
      <c r="D30" s="77">
        <v>70.069999999999993</v>
      </c>
      <c r="E30" s="77">
        <v>25.175999999999998</v>
      </c>
      <c r="F30" s="77">
        <v>26.382000000000001</v>
      </c>
      <c r="G30" s="77">
        <v>20.791</v>
      </c>
      <c r="H30" s="77">
        <v>76.305999999999997</v>
      </c>
      <c r="I30" s="77">
        <v>73.061000000000007</v>
      </c>
      <c r="J30" s="77">
        <v>66.36</v>
      </c>
      <c r="K30" s="77">
        <v>1E-3</v>
      </c>
      <c r="L30" s="77">
        <v>50.097999999999999</v>
      </c>
      <c r="M30" s="77">
        <v>59.384</v>
      </c>
      <c r="N30" s="77">
        <v>68.09</v>
      </c>
      <c r="O30" s="77">
        <v>58.073</v>
      </c>
      <c r="P30" s="77">
        <v>57.158999999999999</v>
      </c>
      <c r="Q30" s="77">
        <v>68.962000000000003</v>
      </c>
      <c r="R30" s="77">
        <v>55.841000000000001</v>
      </c>
      <c r="S30" s="77">
        <v>37.331000000000003</v>
      </c>
      <c r="T30" s="77">
        <v>87.435000000000002</v>
      </c>
      <c r="U30" s="77">
        <v>100.684</v>
      </c>
      <c r="V30" s="77">
        <v>75</v>
      </c>
      <c r="W30" s="77">
        <v>85.100999999999999</v>
      </c>
      <c r="X30" s="77">
        <v>87.932000000000002</v>
      </c>
      <c r="Y30" s="77">
        <v>4.2999999999999997E-2</v>
      </c>
      <c r="Z30" s="78"/>
      <c r="AA30" s="79">
        <f>SUM(B30:Z30)</f>
        <v>1388.0519999999997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65.14</v>
      </c>
      <c r="C32" s="62">
        <f t="shared" ref="C32:Z32" si="4">IF(LEN(C$2)&gt;0,SUM(C29:C31),"")</f>
        <v>73.632000000000005</v>
      </c>
      <c r="D32" s="62">
        <f t="shared" si="4"/>
        <v>70.069999999999993</v>
      </c>
      <c r="E32" s="62">
        <f t="shared" si="4"/>
        <v>25.175999999999998</v>
      </c>
      <c r="F32" s="62">
        <f t="shared" si="4"/>
        <v>26.382000000000001</v>
      </c>
      <c r="G32" s="62">
        <f t="shared" si="4"/>
        <v>20.791</v>
      </c>
      <c r="H32" s="62">
        <f t="shared" si="4"/>
        <v>76.305999999999997</v>
      </c>
      <c r="I32" s="62">
        <f t="shared" si="4"/>
        <v>73.061000000000007</v>
      </c>
      <c r="J32" s="62">
        <f t="shared" si="4"/>
        <v>66.36</v>
      </c>
      <c r="K32" s="62">
        <f t="shared" si="4"/>
        <v>1E-3</v>
      </c>
      <c r="L32" s="62">
        <f t="shared" si="4"/>
        <v>50.097999999999999</v>
      </c>
      <c r="M32" s="62">
        <f t="shared" si="4"/>
        <v>59.384</v>
      </c>
      <c r="N32" s="62">
        <f t="shared" si="4"/>
        <v>68.09</v>
      </c>
      <c r="O32" s="62">
        <f t="shared" si="4"/>
        <v>58.073</v>
      </c>
      <c r="P32" s="62">
        <f t="shared" si="4"/>
        <v>57.158999999999999</v>
      </c>
      <c r="Q32" s="62">
        <f t="shared" si="4"/>
        <v>68.962000000000003</v>
      </c>
      <c r="R32" s="62">
        <f t="shared" si="4"/>
        <v>55.841000000000001</v>
      </c>
      <c r="S32" s="62">
        <f t="shared" si="4"/>
        <v>37.331000000000003</v>
      </c>
      <c r="T32" s="62">
        <f t="shared" si="4"/>
        <v>87.435000000000002</v>
      </c>
      <c r="U32" s="62">
        <f t="shared" si="4"/>
        <v>100.684</v>
      </c>
      <c r="V32" s="62">
        <f t="shared" si="4"/>
        <v>75</v>
      </c>
      <c r="W32" s="62">
        <f t="shared" si="4"/>
        <v>85.100999999999999</v>
      </c>
      <c r="X32" s="62">
        <f t="shared" si="4"/>
        <v>87.932000000000002</v>
      </c>
      <c r="Y32" s="62">
        <f t="shared" si="4"/>
        <v>4.2999999999999997E-2</v>
      </c>
      <c r="Z32" s="63" t="str">
        <f t="shared" si="4"/>
        <v/>
      </c>
      <c r="AA32" s="64">
        <f>SUM(AA29:AA31)</f>
        <v>1388.0519999999997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80.8</v>
      </c>
      <c r="L37" s="99">
        <v>26.1</v>
      </c>
      <c r="M37" s="99"/>
      <c r="N37" s="99"/>
      <c r="O37" s="99"/>
      <c r="P37" s="99"/>
      <c r="Q37" s="99"/>
      <c r="R37" s="99"/>
      <c r="S37" s="99">
        <v>100.9</v>
      </c>
      <c r="T37" s="99"/>
      <c r="U37" s="99"/>
      <c r="V37" s="99"/>
      <c r="W37" s="99"/>
      <c r="X37" s="99"/>
      <c r="Y37" s="99">
        <v>67</v>
      </c>
      <c r="Z37" s="100"/>
      <c r="AA37" s="79">
        <f t="shared" si="5"/>
        <v>274.8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80.8</v>
      </c>
      <c r="L40" s="88">
        <f t="shared" si="6"/>
        <v>26.1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100.9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67</v>
      </c>
      <c r="Z40" s="89" t="str">
        <f t="shared" si="6"/>
        <v/>
      </c>
      <c r="AA40" s="90">
        <f t="shared" si="5"/>
        <v>274.8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80.8</v>
      </c>
      <c r="L45" s="99">
        <v>26.1</v>
      </c>
      <c r="M45" s="99"/>
      <c r="N45" s="99"/>
      <c r="O45" s="99"/>
      <c r="P45" s="99"/>
      <c r="Q45" s="99"/>
      <c r="R45" s="99"/>
      <c r="S45" s="99">
        <v>100.9</v>
      </c>
      <c r="T45" s="99"/>
      <c r="U45" s="99"/>
      <c r="V45" s="99"/>
      <c r="W45" s="99"/>
      <c r="X45" s="99"/>
      <c r="Y45" s="99">
        <v>67</v>
      </c>
      <c r="Z45" s="100"/>
      <c r="AA45" s="79">
        <f t="shared" si="7"/>
        <v>274.8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80.8</v>
      </c>
      <c r="L49" s="88">
        <f t="shared" si="8"/>
        <v>26.1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100.9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67</v>
      </c>
      <c r="Z49" s="89" t="str">
        <f t="shared" si="8"/>
        <v/>
      </c>
      <c r="AA49" s="90">
        <f t="shared" si="7"/>
        <v>274.8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65.14</v>
      </c>
      <c r="C52" s="88">
        <f t="shared" ref="C52:Z52" si="10">IF(LEN(C$2)&gt;0,SUM(C10:C15)+C26+C40,"")</f>
        <v>73.632000000000005</v>
      </c>
      <c r="D52" s="88">
        <f t="shared" si="10"/>
        <v>70.069999999999993</v>
      </c>
      <c r="E52" s="88">
        <f t="shared" si="10"/>
        <v>25.175999999999998</v>
      </c>
      <c r="F52" s="88">
        <f t="shared" si="10"/>
        <v>26.382000000000001</v>
      </c>
      <c r="G52" s="88">
        <f t="shared" si="10"/>
        <v>20.791</v>
      </c>
      <c r="H52" s="88">
        <f t="shared" si="10"/>
        <v>76.305999999999997</v>
      </c>
      <c r="I52" s="88">
        <f t="shared" si="10"/>
        <v>73.061000000000007</v>
      </c>
      <c r="J52" s="88">
        <f t="shared" si="10"/>
        <v>66.36</v>
      </c>
      <c r="K52" s="88">
        <f t="shared" si="10"/>
        <v>80.801000000000002</v>
      </c>
      <c r="L52" s="88">
        <f t="shared" si="10"/>
        <v>76.198000000000008</v>
      </c>
      <c r="M52" s="88">
        <f t="shared" si="10"/>
        <v>59.384</v>
      </c>
      <c r="N52" s="88">
        <f t="shared" si="10"/>
        <v>68.09</v>
      </c>
      <c r="O52" s="88">
        <f t="shared" si="10"/>
        <v>58.073</v>
      </c>
      <c r="P52" s="88">
        <f t="shared" si="10"/>
        <v>57.159000000000006</v>
      </c>
      <c r="Q52" s="88">
        <f t="shared" si="10"/>
        <v>68.961999999999989</v>
      </c>
      <c r="R52" s="88">
        <f t="shared" si="10"/>
        <v>55.841000000000008</v>
      </c>
      <c r="S52" s="88">
        <f t="shared" si="10"/>
        <v>138.23099999999999</v>
      </c>
      <c r="T52" s="88">
        <f t="shared" si="10"/>
        <v>87.435000000000002</v>
      </c>
      <c r="U52" s="88">
        <f t="shared" si="10"/>
        <v>100.684</v>
      </c>
      <c r="V52" s="88">
        <f t="shared" si="10"/>
        <v>74.999999999999986</v>
      </c>
      <c r="W52" s="88">
        <f t="shared" si="10"/>
        <v>85.100999999999999</v>
      </c>
      <c r="X52" s="88">
        <f t="shared" si="10"/>
        <v>87.931999999999988</v>
      </c>
      <c r="Y52" s="88">
        <f t="shared" si="10"/>
        <v>67.043000000000006</v>
      </c>
      <c r="Z52" s="89" t="str">
        <f t="shared" si="10"/>
        <v/>
      </c>
      <c r="AA52" s="104">
        <f>SUM(B52:Z52)</f>
        <v>1662.8519999999999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>
        <v>80.8</v>
      </c>
      <c r="L4" s="18">
        <v>26.1</v>
      </c>
      <c r="M4" s="18"/>
      <c r="N4" s="18"/>
      <c r="O4" s="18"/>
      <c r="P4" s="18"/>
      <c r="Q4" s="18"/>
      <c r="R4" s="18">
        <v>-2.5</v>
      </c>
      <c r="S4" s="18">
        <v>100.9</v>
      </c>
      <c r="T4" s="18"/>
      <c r="U4" s="18"/>
      <c r="V4" s="18"/>
      <c r="W4" s="18"/>
      <c r="X4" s="18"/>
      <c r="Y4" s="18">
        <v>67</v>
      </c>
      <c r="Z4" s="19"/>
      <c r="AA4" s="111">
        <f>SUM(B4:Z4)</f>
        <v>272.3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105.49</v>
      </c>
      <c r="C7" s="117">
        <v>83.59</v>
      </c>
      <c r="D7" s="117">
        <v>74</v>
      </c>
      <c r="E7" s="117">
        <v>61.71</v>
      </c>
      <c r="F7" s="117">
        <v>60.76</v>
      </c>
      <c r="G7" s="117">
        <v>48.4</v>
      </c>
      <c r="H7" s="117">
        <v>42.5</v>
      </c>
      <c r="I7" s="117">
        <v>12.5</v>
      </c>
      <c r="J7" s="117">
        <v>4.7</v>
      </c>
      <c r="K7" s="117">
        <v>3.77</v>
      </c>
      <c r="L7" s="117">
        <v>1.98</v>
      </c>
      <c r="M7" s="117">
        <v>5.15</v>
      </c>
      <c r="N7" s="117">
        <v>5.15</v>
      </c>
      <c r="O7" s="117">
        <v>5.15</v>
      </c>
      <c r="P7" s="117">
        <v>5.15</v>
      </c>
      <c r="Q7" s="117">
        <v>5.15</v>
      </c>
      <c r="R7" s="117">
        <v>8.26</v>
      </c>
      <c r="S7" s="117">
        <v>46.4</v>
      </c>
      <c r="T7" s="117">
        <v>84.02</v>
      </c>
      <c r="U7" s="117">
        <v>97.5</v>
      </c>
      <c r="V7" s="117">
        <v>123.83</v>
      </c>
      <c r="W7" s="117">
        <v>108.57</v>
      </c>
      <c r="X7" s="117">
        <v>113.9</v>
      </c>
      <c r="Y7" s="117">
        <v>104.85</v>
      </c>
      <c r="Z7" s="118"/>
      <c r="AA7" s="119">
        <f>IF(SUM(B7:Z7)&lt;&gt;0,AVERAGEIF(B7:Z7,"&lt;&gt;"""),"")</f>
        <v>50.519999999999989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2.5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2.5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80.8</v>
      </c>
      <c r="L21" s="129">
        <v>26.1</v>
      </c>
      <c r="M21" s="129"/>
      <c r="N21" s="129"/>
      <c r="O21" s="129"/>
      <c r="P21" s="129"/>
      <c r="Q21" s="129"/>
      <c r="R21" s="129"/>
      <c r="S21" s="129">
        <v>100.9</v>
      </c>
      <c r="T21" s="129"/>
      <c r="U21" s="129"/>
      <c r="V21" s="129"/>
      <c r="W21" s="129"/>
      <c r="X21" s="129"/>
      <c r="Y21" s="130">
        <v>67</v>
      </c>
      <c r="Z21" s="131"/>
      <c r="AA21" s="132">
        <f t="shared" si="2"/>
        <v>274.8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80.8</v>
      </c>
      <c r="L24" s="135">
        <f t="shared" si="3"/>
        <v>26.1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100.9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67</v>
      </c>
      <c r="Z24" s="136" t="str">
        <f t="shared" si="3"/>
        <v/>
      </c>
      <c r="AA24" s="90">
        <f t="shared" si="2"/>
        <v>274.8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2025-05-30T20:25:12Z</dcterms:created>
  <dcterms:modified xsi:type="dcterms:W3CDTF">2025-05-30T20:25:13Z</dcterms:modified>
</cp:coreProperties>
</file>