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34400" windowHeight="1065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<sst xmlns="http://schemas.openxmlformats.org/spreadsheetml/2006/main" count="124" uniqueCount="57">
  <si>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31/10/2026 23:25:28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</si>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</sst>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51E-4331-B775-CB2C0EE9224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">
                  <c:v>4.3</c:v>
                </c:pt>
                <c:pt idx="3">
                  <c:v>4.3</c:v>
                </c:pt>
                <c:pt idx="13">
                  <c:v>0.45100000000000001</c:v>
                </c:pt>
                <c:pt idx="16">
                  <c:v>7.2</c:v>
                </c:pt>
                <c:pt idx="25">
                  <c:v>4.3</c:v>
                </c:pt>
                <c:pt idx="37">
                  <c:v>7.2</c:v>
                </c:pt>
                <c:pt idx="38">
                  <c:v>7.2</c:v>
                </c:pt>
                <c:pt idx="46">
                  <c:v>4.3</c:v>
                </c:pt>
                <c:pt idx="47">
                  <c:v>4.3</c:v>
                </c:pt>
                <c:pt idx="56">
                  <c:v>4.3</c:v>
                </c:pt>
                <c:pt idx="57">
                  <c:v>4.3</c:v>
                </c:pt>
                <c:pt idx="58">
                  <c:v>4.3</c:v>
                </c:pt>
                <c:pt idx="59">
                  <c:v>4.3</c:v>
                </c:pt>
                <c:pt idx="60">
                  <c:v>4.3</c:v>
                </c:pt>
                <c:pt idx="61">
                  <c:v>4.3</c:v>
                </c:pt>
                <c:pt idx="62">
                  <c:v>7.2</c:v>
                </c:pt>
                <c:pt idx="83">
                  <c:v>7</c:v>
                </c:pt>
                <c:pt idx="84">
                  <c:v>7</c:v>
                </c:pt>
                <c:pt idx="85">
                  <c:v>7</c:v>
                </c:pt>
                <c:pt idx="86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1E-4331-B775-CB2C0EE9224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37">
                  <c:v>8.8000000000000007</c:v>
                </c:pt>
                <c:pt idx="39">
                  <c:v>10</c:v>
                </c:pt>
                <c:pt idx="43">
                  <c:v>10</c:v>
                </c:pt>
                <c:pt idx="55">
                  <c:v>4.9000000000000004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1E-4331-B775-CB2C0EE9224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3">
                  <c:v>4.68</c:v>
                </c:pt>
                <c:pt idx="31">
                  <c:v>1.3140000000000001</c:v>
                </c:pt>
                <c:pt idx="33">
                  <c:v>1.893</c:v>
                </c:pt>
                <c:pt idx="34">
                  <c:v>1.401</c:v>
                </c:pt>
                <c:pt idx="37">
                  <c:v>6.5359999999999996</c:v>
                </c:pt>
                <c:pt idx="38">
                  <c:v>2.347</c:v>
                </c:pt>
                <c:pt idx="39">
                  <c:v>2.4449999999999998</c:v>
                </c:pt>
                <c:pt idx="40">
                  <c:v>1.98</c:v>
                </c:pt>
                <c:pt idx="41">
                  <c:v>0.8</c:v>
                </c:pt>
                <c:pt idx="42">
                  <c:v>0.80100000000000005</c:v>
                </c:pt>
                <c:pt idx="43">
                  <c:v>0.8</c:v>
                </c:pt>
                <c:pt idx="44">
                  <c:v>5.9370000000000003</c:v>
                </c:pt>
                <c:pt idx="45">
                  <c:v>1.841</c:v>
                </c:pt>
                <c:pt idx="46">
                  <c:v>1.8839999999999999</c:v>
                </c:pt>
                <c:pt idx="47">
                  <c:v>1.8640000000000001</c:v>
                </c:pt>
                <c:pt idx="48">
                  <c:v>1.889</c:v>
                </c:pt>
                <c:pt idx="49">
                  <c:v>2.23</c:v>
                </c:pt>
                <c:pt idx="50">
                  <c:v>2.6339999999999999</c:v>
                </c:pt>
                <c:pt idx="51">
                  <c:v>2.3420000000000001</c:v>
                </c:pt>
                <c:pt idx="52">
                  <c:v>0.8</c:v>
                </c:pt>
                <c:pt idx="53">
                  <c:v>0.8</c:v>
                </c:pt>
                <c:pt idx="54">
                  <c:v>0.8</c:v>
                </c:pt>
                <c:pt idx="56">
                  <c:v>1.7470000000000001</c:v>
                </c:pt>
                <c:pt idx="57">
                  <c:v>1E-3</c:v>
                </c:pt>
                <c:pt idx="59">
                  <c:v>1.681</c:v>
                </c:pt>
                <c:pt idx="60">
                  <c:v>1.2789999999999999</c:v>
                </c:pt>
                <c:pt idx="61">
                  <c:v>5.16</c:v>
                </c:pt>
                <c:pt idx="62">
                  <c:v>2.1920000000000002</c:v>
                </c:pt>
                <c:pt idx="68">
                  <c:v>1</c:v>
                </c:pt>
                <c:pt idx="72">
                  <c:v>3.081</c:v>
                </c:pt>
                <c:pt idx="73">
                  <c:v>1.7</c:v>
                </c:pt>
                <c:pt idx="74">
                  <c:v>4.5209999999999999</c:v>
                </c:pt>
                <c:pt idx="75">
                  <c:v>3.992</c:v>
                </c:pt>
                <c:pt idx="76">
                  <c:v>4.6150000000000002</c:v>
                </c:pt>
                <c:pt idx="78">
                  <c:v>1.387</c:v>
                </c:pt>
                <c:pt idx="79">
                  <c:v>0.29799999999999999</c:v>
                </c:pt>
                <c:pt idx="80">
                  <c:v>8.1639999999999997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1E-4331-B775-CB2C0EE9224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51E-4331-B775-CB2C0EE9224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51E-4331-B775-CB2C0EE92246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951E-4331-B775-CB2C0EE92246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50</c:v>
                </c:pt>
                <c:pt idx="1">
                  <c:v>50</c:v>
                </c:pt>
                <c:pt idx="8">
                  <c:v>20.846</c:v>
                </c:pt>
                <c:pt idx="9">
                  <c:v>29.533000000000001</c:v>
                </c:pt>
                <c:pt idx="49">
                  <c:v>25</c:v>
                </c:pt>
                <c:pt idx="50">
                  <c:v>26.695</c:v>
                </c:pt>
                <c:pt idx="51">
                  <c:v>31.452999999999999</c:v>
                </c:pt>
                <c:pt idx="52">
                  <c:v>29.248999999999999</c:v>
                </c:pt>
                <c:pt idx="53">
                  <c:v>25</c:v>
                </c:pt>
                <c:pt idx="54">
                  <c:v>9.24</c:v>
                </c:pt>
                <c:pt idx="55">
                  <c:v>9.0630000000000006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51E-4331-B775-CB2C0EE92246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51E-4331-B775-CB2C0EE92246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77</c:v>
                </c:pt>
                <c:pt idx="1">
                  <c:v>78</c:v>
                </c:pt>
                <c:pt idx="4">
                  <c:v>60.515000000000001</c:v>
                </c:pt>
                <c:pt idx="5">
                  <c:v>33.707000000000001</c:v>
                </c:pt>
                <c:pt idx="6">
                  <c:v>29.712</c:v>
                </c:pt>
                <c:pt idx="7">
                  <c:v>6.6040000000000001</c:v>
                </c:pt>
                <c:pt idx="8">
                  <c:v>70</c:v>
                </c:pt>
                <c:pt idx="9">
                  <c:v>62.244999999999997</c:v>
                </c:pt>
                <c:pt idx="31">
                  <c:v>19.529</c:v>
                </c:pt>
                <c:pt idx="33">
                  <c:v>28.635000000000002</c:v>
                </c:pt>
                <c:pt idx="34">
                  <c:v>33.948999999999998</c:v>
                </c:pt>
                <c:pt idx="80">
                  <c:v>70</c:v>
                </c:pt>
                <c:pt idx="85">
                  <c:v>0.74199999999999999</c:v>
                </c:pt>
                <c:pt idx="88">
                  <c:v>14.272</c:v>
                </c:pt>
                <c:pt idx="91">
                  <c:v>31.87</c:v>
                </c:pt>
                <c:pt idx="92">
                  <c:v>70.147999999999996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51E-4331-B775-CB2C0EE92246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85.7</c:v>
                </c:pt>
                <c:pt idx="3">
                  <c:v>57.4</c:v>
                </c:pt>
                <c:pt idx="4">
                  <c:v>63.7</c:v>
                </c:pt>
                <c:pt idx="5">
                  <c:v>69.3</c:v>
                </c:pt>
                <c:pt idx="6">
                  <c:v>50</c:v>
                </c:pt>
                <c:pt idx="7">
                  <c:v>84.1</c:v>
                </c:pt>
                <c:pt idx="8">
                  <c:v>19.2</c:v>
                </c:pt>
                <c:pt idx="9">
                  <c:v>38.1</c:v>
                </c:pt>
                <c:pt idx="10">
                  <c:v>125.1</c:v>
                </c:pt>
                <c:pt idx="11">
                  <c:v>149.30000000000001</c:v>
                </c:pt>
                <c:pt idx="12">
                  <c:v>145.19999999999999</c:v>
                </c:pt>
                <c:pt idx="13">
                  <c:v>146.19999999999999</c:v>
                </c:pt>
                <c:pt idx="14">
                  <c:v>119.9</c:v>
                </c:pt>
                <c:pt idx="15">
                  <c:v>111.1</c:v>
                </c:pt>
                <c:pt idx="16">
                  <c:v>115.5</c:v>
                </c:pt>
                <c:pt idx="17">
                  <c:v>89.1</c:v>
                </c:pt>
                <c:pt idx="18">
                  <c:v>76.5</c:v>
                </c:pt>
                <c:pt idx="19">
                  <c:v>116.7</c:v>
                </c:pt>
                <c:pt idx="20">
                  <c:v>159.6</c:v>
                </c:pt>
                <c:pt idx="21">
                  <c:v>173.5</c:v>
                </c:pt>
                <c:pt idx="22">
                  <c:v>159.9</c:v>
                </c:pt>
                <c:pt idx="23">
                  <c:v>154.80000000000001</c:v>
                </c:pt>
                <c:pt idx="24">
                  <c:v>159.19999999999999</c:v>
                </c:pt>
                <c:pt idx="25">
                  <c:v>172.2</c:v>
                </c:pt>
                <c:pt idx="26">
                  <c:v>191.6</c:v>
                </c:pt>
                <c:pt idx="27">
                  <c:v>208.5</c:v>
                </c:pt>
                <c:pt idx="28">
                  <c:v>225.1</c:v>
                </c:pt>
                <c:pt idx="29">
                  <c:v>197.4</c:v>
                </c:pt>
                <c:pt idx="30">
                  <c:v>237.5</c:v>
                </c:pt>
                <c:pt idx="31">
                  <c:v>160.9</c:v>
                </c:pt>
                <c:pt idx="32">
                  <c:v>227</c:v>
                </c:pt>
                <c:pt idx="33">
                  <c:v>93.3</c:v>
                </c:pt>
                <c:pt idx="34">
                  <c:v>110.6</c:v>
                </c:pt>
                <c:pt idx="35">
                  <c:v>104.8</c:v>
                </c:pt>
                <c:pt idx="36">
                  <c:v>40.1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22</c:v>
                </c:pt>
                <c:pt idx="41">
                  <c:v>39</c:v>
                </c:pt>
                <c:pt idx="42">
                  <c:v>22</c:v>
                </c:pt>
                <c:pt idx="43">
                  <c:v>64</c:v>
                </c:pt>
                <c:pt idx="44">
                  <c:v>28.3</c:v>
                </c:pt>
                <c:pt idx="45">
                  <c:v>47.3</c:v>
                </c:pt>
                <c:pt idx="46">
                  <c:v>69.599999999999994</c:v>
                </c:pt>
                <c:pt idx="47">
                  <c:v>9</c:v>
                </c:pt>
                <c:pt idx="48">
                  <c:v>101.4</c:v>
                </c:pt>
                <c:pt idx="49">
                  <c:v>60.3</c:v>
                </c:pt>
                <c:pt idx="50">
                  <c:v>66.599999999999994</c:v>
                </c:pt>
                <c:pt idx="51">
                  <c:v>106</c:v>
                </c:pt>
                <c:pt idx="52">
                  <c:v>182.1</c:v>
                </c:pt>
                <c:pt idx="53">
                  <c:v>197.7</c:v>
                </c:pt>
                <c:pt idx="54">
                  <c:v>200.5</c:v>
                </c:pt>
                <c:pt idx="55">
                  <c:v>261.5</c:v>
                </c:pt>
                <c:pt idx="56">
                  <c:v>131.4</c:v>
                </c:pt>
                <c:pt idx="57">
                  <c:v>118</c:v>
                </c:pt>
                <c:pt idx="58">
                  <c:v>140.69999999999999</c:v>
                </c:pt>
                <c:pt idx="59">
                  <c:v>35.299999999999997</c:v>
                </c:pt>
                <c:pt idx="60">
                  <c:v>50.6</c:v>
                </c:pt>
                <c:pt idx="61">
                  <c:v>47.7</c:v>
                </c:pt>
                <c:pt idx="62">
                  <c:v>31.9</c:v>
                </c:pt>
                <c:pt idx="63">
                  <c:v>65.900000000000006</c:v>
                </c:pt>
                <c:pt idx="64">
                  <c:v>165</c:v>
                </c:pt>
                <c:pt idx="65">
                  <c:v>135.5</c:v>
                </c:pt>
                <c:pt idx="66">
                  <c:v>122.4</c:v>
                </c:pt>
                <c:pt idx="67">
                  <c:v>115.8</c:v>
                </c:pt>
                <c:pt idx="68">
                  <c:v>79</c:v>
                </c:pt>
                <c:pt idx="69">
                  <c:v>39.6</c:v>
                </c:pt>
                <c:pt idx="70">
                  <c:v>89.8</c:v>
                </c:pt>
                <c:pt idx="71">
                  <c:v>54.1</c:v>
                </c:pt>
                <c:pt idx="72">
                  <c:v>84.9</c:v>
                </c:pt>
                <c:pt idx="73">
                  <c:v>94.9</c:v>
                </c:pt>
                <c:pt idx="74">
                  <c:v>111.3</c:v>
                </c:pt>
                <c:pt idx="75">
                  <c:v>92.7</c:v>
                </c:pt>
                <c:pt idx="76">
                  <c:v>94.9</c:v>
                </c:pt>
                <c:pt idx="77">
                  <c:v>86.2</c:v>
                </c:pt>
                <c:pt idx="78">
                  <c:v>85.3</c:v>
                </c:pt>
                <c:pt idx="79">
                  <c:v>72.2</c:v>
                </c:pt>
                <c:pt idx="80">
                  <c:v>0</c:v>
                </c:pt>
                <c:pt idx="81">
                  <c:v>73.900000000000006</c:v>
                </c:pt>
                <c:pt idx="82">
                  <c:v>74.900000000000006</c:v>
                </c:pt>
                <c:pt idx="83">
                  <c:v>39.6</c:v>
                </c:pt>
                <c:pt idx="84">
                  <c:v>58.6</c:v>
                </c:pt>
                <c:pt idx="85">
                  <c:v>48.9</c:v>
                </c:pt>
                <c:pt idx="86">
                  <c:v>12</c:v>
                </c:pt>
                <c:pt idx="87">
                  <c:v>61.7</c:v>
                </c:pt>
                <c:pt idx="88">
                  <c:v>191.7</c:v>
                </c:pt>
                <c:pt idx="89">
                  <c:v>171.2</c:v>
                </c:pt>
                <c:pt idx="90">
                  <c:v>57.2</c:v>
                </c:pt>
                <c:pt idx="91">
                  <c:v>22.3</c:v>
                </c:pt>
                <c:pt idx="92">
                  <c:v>0</c:v>
                </c:pt>
                <c:pt idx="93">
                  <c:v>58.7</c:v>
                </c:pt>
                <c:pt idx="94">
                  <c:v>57.1</c:v>
                </c:pt>
                <c:pt idx="95">
                  <c:v>46.9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51E-4331-B775-CB2C0EE92246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17">
                  <c:v>23.451000000000001</c:v>
                </c:pt>
                <c:pt idx="18">
                  <c:v>50.921999999999997</c:v>
                </c:pt>
                <c:pt idx="35">
                  <c:v>50.930999999999997</c:v>
                </c:pt>
                <c:pt idx="36">
                  <c:v>68.451999999999998</c:v>
                </c:pt>
                <c:pt idx="37">
                  <c:v>100</c:v>
                </c:pt>
                <c:pt idx="38">
                  <c:v>100</c:v>
                </c:pt>
                <c:pt idx="39">
                  <c:v>79.162999999999997</c:v>
                </c:pt>
                <c:pt idx="40">
                  <c:v>72.100999999999999</c:v>
                </c:pt>
                <c:pt idx="41">
                  <c:v>90.409000000000006</c:v>
                </c:pt>
                <c:pt idx="42">
                  <c:v>80.369</c:v>
                </c:pt>
                <c:pt idx="43">
                  <c:v>56.511000000000003</c:v>
                </c:pt>
                <c:pt idx="44">
                  <c:v>75.528000000000006</c:v>
                </c:pt>
                <c:pt idx="45">
                  <c:v>95.933000000000007</c:v>
                </c:pt>
                <c:pt idx="46">
                  <c:v>67.572000000000003</c:v>
                </c:pt>
                <c:pt idx="47">
                  <c:v>86.123999999999995</c:v>
                </c:pt>
                <c:pt idx="48">
                  <c:v>55.948999999999998</c:v>
                </c:pt>
                <c:pt idx="49">
                  <c:v>50.905000000000001</c:v>
                </c:pt>
                <c:pt idx="50">
                  <c:v>57.427</c:v>
                </c:pt>
                <c:pt idx="51">
                  <c:v>50.259</c:v>
                </c:pt>
                <c:pt idx="63">
                  <c:v>12.198</c:v>
                </c:pt>
                <c:pt idx="69">
                  <c:v>34.735999999999997</c:v>
                </c:pt>
                <c:pt idx="71">
                  <c:v>26.831</c:v>
                </c:pt>
                <c:pt idx="80">
                  <c:v>46.2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51E-4331-B775-CB2C0EE9224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2">
                  <c:v>0.52800000000000002</c:v>
                </c:pt>
                <c:pt idx="3">
                  <c:v>1.244</c:v>
                </c:pt>
                <c:pt idx="12">
                  <c:v>0.17100000000000001</c:v>
                </c:pt>
                <c:pt idx="13">
                  <c:v>0.38300000000000001</c:v>
                </c:pt>
                <c:pt idx="16">
                  <c:v>10.207000000000001</c:v>
                </c:pt>
                <c:pt idx="17">
                  <c:v>20.696999999999999</c:v>
                </c:pt>
                <c:pt idx="18">
                  <c:v>20</c:v>
                </c:pt>
                <c:pt idx="19">
                  <c:v>10.131</c:v>
                </c:pt>
                <c:pt idx="20">
                  <c:v>9.81</c:v>
                </c:pt>
                <c:pt idx="21">
                  <c:v>9.8079999999999998</c:v>
                </c:pt>
                <c:pt idx="22">
                  <c:v>9.8480000000000008</c:v>
                </c:pt>
                <c:pt idx="24">
                  <c:v>0.19500000000000001</c:v>
                </c:pt>
                <c:pt idx="25">
                  <c:v>0.40300000000000002</c:v>
                </c:pt>
                <c:pt idx="26">
                  <c:v>0.38800000000000001</c:v>
                </c:pt>
                <c:pt idx="27">
                  <c:v>0.65400000000000003</c:v>
                </c:pt>
                <c:pt idx="28">
                  <c:v>1.5580000000000001</c:v>
                </c:pt>
                <c:pt idx="29">
                  <c:v>15.09</c:v>
                </c:pt>
                <c:pt idx="30">
                  <c:v>2.3540000000000001</c:v>
                </c:pt>
                <c:pt idx="31">
                  <c:v>17.401</c:v>
                </c:pt>
                <c:pt idx="32">
                  <c:v>3.5289999999999999</c:v>
                </c:pt>
                <c:pt idx="33">
                  <c:v>52.124000000000002</c:v>
                </c:pt>
                <c:pt idx="34">
                  <c:v>21.646999999999998</c:v>
                </c:pt>
                <c:pt idx="35">
                  <c:v>19.202999999999999</c:v>
                </c:pt>
                <c:pt idx="36">
                  <c:v>25.189</c:v>
                </c:pt>
                <c:pt idx="37">
                  <c:v>48.978999999999999</c:v>
                </c:pt>
                <c:pt idx="38">
                  <c:v>66.977999999999994</c:v>
                </c:pt>
                <c:pt idx="39">
                  <c:v>63.441000000000003</c:v>
                </c:pt>
                <c:pt idx="40">
                  <c:v>61.965000000000003</c:v>
                </c:pt>
                <c:pt idx="41">
                  <c:v>47.006999999999998</c:v>
                </c:pt>
                <c:pt idx="42">
                  <c:v>37.82</c:v>
                </c:pt>
                <c:pt idx="43">
                  <c:v>20.062999999999999</c:v>
                </c:pt>
                <c:pt idx="44">
                  <c:v>60.274000000000001</c:v>
                </c:pt>
                <c:pt idx="45">
                  <c:v>53.332999999999998</c:v>
                </c:pt>
                <c:pt idx="46">
                  <c:v>13.689</c:v>
                </c:pt>
                <c:pt idx="47">
                  <c:v>17.66</c:v>
                </c:pt>
                <c:pt idx="48">
                  <c:v>61.164000000000001</c:v>
                </c:pt>
                <c:pt idx="49">
                  <c:v>81.66</c:v>
                </c:pt>
                <c:pt idx="50">
                  <c:v>82.385999999999996</c:v>
                </c:pt>
                <c:pt idx="51">
                  <c:v>80.61</c:v>
                </c:pt>
                <c:pt idx="52">
                  <c:v>4</c:v>
                </c:pt>
                <c:pt idx="53">
                  <c:v>3.7210000000000001</c:v>
                </c:pt>
                <c:pt idx="54">
                  <c:v>33.454000000000001</c:v>
                </c:pt>
                <c:pt idx="55">
                  <c:v>1.23</c:v>
                </c:pt>
                <c:pt idx="56">
                  <c:v>12.669</c:v>
                </c:pt>
                <c:pt idx="57">
                  <c:v>1.6719999999999999</c:v>
                </c:pt>
                <c:pt idx="58">
                  <c:v>3.3679999999999999</c:v>
                </c:pt>
                <c:pt idx="59">
                  <c:v>2.5</c:v>
                </c:pt>
                <c:pt idx="60">
                  <c:v>11.141</c:v>
                </c:pt>
                <c:pt idx="61">
                  <c:v>2.3180000000000001</c:v>
                </c:pt>
                <c:pt idx="62">
                  <c:v>11.663</c:v>
                </c:pt>
                <c:pt idx="64">
                  <c:v>3.28</c:v>
                </c:pt>
                <c:pt idx="65">
                  <c:v>3.669</c:v>
                </c:pt>
                <c:pt idx="66">
                  <c:v>3.41</c:v>
                </c:pt>
                <c:pt idx="67">
                  <c:v>2.2370000000000001</c:v>
                </c:pt>
                <c:pt idx="68">
                  <c:v>0.59199999999999997</c:v>
                </c:pt>
                <c:pt idx="69">
                  <c:v>22.721</c:v>
                </c:pt>
                <c:pt idx="70">
                  <c:v>6.0860000000000003</c:v>
                </c:pt>
                <c:pt idx="71">
                  <c:v>19.199000000000002</c:v>
                </c:pt>
                <c:pt idx="72">
                  <c:v>1.45</c:v>
                </c:pt>
                <c:pt idx="73">
                  <c:v>1.31</c:v>
                </c:pt>
                <c:pt idx="74">
                  <c:v>1.22</c:v>
                </c:pt>
                <c:pt idx="75">
                  <c:v>2.4700000000000002</c:v>
                </c:pt>
                <c:pt idx="76">
                  <c:v>14.24</c:v>
                </c:pt>
                <c:pt idx="77">
                  <c:v>14.769</c:v>
                </c:pt>
                <c:pt idx="78">
                  <c:v>5.6289999999999996</c:v>
                </c:pt>
                <c:pt idx="79">
                  <c:v>16.039000000000001</c:v>
                </c:pt>
                <c:pt idx="80">
                  <c:v>7.1689999999999996</c:v>
                </c:pt>
                <c:pt idx="81">
                  <c:v>6.9930000000000003</c:v>
                </c:pt>
                <c:pt idx="82">
                  <c:v>6.5449999999999999</c:v>
                </c:pt>
                <c:pt idx="83">
                  <c:v>6.2359999999999998</c:v>
                </c:pt>
                <c:pt idx="84">
                  <c:v>5.8109999999999999</c:v>
                </c:pt>
                <c:pt idx="85">
                  <c:v>4.9269999999999996</c:v>
                </c:pt>
                <c:pt idx="86">
                  <c:v>3.3660000000000001</c:v>
                </c:pt>
                <c:pt idx="87">
                  <c:v>0.78</c:v>
                </c:pt>
                <c:pt idx="90">
                  <c:v>0.17199999999999999</c:v>
                </c:pt>
                <c:pt idx="92">
                  <c:v>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51E-4331-B775-CB2C0EE9224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951E-4331-B775-CB2C0EE9224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951E-4331-B775-CB2C0EE92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246.42</c:v>
                </c:pt>
                <c:pt idx="1">
                  <c:v>243.64</c:v>
                </c:pt>
                <c:pt idx="2">
                  <c:v>255.61</c:v>
                </c:pt>
                <c:pt idx="3">
                  <c:v>260.64999999999998</c:v>
                </c:pt>
                <c:pt idx="4">
                  <c:v>244.92</c:v>
                </c:pt>
                <c:pt idx="5">
                  <c:v>240.85</c:v>
                </c:pt>
                <c:pt idx="6">
                  <c:v>240.64</c:v>
                </c:pt>
                <c:pt idx="7">
                  <c:v>237.87</c:v>
                </c:pt>
                <c:pt idx="8">
                  <c:v>242.68</c:v>
                </c:pt>
                <c:pt idx="9">
                  <c:v>236.99</c:v>
                </c:pt>
                <c:pt idx="10">
                  <c:v>245.99</c:v>
                </c:pt>
                <c:pt idx="11">
                  <c:v>239.99</c:v>
                </c:pt>
                <c:pt idx="12">
                  <c:v>252.54</c:v>
                </c:pt>
                <c:pt idx="13">
                  <c:v>255.63</c:v>
                </c:pt>
                <c:pt idx="14">
                  <c:v>247.5</c:v>
                </c:pt>
                <c:pt idx="15">
                  <c:v>253</c:v>
                </c:pt>
                <c:pt idx="16">
                  <c:v>252.74</c:v>
                </c:pt>
                <c:pt idx="17">
                  <c:v>252.84</c:v>
                </c:pt>
                <c:pt idx="18">
                  <c:v>251.71</c:v>
                </c:pt>
                <c:pt idx="19">
                  <c:v>254.91</c:v>
                </c:pt>
                <c:pt idx="20">
                  <c:v>249.6</c:v>
                </c:pt>
                <c:pt idx="21">
                  <c:v>249.7</c:v>
                </c:pt>
                <c:pt idx="22">
                  <c:v>248.7</c:v>
                </c:pt>
                <c:pt idx="23">
                  <c:v>240.79</c:v>
                </c:pt>
                <c:pt idx="24">
                  <c:v>256.89</c:v>
                </c:pt>
                <c:pt idx="25">
                  <c:v>257.57</c:v>
                </c:pt>
                <c:pt idx="26">
                  <c:v>253.03</c:v>
                </c:pt>
                <c:pt idx="27">
                  <c:v>255.56</c:v>
                </c:pt>
                <c:pt idx="28">
                  <c:v>259.57</c:v>
                </c:pt>
                <c:pt idx="29">
                  <c:v>253.35</c:v>
                </c:pt>
                <c:pt idx="30">
                  <c:v>247.88</c:v>
                </c:pt>
                <c:pt idx="31">
                  <c:v>252.19</c:v>
                </c:pt>
                <c:pt idx="32">
                  <c:v>256.08</c:v>
                </c:pt>
                <c:pt idx="33">
                  <c:v>256.89999999999998</c:v>
                </c:pt>
                <c:pt idx="34">
                  <c:v>251.97</c:v>
                </c:pt>
                <c:pt idx="35">
                  <c:v>254.97</c:v>
                </c:pt>
                <c:pt idx="36">
                  <c:v>260.89999999999998</c:v>
                </c:pt>
                <c:pt idx="37">
                  <c:v>281.56</c:v>
                </c:pt>
                <c:pt idx="38">
                  <c:v>267</c:v>
                </c:pt>
                <c:pt idx="39">
                  <c:v>269.81</c:v>
                </c:pt>
                <c:pt idx="40">
                  <c:v>259.36</c:v>
                </c:pt>
                <c:pt idx="41">
                  <c:v>260.23</c:v>
                </c:pt>
                <c:pt idx="42">
                  <c:v>260.05</c:v>
                </c:pt>
                <c:pt idx="43">
                  <c:v>267.77</c:v>
                </c:pt>
                <c:pt idx="44">
                  <c:v>270.62</c:v>
                </c:pt>
                <c:pt idx="45">
                  <c:v>266.08</c:v>
                </c:pt>
                <c:pt idx="46">
                  <c:v>265.27999999999997</c:v>
                </c:pt>
                <c:pt idx="47">
                  <c:v>255.19</c:v>
                </c:pt>
                <c:pt idx="48">
                  <c:v>273.07</c:v>
                </c:pt>
                <c:pt idx="49">
                  <c:v>271.73</c:v>
                </c:pt>
                <c:pt idx="50">
                  <c:v>272.61</c:v>
                </c:pt>
                <c:pt idx="51">
                  <c:v>272.8</c:v>
                </c:pt>
                <c:pt idx="52">
                  <c:v>268.32</c:v>
                </c:pt>
                <c:pt idx="53">
                  <c:v>270.49</c:v>
                </c:pt>
                <c:pt idx="54">
                  <c:v>270.69</c:v>
                </c:pt>
                <c:pt idx="55">
                  <c:v>274.55</c:v>
                </c:pt>
                <c:pt idx="56">
                  <c:v>260.52999999999997</c:v>
                </c:pt>
                <c:pt idx="57">
                  <c:v>252.13</c:v>
                </c:pt>
                <c:pt idx="58">
                  <c:v>267.05</c:v>
                </c:pt>
                <c:pt idx="59">
                  <c:v>281.67</c:v>
                </c:pt>
                <c:pt idx="60">
                  <c:v>294.93</c:v>
                </c:pt>
                <c:pt idx="61">
                  <c:v>302.73</c:v>
                </c:pt>
                <c:pt idx="62">
                  <c:v>304.87</c:v>
                </c:pt>
                <c:pt idx="63">
                  <c:v>319.02</c:v>
                </c:pt>
                <c:pt idx="64">
                  <c:v>293.43</c:v>
                </c:pt>
                <c:pt idx="65">
                  <c:v>299.72000000000003</c:v>
                </c:pt>
                <c:pt idx="66">
                  <c:v>304.56</c:v>
                </c:pt>
                <c:pt idx="67">
                  <c:v>303.38</c:v>
                </c:pt>
                <c:pt idx="68">
                  <c:v>309.97000000000003</c:v>
                </c:pt>
                <c:pt idx="69">
                  <c:v>304.73</c:v>
                </c:pt>
                <c:pt idx="70">
                  <c:v>303.06</c:v>
                </c:pt>
                <c:pt idx="71">
                  <c:v>302.24</c:v>
                </c:pt>
                <c:pt idx="72">
                  <c:v>302.99</c:v>
                </c:pt>
                <c:pt idx="73">
                  <c:v>300.39999999999998</c:v>
                </c:pt>
                <c:pt idx="74">
                  <c:v>299.85000000000002</c:v>
                </c:pt>
                <c:pt idx="75">
                  <c:v>300.36</c:v>
                </c:pt>
                <c:pt idx="76">
                  <c:v>304.25</c:v>
                </c:pt>
                <c:pt idx="77">
                  <c:v>302.44</c:v>
                </c:pt>
                <c:pt idx="78">
                  <c:v>298.60000000000002</c:v>
                </c:pt>
                <c:pt idx="79">
                  <c:v>300.64</c:v>
                </c:pt>
                <c:pt idx="80">
                  <c:v>304.64999999999998</c:v>
                </c:pt>
                <c:pt idx="81">
                  <c:v>300.64999999999998</c:v>
                </c:pt>
                <c:pt idx="82">
                  <c:v>296.08999999999997</c:v>
                </c:pt>
                <c:pt idx="83">
                  <c:v>279.52999999999997</c:v>
                </c:pt>
                <c:pt idx="84">
                  <c:v>293.91000000000003</c:v>
                </c:pt>
                <c:pt idx="85">
                  <c:v>290.08</c:v>
                </c:pt>
                <c:pt idx="86">
                  <c:v>277.79000000000002</c:v>
                </c:pt>
                <c:pt idx="87">
                  <c:v>268.22000000000003</c:v>
                </c:pt>
                <c:pt idx="88">
                  <c:v>282.42</c:v>
                </c:pt>
                <c:pt idx="89">
                  <c:v>262.24</c:v>
                </c:pt>
                <c:pt idx="90">
                  <c:v>262.37</c:v>
                </c:pt>
                <c:pt idx="91">
                  <c:v>249.29</c:v>
                </c:pt>
                <c:pt idx="92">
                  <c:v>253.37</c:v>
                </c:pt>
                <c:pt idx="93">
                  <c:v>242.78</c:v>
                </c:pt>
                <c:pt idx="94">
                  <c:v>237.34</c:v>
                </c:pt>
                <c:pt idx="95">
                  <c:v>235.86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51E-4331-B775-CB2C0EE92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404-45DA-BB1F-DF14D1021AB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36">
                  <c:v>2.2999999999999998</c:v>
                </c:pt>
                <c:pt idx="37">
                  <c:v>2.2999999999999998</c:v>
                </c:pt>
                <c:pt idx="38">
                  <c:v>2.2999999999999998</c:v>
                </c:pt>
                <c:pt idx="39">
                  <c:v>2.2999999999999998</c:v>
                </c:pt>
                <c:pt idx="40">
                  <c:v>1.5</c:v>
                </c:pt>
                <c:pt idx="41">
                  <c:v>1.5</c:v>
                </c:pt>
                <c:pt idx="42">
                  <c:v>1.5</c:v>
                </c:pt>
                <c:pt idx="43">
                  <c:v>1.5</c:v>
                </c:pt>
                <c:pt idx="44">
                  <c:v>1.5</c:v>
                </c:pt>
                <c:pt idx="45">
                  <c:v>1.5</c:v>
                </c:pt>
                <c:pt idx="46">
                  <c:v>1.5</c:v>
                </c:pt>
                <c:pt idx="47">
                  <c:v>1.5</c:v>
                </c:pt>
                <c:pt idx="48">
                  <c:v>1.5</c:v>
                </c:pt>
                <c:pt idx="49">
                  <c:v>1.5</c:v>
                </c:pt>
                <c:pt idx="50">
                  <c:v>1.5</c:v>
                </c:pt>
                <c:pt idx="51">
                  <c:v>1.5</c:v>
                </c:pt>
                <c:pt idx="52">
                  <c:v>1.5</c:v>
                </c:pt>
                <c:pt idx="53">
                  <c:v>1.5</c:v>
                </c:pt>
                <c:pt idx="54">
                  <c:v>1.5</c:v>
                </c:pt>
                <c:pt idx="55">
                  <c:v>1.5</c:v>
                </c:pt>
                <c:pt idx="56">
                  <c:v>1.5</c:v>
                </c:pt>
                <c:pt idx="57">
                  <c:v>1.5</c:v>
                </c:pt>
                <c:pt idx="58">
                  <c:v>1.5</c:v>
                </c:pt>
                <c:pt idx="59">
                  <c:v>1.5</c:v>
                </c:pt>
                <c:pt idx="60">
                  <c:v>1.5</c:v>
                </c:pt>
                <c:pt idx="61">
                  <c:v>1.5</c:v>
                </c:pt>
                <c:pt idx="62">
                  <c:v>1.5</c:v>
                </c:pt>
                <c:pt idx="63">
                  <c:v>1.5</c:v>
                </c:pt>
                <c:pt idx="64">
                  <c:v>1.5</c:v>
                </c:pt>
                <c:pt idx="65">
                  <c:v>1.5</c:v>
                </c:pt>
                <c:pt idx="66">
                  <c:v>1.5</c:v>
                </c:pt>
                <c:pt idx="67">
                  <c:v>1.5</c:v>
                </c:pt>
                <c:pt idx="68">
                  <c:v>1.5</c:v>
                </c:pt>
                <c:pt idx="69">
                  <c:v>1.5</c:v>
                </c:pt>
                <c:pt idx="70">
                  <c:v>1.5</c:v>
                </c:pt>
                <c:pt idx="71">
                  <c:v>1.5</c:v>
                </c:pt>
                <c:pt idx="72">
                  <c:v>1.5</c:v>
                </c:pt>
                <c:pt idx="73">
                  <c:v>1.5</c:v>
                </c:pt>
                <c:pt idx="74">
                  <c:v>1.5</c:v>
                </c:pt>
                <c:pt idx="75">
                  <c:v>1.5</c:v>
                </c:pt>
                <c:pt idx="76">
                  <c:v>1.5</c:v>
                </c:pt>
                <c:pt idx="77">
                  <c:v>1.5</c:v>
                </c:pt>
                <c:pt idx="78">
                  <c:v>1.5</c:v>
                </c:pt>
                <c:pt idx="79">
                  <c:v>1.5</c:v>
                </c:pt>
                <c:pt idx="80">
                  <c:v>1.5</c:v>
                </c:pt>
                <c:pt idx="81">
                  <c:v>1.5</c:v>
                </c:pt>
                <c:pt idx="82">
                  <c:v>1.5</c:v>
                </c:pt>
                <c:pt idx="83">
                  <c:v>1.5</c:v>
                </c:pt>
                <c:pt idx="84">
                  <c:v>1.5</c:v>
                </c:pt>
                <c:pt idx="85">
                  <c:v>1.5</c:v>
                </c:pt>
                <c:pt idx="86">
                  <c:v>1.5</c:v>
                </c:pt>
                <c:pt idx="87">
                  <c:v>1.5</c:v>
                </c:pt>
                <c:pt idx="88">
                  <c:v>1.5</c:v>
                </c:pt>
                <c:pt idx="89">
                  <c:v>1.5</c:v>
                </c:pt>
                <c:pt idx="90">
                  <c:v>1.5</c:v>
                </c:pt>
                <c:pt idx="91">
                  <c:v>1.5</c:v>
                </c:pt>
                <c:pt idx="92">
                  <c:v>1.5</c:v>
                </c:pt>
                <c:pt idx="93">
                  <c:v>1.5</c:v>
                </c:pt>
                <c:pt idx="94">
                  <c:v>1.5</c:v>
                </c:pt>
                <c:pt idx="95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04-45DA-BB1F-DF14D1021AB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2">
                  <c:v>0.95299999999999996</c:v>
                </c:pt>
                <c:pt idx="3">
                  <c:v>0.97899999999999998</c:v>
                </c:pt>
                <c:pt idx="11">
                  <c:v>8.1029999999999998</c:v>
                </c:pt>
                <c:pt idx="12">
                  <c:v>8.1869999999999994</c:v>
                </c:pt>
                <c:pt idx="13">
                  <c:v>8.6920000000000002</c:v>
                </c:pt>
                <c:pt idx="24">
                  <c:v>0.93200000000000005</c:v>
                </c:pt>
                <c:pt idx="25">
                  <c:v>8.1319999999999997</c:v>
                </c:pt>
                <c:pt idx="26">
                  <c:v>8.5120000000000005</c:v>
                </c:pt>
                <c:pt idx="27">
                  <c:v>8.9879999999999995</c:v>
                </c:pt>
                <c:pt idx="28">
                  <c:v>8</c:v>
                </c:pt>
                <c:pt idx="29">
                  <c:v>7.6</c:v>
                </c:pt>
                <c:pt idx="30">
                  <c:v>8</c:v>
                </c:pt>
                <c:pt idx="31">
                  <c:v>7.2</c:v>
                </c:pt>
                <c:pt idx="32">
                  <c:v>8</c:v>
                </c:pt>
                <c:pt idx="36">
                  <c:v>7.2</c:v>
                </c:pt>
                <c:pt idx="39">
                  <c:v>10.8</c:v>
                </c:pt>
                <c:pt idx="40">
                  <c:v>10.8</c:v>
                </c:pt>
                <c:pt idx="41">
                  <c:v>10.8</c:v>
                </c:pt>
                <c:pt idx="43">
                  <c:v>12</c:v>
                </c:pt>
                <c:pt idx="44">
                  <c:v>10.8</c:v>
                </c:pt>
                <c:pt idx="48">
                  <c:v>10.8</c:v>
                </c:pt>
                <c:pt idx="52">
                  <c:v>10.8</c:v>
                </c:pt>
                <c:pt idx="53">
                  <c:v>10.8</c:v>
                </c:pt>
                <c:pt idx="54">
                  <c:v>10.8</c:v>
                </c:pt>
                <c:pt idx="55">
                  <c:v>10.8</c:v>
                </c:pt>
                <c:pt idx="57">
                  <c:v>10.8</c:v>
                </c:pt>
                <c:pt idx="76">
                  <c:v>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04-45DA-BB1F-DF14D1021AB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32.244999999999997</c:v>
                </c:pt>
                <c:pt idx="1">
                  <c:v>13.52</c:v>
                </c:pt>
                <c:pt idx="2">
                  <c:v>18.100999999999999</c:v>
                </c:pt>
                <c:pt idx="3">
                  <c:v>8.2520000000000007</c:v>
                </c:pt>
                <c:pt idx="4">
                  <c:v>24.212</c:v>
                </c:pt>
                <c:pt idx="5">
                  <c:v>11.164</c:v>
                </c:pt>
                <c:pt idx="6">
                  <c:v>10.63</c:v>
                </c:pt>
                <c:pt idx="7">
                  <c:v>11.191000000000001</c:v>
                </c:pt>
                <c:pt idx="8">
                  <c:v>30.771999999999998</c:v>
                </c:pt>
                <c:pt idx="9">
                  <c:v>32.887</c:v>
                </c:pt>
                <c:pt idx="10">
                  <c:v>18.137</c:v>
                </c:pt>
                <c:pt idx="11">
                  <c:v>19.135999999999999</c:v>
                </c:pt>
                <c:pt idx="12">
                  <c:v>19.888000000000002</c:v>
                </c:pt>
                <c:pt idx="13">
                  <c:v>19.347000000000001</c:v>
                </c:pt>
                <c:pt idx="14">
                  <c:v>18.215</c:v>
                </c:pt>
                <c:pt idx="15">
                  <c:v>10.954000000000001</c:v>
                </c:pt>
                <c:pt idx="16">
                  <c:v>16.951000000000001</c:v>
                </c:pt>
                <c:pt idx="17">
                  <c:v>9.1980000000000004</c:v>
                </c:pt>
                <c:pt idx="18">
                  <c:v>8.7829999999999995</c:v>
                </c:pt>
                <c:pt idx="19">
                  <c:v>8.1620000000000008</c:v>
                </c:pt>
                <c:pt idx="20">
                  <c:v>11.544</c:v>
                </c:pt>
                <c:pt idx="21">
                  <c:v>12.124000000000001</c:v>
                </c:pt>
                <c:pt idx="22">
                  <c:v>12.010999999999999</c:v>
                </c:pt>
                <c:pt idx="23">
                  <c:v>8.9309999999999992</c:v>
                </c:pt>
                <c:pt idx="24">
                  <c:v>9.9220000000000006</c:v>
                </c:pt>
                <c:pt idx="25">
                  <c:v>11.164999999999999</c:v>
                </c:pt>
                <c:pt idx="26">
                  <c:v>12.542999999999999</c:v>
                </c:pt>
                <c:pt idx="27">
                  <c:v>14.651999999999999</c:v>
                </c:pt>
                <c:pt idx="28">
                  <c:v>10.143000000000001</c:v>
                </c:pt>
                <c:pt idx="29">
                  <c:v>13.347</c:v>
                </c:pt>
                <c:pt idx="30">
                  <c:v>24.091999999999999</c:v>
                </c:pt>
                <c:pt idx="31">
                  <c:v>9.8960000000000008</c:v>
                </c:pt>
                <c:pt idx="32">
                  <c:v>27.555</c:v>
                </c:pt>
                <c:pt idx="33">
                  <c:v>9.9149999999999991</c:v>
                </c:pt>
                <c:pt idx="34">
                  <c:v>9.4</c:v>
                </c:pt>
                <c:pt idx="35">
                  <c:v>9.8689999999999998</c:v>
                </c:pt>
                <c:pt idx="36">
                  <c:v>9.7240000000000002</c:v>
                </c:pt>
                <c:pt idx="37">
                  <c:v>2.7730000000000001</c:v>
                </c:pt>
                <c:pt idx="38">
                  <c:v>0.40600000000000003</c:v>
                </c:pt>
                <c:pt idx="39">
                  <c:v>12.22</c:v>
                </c:pt>
                <c:pt idx="40">
                  <c:v>14.574999999999999</c:v>
                </c:pt>
                <c:pt idx="41">
                  <c:v>16.753</c:v>
                </c:pt>
                <c:pt idx="42">
                  <c:v>1.821</c:v>
                </c:pt>
                <c:pt idx="43">
                  <c:v>14.646000000000001</c:v>
                </c:pt>
                <c:pt idx="44">
                  <c:v>12.243</c:v>
                </c:pt>
                <c:pt idx="45">
                  <c:v>7.5670000000000002</c:v>
                </c:pt>
                <c:pt idx="46">
                  <c:v>10.183</c:v>
                </c:pt>
                <c:pt idx="47">
                  <c:v>9.7189999999999994</c:v>
                </c:pt>
                <c:pt idx="48">
                  <c:v>20.143999999999998</c:v>
                </c:pt>
                <c:pt idx="49">
                  <c:v>8.7669999999999995</c:v>
                </c:pt>
                <c:pt idx="50">
                  <c:v>8.6920000000000002</c:v>
                </c:pt>
                <c:pt idx="51">
                  <c:v>9.1579999999999995</c:v>
                </c:pt>
                <c:pt idx="52">
                  <c:v>21.923999999999999</c:v>
                </c:pt>
                <c:pt idx="53">
                  <c:v>20.69</c:v>
                </c:pt>
                <c:pt idx="54">
                  <c:v>20.236999999999998</c:v>
                </c:pt>
                <c:pt idx="55">
                  <c:v>19.349</c:v>
                </c:pt>
                <c:pt idx="56">
                  <c:v>6.3579999999999997</c:v>
                </c:pt>
                <c:pt idx="57">
                  <c:v>6.3579999999999997</c:v>
                </c:pt>
                <c:pt idx="58">
                  <c:v>5.2469999999999999</c:v>
                </c:pt>
                <c:pt idx="59">
                  <c:v>5.0599999999999996</c:v>
                </c:pt>
                <c:pt idx="60">
                  <c:v>5.1310000000000002</c:v>
                </c:pt>
                <c:pt idx="61">
                  <c:v>1</c:v>
                </c:pt>
                <c:pt idx="62">
                  <c:v>5.1840000000000002</c:v>
                </c:pt>
                <c:pt idx="63">
                  <c:v>2.242</c:v>
                </c:pt>
                <c:pt idx="64">
                  <c:v>8.923</c:v>
                </c:pt>
                <c:pt idx="65">
                  <c:v>10.94</c:v>
                </c:pt>
                <c:pt idx="66">
                  <c:v>13.61</c:v>
                </c:pt>
                <c:pt idx="67">
                  <c:v>10.238</c:v>
                </c:pt>
                <c:pt idx="68">
                  <c:v>0.17799999999999999</c:v>
                </c:pt>
                <c:pt idx="69">
                  <c:v>0.64400000000000002</c:v>
                </c:pt>
                <c:pt idx="70">
                  <c:v>1.0069999999999999</c:v>
                </c:pt>
                <c:pt idx="71">
                  <c:v>2.3980000000000001</c:v>
                </c:pt>
                <c:pt idx="73">
                  <c:v>3</c:v>
                </c:pt>
                <c:pt idx="74">
                  <c:v>3</c:v>
                </c:pt>
                <c:pt idx="75">
                  <c:v>1.5</c:v>
                </c:pt>
                <c:pt idx="76">
                  <c:v>8.4</c:v>
                </c:pt>
                <c:pt idx="77">
                  <c:v>3.6579999999999999</c:v>
                </c:pt>
                <c:pt idx="81">
                  <c:v>0.50700000000000001</c:v>
                </c:pt>
                <c:pt idx="82">
                  <c:v>2.327</c:v>
                </c:pt>
                <c:pt idx="83">
                  <c:v>2.7719999999999998</c:v>
                </c:pt>
                <c:pt idx="84">
                  <c:v>1.661</c:v>
                </c:pt>
                <c:pt idx="85">
                  <c:v>1.3149999999999999</c:v>
                </c:pt>
                <c:pt idx="86">
                  <c:v>2.0299999999999998</c:v>
                </c:pt>
                <c:pt idx="87">
                  <c:v>2.9670000000000001</c:v>
                </c:pt>
                <c:pt idx="88">
                  <c:v>12.500999999999999</c:v>
                </c:pt>
                <c:pt idx="89">
                  <c:v>7.4420000000000002</c:v>
                </c:pt>
                <c:pt idx="90">
                  <c:v>2.82</c:v>
                </c:pt>
                <c:pt idx="91">
                  <c:v>3.339</c:v>
                </c:pt>
                <c:pt idx="92">
                  <c:v>3.4820000000000002</c:v>
                </c:pt>
                <c:pt idx="93">
                  <c:v>6.5919999999999996</c:v>
                </c:pt>
                <c:pt idx="94">
                  <c:v>7.8680000000000003</c:v>
                </c:pt>
                <c:pt idx="95">
                  <c:v>3.33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404-45DA-BB1F-DF14D1021AB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404-45DA-BB1F-DF14D1021AB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404-45DA-BB1F-DF14D1021ABD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">
                  <c:v>1.87</c:v>
                </c:pt>
                <c:pt idx="74">
                  <c:v>19.5</c:v>
                </c:pt>
                <c:pt idx="88">
                  <c:v>17.611999999999998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404-45DA-BB1F-DF14D1021ABD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F404-45DA-BB1F-DF14D1021ABD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88">
                  <c:v>100</c:v>
                </c:pt>
                <c:pt idx="89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04-45DA-BB1F-DF14D1021ABD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F404-45DA-BB1F-DF14D1021ABD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F404-45DA-BB1F-DF14D1021ABD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28.9</c:v>
                </c:pt>
                <c:pt idx="1">
                  <c:v>30.2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166.4</c:v>
                </c:pt>
                <c:pt idx="38">
                  <c:v>173.8</c:v>
                </c:pt>
                <c:pt idx="39">
                  <c:v>37.700000000000003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58.4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18.399999999999999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404-45DA-BB1F-DF14D1021AB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65.86</c:v>
                </c:pt>
                <c:pt idx="1">
                  <c:v>84.308999999999997</c:v>
                </c:pt>
                <c:pt idx="2">
                  <c:v>71.495999999999995</c:v>
                </c:pt>
                <c:pt idx="3">
                  <c:v>56.487000000000002</c:v>
                </c:pt>
                <c:pt idx="4">
                  <c:v>99.98</c:v>
                </c:pt>
                <c:pt idx="5">
                  <c:v>91.850999999999999</c:v>
                </c:pt>
                <c:pt idx="6">
                  <c:v>69.067999999999998</c:v>
                </c:pt>
                <c:pt idx="7">
                  <c:v>79.518000000000001</c:v>
                </c:pt>
                <c:pt idx="8">
                  <c:v>79.25</c:v>
                </c:pt>
                <c:pt idx="9">
                  <c:v>97.016000000000005</c:v>
                </c:pt>
                <c:pt idx="10">
                  <c:v>106.956</c:v>
                </c:pt>
                <c:pt idx="11">
                  <c:v>122.08</c:v>
                </c:pt>
                <c:pt idx="12">
                  <c:v>117.277</c:v>
                </c:pt>
                <c:pt idx="13">
                  <c:v>119.036</c:v>
                </c:pt>
                <c:pt idx="14">
                  <c:v>101.667</c:v>
                </c:pt>
                <c:pt idx="15">
                  <c:v>100.145</c:v>
                </c:pt>
                <c:pt idx="16">
                  <c:v>115.956</c:v>
                </c:pt>
                <c:pt idx="17">
                  <c:v>124.062</c:v>
                </c:pt>
                <c:pt idx="18">
                  <c:v>138.66200000000001</c:v>
                </c:pt>
                <c:pt idx="19">
                  <c:v>118.715</c:v>
                </c:pt>
                <c:pt idx="20">
                  <c:v>157.85900000000001</c:v>
                </c:pt>
                <c:pt idx="21">
                  <c:v>171.136</c:v>
                </c:pt>
                <c:pt idx="22">
                  <c:v>157.70599999999999</c:v>
                </c:pt>
                <c:pt idx="23">
                  <c:v>145.83699999999999</c:v>
                </c:pt>
                <c:pt idx="24">
                  <c:v>148.49199999999999</c:v>
                </c:pt>
                <c:pt idx="25">
                  <c:v>157.60900000000001</c:v>
                </c:pt>
                <c:pt idx="26">
                  <c:v>170.93299999999999</c:v>
                </c:pt>
                <c:pt idx="27">
                  <c:v>185.518</c:v>
                </c:pt>
                <c:pt idx="28">
                  <c:v>208.53399999999999</c:v>
                </c:pt>
                <c:pt idx="29">
                  <c:v>191.58199999999999</c:v>
                </c:pt>
                <c:pt idx="30">
                  <c:v>207.804</c:v>
                </c:pt>
                <c:pt idx="31">
                  <c:v>182.09100000000001</c:v>
                </c:pt>
                <c:pt idx="32">
                  <c:v>194.97399999999999</c:v>
                </c:pt>
                <c:pt idx="33">
                  <c:v>166.036</c:v>
                </c:pt>
                <c:pt idx="34">
                  <c:v>158.22200000000001</c:v>
                </c:pt>
                <c:pt idx="35">
                  <c:v>165.08699999999999</c:v>
                </c:pt>
                <c:pt idx="36">
                  <c:v>114.563</c:v>
                </c:pt>
                <c:pt idx="39">
                  <c:v>92.075000000000003</c:v>
                </c:pt>
                <c:pt idx="40">
                  <c:v>131.143</c:v>
                </c:pt>
                <c:pt idx="41">
                  <c:v>148.11699999999999</c:v>
                </c:pt>
                <c:pt idx="42">
                  <c:v>137.648</c:v>
                </c:pt>
                <c:pt idx="43">
                  <c:v>123.277</c:v>
                </c:pt>
                <c:pt idx="44">
                  <c:v>145.536</c:v>
                </c:pt>
                <c:pt idx="45">
                  <c:v>189.357</c:v>
                </c:pt>
                <c:pt idx="46">
                  <c:v>145.38399999999999</c:v>
                </c:pt>
                <c:pt idx="47">
                  <c:v>107.72</c:v>
                </c:pt>
                <c:pt idx="48">
                  <c:v>187.95500000000001</c:v>
                </c:pt>
                <c:pt idx="49">
                  <c:v>209.816</c:v>
                </c:pt>
                <c:pt idx="50">
                  <c:v>225.51400000000001</c:v>
                </c:pt>
                <c:pt idx="51">
                  <c:v>260</c:v>
                </c:pt>
                <c:pt idx="52">
                  <c:v>181.95099999999999</c:v>
                </c:pt>
                <c:pt idx="53">
                  <c:v>194.27099999999999</c:v>
                </c:pt>
                <c:pt idx="54">
                  <c:v>211.494</c:v>
                </c:pt>
                <c:pt idx="55">
                  <c:v>245.072</c:v>
                </c:pt>
                <c:pt idx="56">
                  <c:v>142.28200000000001</c:v>
                </c:pt>
                <c:pt idx="57">
                  <c:v>105.303</c:v>
                </c:pt>
                <c:pt idx="58">
                  <c:v>141.60900000000001</c:v>
                </c:pt>
                <c:pt idx="59">
                  <c:v>37.220999999999997</c:v>
                </c:pt>
                <c:pt idx="60">
                  <c:v>60.726999999999997</c:v>
                </c:pt>
                <c:pt idx="61">
                  <c:v>56.973999999999997</c:v>
                </c:pt>
                <c:pt idx="62">
                  <c:v>46.308</c:v>
                </c:pt>
                <c:pt idx="63">
                  <c:v>74.313999999999993</c:v>
                </c:pt>
                <c:pt idx="64">
                  <c:v>157.85499999999999</c:v>
                </c:pt>
                <c:pt idx="65">
                  <c:v>126.715</c:v>
                </c:pt>
                <c:pt idx="66">
                  <c:v>110.715</c:v>
                </c:pt>
                <c:pt idx="67">
                  <c:v>106.336</c:v>
                </c:pt>
                <c:pt idx="68">
                  <c:v>78.869</c:v>
                </c:pt>
                <c:pt idx="69">
                  <c:v>94.945999999999998</c:v>
                </c:pt>
                <c:pt idx="70">
                  <c:v>93.388000000000005</c:v>
                </c:pt>
                <c:pt idx="71">
                  <c:v>96.251000000000005</c:v>
                </c:pt>
                <c:pt idx="72">
                  <c:v>87.968000000000004</c:v>
                </c:pt>
                <c:pt idx="73">
                  <c:v>93.382999999999996</c:v>
                </c:pt>
                <c:pt idx="74">
                  <c:v>93.075999999999993</c:v>
                </c:pt>
                <c:pt idx="75">
                  <c:v>96.128</c:v>
                </c:pt>
                <c:pt idx="76">
                  <c:v>95.436999999999998</c:v>
                </c:pt>
                <c:pt idx="77">
                  <c:v>95.834999999999994</c:v>
                </c:pt>
                <c:pt idx="78">
                  <c:v>90.813999999999993</c:v>
                </c:pt>
                <c:pt idx="79">
                  <c:v>87.072000000000003</c:v>
                </c:pt>
                <c:pt idx="80">
                  <c:v>71.608999999999995</c:v>
                </c:pt>
                <c:pt idx="81">
                  <c:v>78.873999999999995</c:v>
                </c:pt>
                <c:pt idx="82">
                  <c:v>77.667000000000002</c:v>
                </c:pt>
                <c:pt idx="83">
                  <c:v>48.546999999999997</c:v>
                </c:pt>
                <c:pt idx="84">
                  <c:v>68.234999999999999</c:v>
                </c:pt>
                <c:pt idx="85">
                  <c:v>58.765999999999998</c:v>
                </c:pt>
                <c:pt idx="86">
                  <c:v>18.847999999999999</c:v>
                </c:pt>
                <c:pt idx="87">
                  <c:v>58.061999999999998</c:v>
                </c:pt>
                <c:pt idx="88">
                  <c:v>74.338999999999999</c:v>
                </c:pt>
                <c:pt idx="89">
                  <c:v>62.29</c:v>
                </c:pt>
                <c:pt idx="90">
                  <c:v>53.014000000000003</c:v>
                </c:pt>
                <c:pt idx="91">
                  <c:v>49.316000000000003</c:v>
                </c:pt>
                <c:pt idx="92">
                  <c:v>46.753999999999998</c:v>
                </c:pt>
                <c:pt idx="93">
                  <c:v>50.652999999999999</c:v>
                </c:pt>
                <c:pt idx="94">
                  <c:v>47.683</c:v>
                </c:pt>
                <c:pt idx="95">
                  <c:v>42.027999999999999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404-45DA-BB1F-DF14D1021AB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F404-45DA-BB1F-DF14D1021AB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F404-45DA-BB1F-DF14D1021A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246.42</c:v>
                </c:pt>
                <c:pt idx="1">
                  <c:v>243.64</c:v>
                </c:pt>
                <c:pt idx="2">
                  <c:v>255.61</c:v>
                </c:pt>
                <c:pt idx="3">
                  <c:v>260.64999999999998</c:v>
                </c:pt>
                <c:pt idx="4">
                  <c:v>244.92</c:v>
                </c:pt>
                <c:pt idx="5">
                  <c:v>240.85</c:v>
                </c:pt>
                <c:pt idx="6">
                  <c:v>240.64</c:v>
                </c:pt>
                <c:pt idx="7">
                  <c:v>237.87</c:v>
                </c:pt>
                <c:pt idx="8">
                  <c:v>242.68</c:v>
                </c:pt>
                <c:pt idx="9">
                  <c:v>236.99</c:v>
                </c:pt>
                <c:pt idx="10">
                  <c:v>245.99</c:v>
                </c:pt>
                <c:pt idx="11">
                  <c:v>239.99</c:v>
                </c:pt>
                <c:pt idx="12">
                  <c:v>252.54</c:v>
                </c:pt>
                <c:pt idx="13">
                  <c:v>255.63</c:v>
                </c:pt>
                <c:pt idx="14">
                  <c:v>247.5</c:v>
                </c:pt>
                <c:pt idx="15">
                  <c:v>253</c:v>
                </c:pt>
                <c:pt idx="16">
                  <c:v>252.74</c:v>
                </c:pt>
                <c:pt idx="17">
                  <c:v>252.84</c:v>
                </c:pt>
                <c:pt idx="18">
                  <c:v>251.71</c:v>
                </c:pt>
                <c:pt idx="19">
                  <c:v>254.91</c:v>
                </c:pt>
                <c:pt idx="20">
                  <c:v>249.6</c:v>
                </c:pt>
                <c:pt idx="21">
                  <c:v>249.7</c:v>
                </c:pt>
                <c:pt idx="22">
                  <c:v>248.7</c:v>
                </c:pt>
                <c:pt idx="23">
                  <c:v>240.79</c:v>
                </c:pt>
                <c:pt idx="24">
                  <c:v>256.89</c:v>
                </c:pt>
                <c:pt idx="25">
                  <c:v>257.57</c:v>
                </c:pt>
                <c:pt idx="26">
                  <c:v>253.03</c:v>
                </c:pt>
                <c:pt idx="27">
                  <c:v>255.56</c:v>
                </c:pt>
                <c:pt idx="28">
                  <c:v>259.57</c:v>
                </c:pt>
                <c:pt idx="29">
                  <c:v>253.35</c:v>
                </c:pt>
                <c:pt idx="30">
                  <c:v>247.88</c:v>
                </c:pt>
                <c:pt idx="31">
                  <c:v>252.19</c:v>
                </c:pt>
                <c:pt idx="32">
                  <c:v>256.08</c:v>
                </c:pt>
                <c:pt idx="33">
                  <c:v>256.89999999999998</c:v>
                </c:pt>
                <c:pt idx="34">
                  <c:v>251.97</c:v>
                </c:pt>
                <c:pt idx="35">
                  <c:v>254.97</c:v>
                </c:pt>
                <c:pt idx="36">
                  <c:v>260.89999999999998</c:v>
                </c:pt>
                <c:pt idx="37">
                  <c:v>281.56</c:v>
                </c:pt>
                <c:pt idx="38">
                  <c:v>267</c:v>
                </c:pt>
                <c:pt idx="39">
                  <c:v>269.81</c:v>
                </c:pt>
                <c:pt idx="40">
                  <c:v>259.36</c:v>
                </c:pt>
                <c:pt idx="41">
                  <c:v>260.23</c:v>
                </c:pt>
                <c:pt idx="42">
                  <c:v>260.05</c:v>
                </c:pt>
                <c:pt idx="43">
                  <c:v>267.77</c:v>
                </c:pt>
                <c:pt idx="44">
                  <c:v>270.62</c:v>
                </c:pt>
                <c:pt idx="45">
                  <c:v>266.08</c:v>
                </c:pt>
                <c:pt idx="46">
                  <c:v>265.27999999999997</c:v>
                </c:pt>
                <c:pt idx="47">
                  <c:v>255.19</c:v>
                </c:pt>
                <c:pt idx="48">
                  <c:v>273.07</c:v>
                </c:pt>
                <c:pt idx="49">
                  <c:v>271.73</c:v>
                </c:pt>
                <c:pt idx="50">
                  <c:v>272.61</c:v>
                </c:pt>
                <c:pt idx="51">
                  <c:v>272.8</c:v>
                </c:pt>
                <c:pt idx="52">
                  <c:v>268.32</c:v>
                </c:pt>
                <c:pt idx="53">
                  <c:v>270.49</c:v>
                </c:pt>
                <c:pt idx="54">
                  <c:v>270.69</c:v>
                </c:pt>
                <c:pt idx="55">
                  <c:v>274.55</c:v>
                </c:pt>
                <c:pt idx="56">
                  <c:v>260.52999999999997</c:v>
                </c:pt>
                <c:pt idx="57">
                  <c:v>252.13</c:v>
                </c:pt>
                <c:pt idx="58">
                  <c:v>267.05</c:v>
                </c:pt>
                <c:pt idx="59">
                  <c:v>281.67</c:v>
                </c:pt>
                <c:pt idx="60">
                  <c:v>294.93</c:v>
                </c:pt>
                <c:pt idx="61">
                  <c:v>302.73</c:v>
                </c:pt>
                <c:pt idx="62">
                  <c:v>304.87</c:v>
                </c:pt>
                <c:pt idx="63">
                  <c:v>319.02</c:v>
                </c:pt>
                <c:pt idx="64">
                  <c:v>293.43</c:v>
                </c:pt>
                <c:pt idx="65">
                  <c:v>299.72000000000003</c:v>
                </c:pt>
                <c:pt idx="66">
                  <c:v>304.56</c:v>
                </c:pt>
                <c:pt idx="67">
                  <c:v>303.38</c:v>
                </c:pt>
                <c:pt idx="68">
                  <c:v>309.97000000000003</c:v>
                </c:pt>
                <c:pt idx="69">
                  <c:v>304.73</c:v>
                </c:pt>
                <c:pt idx="70">
                  <c:v>303.06</c:v>
                </c:pt>
                <c:pt idx="71">
                  <c:v>302.24</c:v>
                </c:pt>
                <c:pt idx="72">
                  <c:v>302.99</c:v>
                </c:pt>
                <c:pt idx="73">
                  <c:v>300.39999999999998</c:v>
                </c:pt>
                <c:pt idx="74">
                  <c:v>299.85000000000002</c:v>
                </c:pt>
                <c:pt idx="75">
                  <c:v>300.36</c:v>
                </c:pt>
                <c:pt idx="76">
                  <c:v>304.25</c:v>
                </c:pt>
                <c:pt idx="77">
                  <c:v>302.44</c:v>
                </c:pt>
                <c:pt idx="78">
                  <c:v>298.60000000000002</c:v>
                </c:pt>
                <c:pt idx="79">
                  <c:v>300.64</c:v>
                </c:pt>
                <c:pt idx="80">
                  <c:v>304.64999999999998</c:v>
                </c:pt>
                <c:pt idx="81">
                  <c:v>300.64999999999998</c:v>
                </c:pt>
                <c:pt idx="82">
                  <c:v>296.08999999999997</c:v>
                </c:pt>
                <c:pt idx="83">
                  <c:v>279.52999999999997</c:v>
                </c:pt>
                <c:pt idx="84">
                  <c:v>293.91000000000003</c:v>
                </c:pt>
                <c:pt idx="85">
                  <c:v>290.08</c:v>
                </c:pt>
                <c:pt idx="86">
                  <c:v>277.79000000000002</c:v>
                </c:pt>
                <c:pt idx="87">
                  <c:v>268.22000000000003</c:v>
                </c:pt>
                <c:pt idx="88">
                  <c:v>282.42</c:v>
                </c:pt>
                <c:pt idx="89">
                  <c:v>262.24</c:v>
                </c:pt>
                <c:pt idx="90">
                  <c:v>262.37</c:v>
                </c:pt>
                <c:pt idx="91">
                  <c:v>249.29</c:v>
                </c:pt>
                <c:pt idx="92">
                  <c:v>253.37</c:v>
                </c:pt>
                <c:pt idx="93">
                  <c:v>242.78</c:v>
                </c:pt>
                <c:pt idx="94">
                  <c:v>237.34</c:v>
                </c:pt>
                <c:pt idx="95">
                  <c:v>235.86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404-45DA-BB1F-DF14D1021A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796875" defaultRowHeight="16" customHeight="1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35">
      <c r="A3" s="10">
        <v>46327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127</v>
      </c>
      <c r="C5" s="25">
        <v>128</v>
      </c>
      <c r="D5" s="25">
        <v>90.528000000000006</v>
      </c>
      <c r="E5" s="25">
        <v>67.623999999999995</v>
      </c>
      <c r="F5" s="25">
        <v>124.215</v>
      </c>
      <c r="G5" s="25">
        <v>103.00700000000001</v>
      </c>
      <c r="H5" s="25">
        <v>79.712000000000003</v>
      </c>
      <c r="I5" s="25">
        <v>90.703999999999994</v>
      </c>
      <c r="J5" s="25">
        <v>110.04600000000001</v>
      </c>
      <c r="K5" s="25">
        <v>129.87799999999999</v>
      </c>
      <c r="L5" s="25">
        <v>125.1</v>
      </c>
      <c r="M5" s="25">
        <v>149.30000000000001</v>
      </c>
      <c r="N5" s="25">
        <v>145.37100000000001</v>
      </c>
      <c r="O5" s="25">
        <v>147.03399999999999</v>
      </c>
      <c r="P5" s="25">
        <v>119.9</v>
      </c>
      <c r="Q5" s="25">
        <v>111.1</v>
      </c>
      <c r="R5" s="25">
        <v>132.90700000000001</v>
      </c>
      <c r="S5" s="25">
        <v>133.24799999999999</v>
      </c>
      <c r="T5" s="25">
        <v>147.422</v>
      </c>
      <c r="U5" s="25">
        <v>126.831</v>
      </c>
      <c r="V5" s="25">
        <v>169.41</v>
      </c>
      <c r="W5" s="25">
        <v>183.30799999999999</v>
      </c>
      <c r="X5" s="25">
        <v>169.74799999999999</v>
      </c>
      <c r="Y5" s="25">
        <v>154.80000000000001</v>
      </c>
      <c r="Z5" s="25">
        <v>159.39500000000001</v>
      </c>
      <c r="AA5" s="25">
        <v>176.90299999999999</v>
      </c>
      <c r="AB5" s="25">
        <v>191.988</v>
      </c>
      <c r="AC5" s="25">
        <v>209.154</v>
      </c>
      <c r="AD5" s="25">
        <v>226.65799999999999</v>
      </c>
      <c r="AE5" s="25">
        <v>212.49</v>
      </c>
      <c r="AF5" s="25">
        <v>239.85400000000001</v>
      </c>
      <c r="AG5" s="25">
        <v>199.14400000000001</v>
      </c>
      <c r="AH5" s="25">
        <v>230.529</v>
      </c>
      <c r="AI5" s="25">
        <v>175.952</v>
      </c>
      <c r="AJ5" s="25">
        <v>167.59700000000001</v>
      </c>
      <c r="AK5" s="25">
        <v>174.934</v>
      </c>
      <c r="AL5" s="25">
        <v>133.74100000000001</v>
      </c>
      <c r="AM5" s="25">
        <v>171.51499999999999</v>
      </c>
      <c r="AN5" s="25">
        <v>176.52500000000001</v>
      </c>
      <c r="AO5" s="25">
        <v>155.04900000000001</v>
      </c>
      <c r="AP5" s="25">
        <v>158.04599999999999</v>
      </c>
      <c r="AQ5" s="25">
        <v>177.21600000000001</v>
      </c>
      <c r="AR5" s="25">
        <v>140.99</v>
      </c>
      <c r="AS5" s="25">
        <v>151.374</v>
      </c>
      <c r="AT5" s="25">
        <v>170.03899999999999</v>
      </c>
      <c r="AU5" s="25">
        <v>198.40700000000001</v>
      </c>
      <c r="AV5" s="25">
        <v>157.04499999999999</v>
      </c>
      <c r="AW5" s="25">
        <v>118.94799999999999</v>
      </c>
      <c r="AX5" s="25">
        <v>220.40199999999999</v>
      </c>
      <c r="AY5" s="25">
        <v>220.095</v>
      </c>
      <c r="AZ5" s="25">
        <v>235.74199999999999</v>
      </c>
      <c r="BA5" s="25">
        <v>270.66399999999999</v>
      </c>
      <c r="BB5" s="25">
        <v>216.149</v>
      </c>
      <c r="BC5" s="25">
        <v>227.221</v>
      </c>
      <c r="BD5" s="25">
        <v>243.994</v>
      </c>
      <c r="BE5" s="25">
        <v>276.69299999999998</v>
      </c>
      <c r="BF5" s="25">
        <v>150.11600000000001</v>
      </c>
      <c r="BG5" s="25">
        <v>123.973</v>
      </c>
      <c r="BH5" s="25">
        <v>148.36799999999999</v>
      </c>
      <c r="BI5" s="25">
        <v>43.780999999999999</v>
      </c>
      <c r="BJ5" s="25">
        <v>67.319999999999993</v>
      </c>
      <c r="BK5" s="25">
        <v>59.478000000000002</v>
      </c>
      <c r="BL5" s="25">
        <v>52.954999999999998</v>
      </c>
      <c r="BM5" s="25">
        <v>78.097999999999999</v>
      </c>
      <c r="BN5" s="25">
        <v>168.28</v>
      </c>
      <c r="BO5" s="25">
        <v>139.16900000000001</v>
      </c>
      <c r="BP5" s="25">
        <v>125.81</v>
      </c>
      <c r="BQ5" s="25">
        <v>118.03700000000001</v>
      </c>
      <c r="BR5" s="25">
        <v>80.591999999999999</v>
      </c>
      <c r="BS5" s="25">
        <v>97.057000000000002</v>
      </c>
      <c r="BT5" s="25">
        <v>95.885999999999996</v>
      </c>
      <c r="BU5" s="25">
        <v>100.13</v>
      </c>
      <c r="BV5" s="25">
        <v>89.430999999999997</v>
      </c>
      <c r="BW5" s="25">
        <v>97.91</v>
      </c>
      <c r="BX5" s="25">
        <v>117.041</v>
      </c>
      <c r="BY5" s="25">
        <v>99.162000000000006</v>
      </c>
      <c r="BZ5" s="25">
        <v>113.755</v>
      </c>
      <c r="CA5" s="25">
        <v>100.96899999999999</v>
      </c>
      <c r="CB5" s="25">
        <v>92.316000000000003</v>
      </c>
      <c r="CC5" s="25">
        <v>88.537000000000006</v>
      </c>
      <c r="CD5" s="25">
        <v>131.53299999999999</v>
      </c>
      <c r="CE5" s="25">
        <v>80.893000000000001</v>
      </c>
      <c r="CF5" s="25">
        <v>81.444999999999993</v>
      </c>
      <c r="CG5" s="25">
        <v>52.835999999999999</v>
      </c>
      <c r="CH5" s="25">
        <v>71.411000000000001</v>
      </c>
      <c r="CI5" s="25">
        <v>61.569000000000003</v>
      </c>
      <c r="CJ5" s="25">
        <v>22.366</v>
      </c>
      <c r="CK5" s="25">
        <v>62.48</v>
      </c>
      <c r="CL5" s="25">
        <v>205.97200000000001</v>
      </c>
      <c r="CM5" s="25">
        <v>171.2</v>
      </c>
      <c r="CN5" s="25">
        <v>57.372</v>
      </c>
      <c r="CO5" s="25">
        <v>54.17</v>
      </c>
      <c r="CP5" s="25">
        <v>70.149000000000001</v>
      </c>
      <c r="CQ5" s="25">
        <v>58.7</v>
      </c>
      <c r="CR5" s="25">
        <v>57.1</v>
      </c>
      <c r="CS5" s="25">
        <v>46.9</v>
      </c>
      <c r="CT5" s="26"/>
      <c r="CU5" s="26"/>
      <c r="CV5" s="26"/>
      <c r="CW5" s="27"/>
      <c r="CX5" s="28">
        <f t="array" ref="CX5">SUMPRODUCT(B5:CW5*0.25)</f>
        <v>3246.2282499999992</v>
      </c>
    </row>
    <row r="6" spans="1:102" ht="25" customHeight="1" thickBot="1" x14ac:dyDescent="0.3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5" customHeight="1" x14ac:dyDescent="0.3">
      <c r="A8" s="35" t="s">
        <v>5</v>
      </c>
      <c r="B8" s="36">
        <v>246.42</v>
      </c>
      <c r="C8" s="37">
        <v>243.64</v>
      </c>
      <c r="D8" s="37">
        <v>255.61</v>
      </c>
      <c r="E8" s="37">
        <v>260.64999999999998</v>
      </c>
      <c r="F8" s="37">
        <v>244.92</v>
      </c>
      <c r="G8" s="37">
        <v>240.85</v>
      </c>
      <c r="H8" s="37">
        <v>240.64</v>
      </c>
      <c r="I8" s="37">
        <v>237.87</v>
      </c>
      <c r="J8" s="37">
        <v>242.68</v>
      </c>
      <c r="K8" s="37">
        <v>236.99</v>
      </c>
      <c r="L8" s="37">
        <v>245.99</v>
      </c>
      <c r="M8" s="37">
        <v>239.99</v>
      </c>
      <c r="N8" s="37">
        <v>252.54</v>
      </c>
      <c r="O8" s="37">
        <v>255.63</v>
      </c>
      <c r="P8" s="37">
        <v>247.5</v>
      </c>
      <c r="Q8" s="37">
        <v>253</v>
      </c>
      <c r="R8" s="37">
        <v>252.74</v>
      </c>
      <c r="S8" s="37">
        <v>252.84</v>
      </c>
      <c r="T8" s="37">
        <v>251.71</v>
      </c>
      <c r="U8" s="37">
        <v>254.91</v>
      </c>
      <c r="V8" s="37">
        <v>249.6</v>
      </c>
      <c r="W8" s="37">
        <v>249.7</v>
      </c>
      <c r="X8" s="37">
        <v>248.7</v>
      </c>
      <c r="Y8" s="37">
        <v>240.79</v>
      </c>
      <c r="Z8" s="37">
        <v>256.89</v>
      </c>
      <c r="AA8" s="37">
        <v>257.57</v>
      </c>
      <c r="AB8" s="37">
        <v>253.03</v>
      </c>
      <c r="AC8" s="37">
        <v>255.56</v>
      </c>
      <c r="AD8" s="37">
        <v>259.57</v>
      </c>
      <c r="AE8" s="37">
        <v>253.35</v>
      </c>
      <c r="AF8" s="37">
        <v>247.88</v>
      </c>
      <c r="AG8" s="37">
        <v>252.19</v>
      </c>
      <c r="AH8" s="37">
        <v>256.08</v>
      </c>
      <c r="AI8" s="37">
        <v>256.89999999999998</v>
      </c>
      <c r="AJ8" s="37">
        <v>251.97</v>
      </c>
      <c r="AK8" s="37">
        <v>254.97</v>
      </c>
      <c r="AL8" s="37">
        <v>260.89999999999998</v>
      </c>
      <c r="AM8" s="37">
        <v>281.56</v>
      </c>
      <c r="AN8" s="37">
        <v>267</v>
      </c>
      <c r="AO8" s="37">
        <v>269.81</v>
      </c>
      <c r="AP8" s="37">
        <v>259.36</v>
      </c>
      <c r="AQ8" s="37">
        <v>260.23</v>
      </c>
      <c r="AR8" s="37">
        <v>260.05</v>
      </c>
      <c r="AS8" s="37">
        <v>267.77</v>
      </c>
      <c r="AT8" s="37">
        <v>270.62</v>
      </c>
      <c r="AU8" s="37">
        <v>266.08</v>
      </c>
      <c r="AV8" s="37">
        <v>265.27999999999997</v>
      </c>
      <c r="AW8" s="37">
        <v>255.19</v>
      </c>
      <c r="AX8" s="37">
        <v>273.07</v>
      </c>
      <c r="AY8" s="37">
        <v>271.73</v>
      </c>
      <c r="AZ8" s="37">
        <v>272.61</v>
      </c>
      <c r="BA8" s="37">
        <v>272.8</v>
      </c>
      <c r="BB8" s="37">
        <v>268.32</v>
      </c>
      <c r="BC8" s="37">
        <v>270.49</v>
      </c>
      <c r="BD8" s="37">
        <v>270.69</v>
      </c>
      <c r="BE8" s="37">
        <v>274.55</v>
      </c>
      <c r="BF8" s="37">
        <v>260.52999999999997</v>
      </c>
      <c r="BG8" s="37">
        <v>252.13</v>
      </c>
      <c r="BH8" s="37">
        <v>267.05</v>
      </c>
      <c r="BI8" s="37">
        <v>281.67</v>
      </c>
      <c r="BJ8" s="37">
        <v>294.93</v>
      </c>
      <c r="BK8" s="37">
        <v>302.73</v>
      </c>
      <c r="BL8" s="37">
        <v>304.87</v>
      </c>
      <c r="BM8" s="37">
        <v>319.02</v>
      </c>
      <c r="BN8" s="37">
        <v>293.43</v>
      </c>
      <c r="BO8" s="37">
        <v>299.72000000000003</v>
      </c>
      <c r="BP8" s="37">
        <v>304.56</v>
      </c>
      <c r="BQ8" s="37">
        <v>303.38</v>
      </c>
      <c r="BR8" s="37">
        <v>309.97000000000003</v>
      </c>
      <c r="BS8" s="37">
        <v>304.73</v>
      </c>
      <c r="BT8" s="37">
        <v>303.06</v>
      </c>
      <c r="BU8" s="37">
        <v>302.24</v>
      </c>
      <c r="BV8" s="37">
        <v>302.99</v>
      </c>
      <c r="BW8" s="37">
        <v>300.39999999999998</v>
      </c>
      <c r="BX8" s="37">
        <v>299.85000000000002</v>
      </c>
      <c r="BY8" s="37">
        <v>300.36</v>
      </c>
      <c r="BZ8" s="37">
        <v>304.25</v>
      </c>
      <c r="CA8" s="37">
        <v>302.44</v>
      </c>
      <c r="CB8" s="37">
        <v>298.60000000000002</v>
      </c>
      <c r="CC8" s="37">
        <v>300.64</v>
      </c>
      <c r="CD8" s="37">
        <v>304.64999999999998</v>
      </c>
      <c r="CE8" s="37">
        <v>300.64999999999998</v>
      </c>
      <c r="CF8" s="37">
        <v>296.08999999999997</v>
      </c>
      <c r="CG8" s="37">
        <v>279.52999999999997</v>
      </c>
      <c r="CH8" s="37">
        <v>293.91000000000003</v>
      </c>
      <c r="CI8" s="37">
        <v>290.08</v>
      </c>
      <c r="CJ8" s="37">
        <v>277.79000000000002</v>
      </c>
      <c r="CK8" s="37">
        <v>268.22000000000003</v>
      </c>
      <c r="CL8" s="37">
        <v>282.42</v>
      </c>
      <c r="CM8" s="37">
        <v>262.24</v>
      </c>
      <c r="CN8" s="37">
        <v>262.37</v>
      </c>
      <c r="CO8" s="37">
        <v>249.29</v>
      </c>
      <c r="CP8" s="37">
        <v>253.37</v>
      </c>
      <c r="CQ8" s="37">
        <v>242.78</v>
      </c>
      <c r="CR8" s="37">
        <v>237.34</v>
      </c>
      <c r="CS8" s="37">
        <v>235.86</v>
      </c>
      <c r="CT8" s="38"/>
      <c r="CU8" s="38"/>
      <c r="CV8" s="38"/>
      <c r="CW8" s="39"/>
      <c r="CX8" s="40">
        <f>IF(SUM(B8:CW8)&lt;&gt;0,AVERAGEIF(B8:CW8,"&lt;&gt;"""),"")</f>
        <v>268.85541666666671</v>
      </c>
    </row>
    <row r="9" spans="1:102" ht="25" customHeight="1" thickBot="1" x14ac:dyDescent="0.35">
      <c r="A9" s="41" t="s">
        <v>6</v>
      </c>
      <c r="B9" s="42">
        <v>251.58</v>
      </c>
      <c r="C9" s="43">
        <v>251.58</v>
      </c>
      <c r="D9" s="43">
        <v>251.58</v>
      </c>
      <c r="E9" s="43">
        <v>251.58</v>
      </c>
      <c r="F9" s="43">
        <v>241.07</v>
      </c>
      <c r="G9" s="43">
        <v>241.07</v>
      </c>
      <c r="H9" s="43">
        <v>241.07</v>
      </c>
      <c r="I9" s="43">
        <v>241.07</v>
      </c>
      <c r="J9" s="43">
        <v>241.41249999999999</v>
      </c>
      <c r="K9" s="43">
        <v>241.41249999999999</v>
      </c>
      <c r="L9" s="43">
        <v>241.41249999999999</v>
      </c>
      <c r="M9" s="43">
        <v>241.41249999999999</v>
      </c>
      <c r="N9" s="43">
        <v>252.16749999999999</v>
      </c>
      <c r="O9" s="43">
        <v>252.16749999999999</v>
      </c>
      <c r="P9" s="43">
        <v>252.16749999999999</v>
      </c>
      <c r="Q9" s="43">
        <v>252.16749999999999</v>
      </c>
      <c r="R9" s="43">
        <v>253.05</v>
      </c>
      <c r="S9" s="43">
        <v>253.05</v>
      </c>
      <c r="T9" s="43">
        <v>253.05</v>
      </c>
      <c r="U9" s="43">
        <v>253.05</v>
      </c>
      <c r="V9" s="43">
        <v>247.19749999999999</v>
      </c>
      <c r="W9" s="43">
        <v>247.19749999999999</v>
      </c>
      <c r="X9" s="43">
        <v>247.19749999999999</v>
      </c>
      <c r="Y9" s="43">
        <v>247.19749999999999</v>
      </c>
      <c r="Z9" s="43">
        <v>255.76249999999999</v>
      </c>
      <c r="AA9" s="43">
        <v>255.76249999999999</v>
      </c>
      <c r="AB9" s="43">
        <v>255.76249999999999</v>
      </c>
      <c r="AC9" s="43">
        <v>255.76249999999999</v>
      </c>
      <c r="AD9" s="43">
        <v>253.2475</v>
      </c>
      <c r="AE9" s="43">
        <v>253.2475</v>
      </c>
      <c r="AF9" s="43">
        <v>253.2475</v>
      </c>
      <c r="AG9" s="43">
        <v>253.2475</v>
      </c>
      <c r="AH9" s="43">
        <v>254.98</v>
      </c>
      <c r="AI9" s="43">
        <v>254.98</v>
      </c>
      <c r="AJ9" s="43">
        <v>254.98</v>
      </c>
      <c r="AK9" s="43">
        <v>254.98</v>
      </c>
      <c r="AL9" s="43">
        <v>269.8175</v>
      </c>
      <c r="AM9" s="43">
        <v>269.8175</v>
      </c>
      <c r="AN9" s="43">
        <v>269.8175</v>
      </c>
      <c r="AO9" s="43">
        <v>269.8175</v>
      </c>
      <c r="AP9" s="43">
        <v>261.85250000000002</v>
      </c>
      <c r="AQ9" s="43">
        <v>261.85250000000002</v>
      </c>
      <c r="AR9" s="43">
        <v>261.85250000000002</v>
      </c>
      <c r="AS9" s="43">
        <v>261.85250000000002</v>
      </c>
      <c r="AT9" s="43">
        <v>264.29250000000002</v>
      </c>
      <c r="AU9" s="43">
        <v>264.29250000000002</v>
      </c>
      <c r="AV9" s="43">
        <v>264.29250000000002</v>
      </c>
      <c r="AW9" s="43">
        <v>264.29250000000002</v>
      </c>
      <c r="AX9" s="43">
        <v>272.55250000000001</v>
      </c>
      <c r="AY9" s="43">
        <v>272.55250000000001</v>
      </c>
      <c r="AZ9" s="43">
        <v>272.55250000000001</v>
      </c>
      <c r="BA9" s="43">
        <v>272.55250000000001</v>
      </c>
      <c r="BB9" s="43">
        <v>271.01249999999999</v>
      </c>
      <c r="BC9" s="43">
        <v>271.01249999999999</v>
      </c>
      <c r="BD9" s="43">
        <v>271.01249999999999</v>
      </c>
      <c r="BE9" s="43">
        <v>271.01249999999999</v>
      </c>
      <c r="BF9" s="43">
        <v>265.34500000000003</v>
      </c>
      <c r="BG9" s="43">
        <v>265.34500000000003</v>
      </c>
      <c r="BH9" s="43">
        <v>265.34500000000003</v>
      </c>
      <c r="BI9" s="43">
        <v>265.34500000000003</v>
      </c>
      <c r="BJ9" s="43">
        <v>305.38749999999999</v>
      </c>
      <c r="BK9" s="43">
        <v>305.38749999999999</v>
      </c>
      <c r="BL9" s="43">
        <v>305.38749999999999</v>
      </c>
      <c r="BM9" s="43">
        <v>305.38749999999999</v>
      </c>
      <c r="BN9" s="43">
        <v>300.27249999999998</v>
      </c>
      <c r="BO9" s="43">
        <v>300.27249999999998</v>
      </c>
      <c r="BP9" s="43">
        <v>300.27249999999998</v>
      </c>
      <c r="BQ9" s="43">
        <v>300.27249999999998</v>
      </c>
      <c r="BR9" s="43">
        <v>305</v>
      </c>
      <c r="BS9" s="43">
        <v>305</v>
      </c>
      <c r="BT9" s="43">
        <v>305</v>
      </c>
      <c r="BU9" s="43">
        <v>305</v>
      </c>
      <c r="BV9" s="43">
        <v>300.89999999999998</v>
      </c>
      <c r="BW9" s="43">
        <v>300.89999999999998</v>
      </c>
      <c r="BX9" s="43">
        <v>300.89999999999998</v>
      </c>
      <c r="BY9" s="43">
        <v>300.89999999999998</v>
      </c>
      <c r="BZ9" s="43">
        <v>301.48250000000002</v>
      </c>
      <c r="CA9" s="43">
        <v>301.48250000000002</v>
      </c>
      <c r="CB9" s="43">
        <v>301.48250000000002</v>
      </c>
      <c r="CC9" s="43">
        <v>301.48250000000002</v>
      </c>
      <c r="CD9" s="43">
        <v>295.23</v>
      </c>
      <c r="CE9" s="43">
        <v>295.23</v>
      </c>
      <c r="CF9" s="43">
        <v>295.23</v>
      </c>
      <c r="CG9" s="43">
        <v>295.23</v>
      </c>
      <c r="CH9" s="43">
        <v>282.5</v>
      </c>
      <c r="CI9" s="43">
        <v>282.5</v>
      </c>
      <c r="CJ9" s="43">
        <v>282.5</v>
      </c>
      <c r="CK9" s="43">
        <v>282.5</v>
      </c>
      <c r="CL9" s="43">
        <v>264.08</v>
      </c>
      <c r="CM9" s="43">
        <v>264.08</v>
      </c>
      <c r="CN9" s="43">
        <v>264.08</v>
      </c>
      <c r="CO9" s="43">
        <v>264.08</v>
      </c>
      <c r="CP9" s="43">
        <v>242.33750000000001</v>
      </c>
      <c r="CQ9" s="43">
        <v>242.33750000000001</v>
      </c>
      <c r="CR9" s="43">
        <v>242.33750000000001</v>
      </c>
      <c r="CS9" s="43">
        <v>242.33750000000001</v>
      </c>
      <c r="CT9" s="44"/>
      <c r="CU9" s="44"/>
      <c r="CV9" s="44"/>
      <c r="CW9" s="45"/>
      <c r="CX9" s="46">
        <f>IF(SUM(B9:CW9)&lt;&gt;0,AVERAGEIF(B9:CW9,"&lt;&gt;"""),"")</f>
        <v>268.85541666666671</v>
      </c>
    </row>
    <row r="10" spans="1:102" ht="30" customHeight="1" thickBot="1" x14ac:dyDescent="0.3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5" customHeight="1" x14ac:dyDescent="0.3">
      <c r="A11" s="51" t="s">
        <v>8</v>
      </c>
      <c r="B11" s="52">
        <v>50</v>
      </c>
      <c r="C11" s="53">
        <v>50</v>
      </c>
      <c r="D11" s="53"/>
      <c r="E11" s="53"/>
      <c r="F11" s="53"/>
      <c r="G11" s="53"/>
      <c r="H11" s="53"/>
      <c r="I11" s="53"/>
      <c r="J11" s="53">
        <v>20.846</v>
      </c>
      <c r="K11" s="53">
        <v>29.533000000000001</v>
      </c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>
        <v>25</v>
      </c>
      <c r="AZ11" s="53">
        <v>26.695</v>
      </c>
      <c r="BA11" s="53">
        <v>31.452999999999999</v>
      </c>
      <c r="BB11" s="53">
        <v>29.248999999999999</v>
      </c>
      <c r="BC11" s="53">
        <v>25</v>
      </c>
      <c r="BD11" s="53">
        <v>9.24</v>
      </c>
      <c r="BE11" s="53">
        <v>9.0630000000000006</v>
      </c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76.519750000000002</v>
      </c>
    </row>
    <row r="12" spans="1:102" ht="25" customHeight="1" x14ac:dyDescent="0.3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5" customHeight="1" x14ac:dyDescent="0.3">
      <c r="A13" s="63" t="s">
        <v>10</v>
      </c>
      <c r="B13" s="64">
        <v>77</v>
      </c>
      <c r="C13" s="65">
        <v>78</v>
      </c>
      <c r="D13" s="65"/>
      <c r="E13" s="65"/>
      <c r="F13" s="65">
        <v>60.515000000000001</v>
      </c>
      <c r="G13" s="65">
        <v>33.707000000000001</v>
      </c>
      <c r="H13" s="65">
        <v>29.712</v>
      </c>
      <c r="I13" s="65">
        <v>6.6040000000000001</v>
      </c>
      <c r="J13" s="65">
        <v>70</v>
      </c>
      <c r="K13" s="65">
        <v>62.244999999999997</v>
      </c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>
        <v>19.529</v>
      </c>
      <c r="AH13" s="65"/>
      <c r="AI13" s="65">
        <v>28.635000000000002</v>
      </c>
      <c r="AJ13" s="65">
        <v>33.948999999999998</v>
      </c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>
        <v>70</v>
      </c>
      <c r="CE13" s="65"/>
      <c r="CF13" s="65"/>
      <c r="CG13" s="65"/>
      <c r="CH13" s="65"/>
      <c r="CI13" s="65">
        <v>0.74199999999999999</v>
      </c>
      <c r="CJ13" s="65"/>
      <c r="CK13" s="65"/>
      <c r="CL13" s="65">
        <v>14.272</v>
      </c>
      <c r="CM13" s="65"/>
      <c r="CN13" s="65"/>
      <c r="CO13" s="65">
        <v>31.87</v>
      </c>
      <c r="CP13" s="65">
        <v>70.147999999999996</v>
      </c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171.732</v>
      </c>
    </row>
    <row r="14" spans="1:102" ht="25" customHeight="1" x14ac:dyDescent="0.3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5" customHeight="1" x14ac:dyDescent="0.3">
      <c r="A15" s="69" t="s">
        <v>12</v>
      </c>
      <c r="B15" s="70"/>
      <c r="C15" s="71"/>
      <c r="D15" s="71">
        <v>0.52800000000000002</v>
      </c>
      <c r="E15" s="71">
        <v>1.244</v>
      </c>
      <c r="F15" s="71"/>
      <c r="G15" s="71"/>
      <c r="H15" s="71"/>
      <c r="I15" s="71"/>
      <c r="J15" s="71"/>
      <c r="K15" s="71"/>
      <c r="L15" s="71"/>
      <c r="M15" s="71"/>
      <c r="N15" s="71">
        <v>0.17100000000000001</v>
      </c>
      <c r="O15" s="71">
        <v>0.38300000000000001</v>
      </c>
      <c r="P15" s="71"/>
      <c r="Q15" s="71"/>
      <c r="R15" s="71">
        <v>10.207000000000001</v>
      </c>
      <c r="S15" s="71">
        <v>20.696999999999999</v>
      </c>
      <c r="T15" s="71">
        <v>20</v>
      </c>
      <c r="U15" s="71">
        <v>10.131</v>
      </c>
      <c r="V15" s="71">
        <v>9.81</v>
      </c>
      <c r="W15" s="71">
        <v>9.8079999999999998</v>
      </c>
      <c r="X15" s="71">
        <v>9.8480000000000008</v>
      </c>
      <c r="Y15" s="71"/>
      <c r="Z15" s="71">
        <v>0.19500000000000001</v>
      </c>
      <c r="AA15" s="71">
        <v>0.40300000000000002</v>
      </c>
      <c r="AB15" s="71">
        <v>0.38800000000000001</v>
      </c>
      <c r="AC15" s="71">
        <v>0.65400000000000003</v>
      </c>
      <c r="AD15" s="71">
        <v>1.5580000000000001</v>
      </c>
      <c r="AE15" s="71">
        <v>15.09</v>
      </c>
      <c r="AF15" s="71">
        <v>2.3540000000000001</v>
      </c>
      <c r="AG15" s="71">
        <v>17.401</v>
      </c>
      <c r="AH15" s="71">
        <v>3.5289999999999999</v>
      </c>
      <c r="AI15" s="71">
        <v>52.124000000000002</v>
      </c>
      <c r="AJ15" s="71">
        <v>21.646999999999998</v>
      </c>
      <c r="AK15" s="71">
        <v>19.202999999999999</v>
      </c>
      <c r="AL15" s="71">
        <v>25.189</v>
      </c>
      <c r="AM15" s="71">
        <v>48.978999999999999</v>
      </c>
      <c r="AN15" s="71">
        <v>66.977999999999994</v>
      </c>
      <c r="AO15" s="71">
        <v>63.441000000000003</v>
      </c>
      <c r="AP15" s="71">
        <v>61.965000000000003</v>
      </c>
      <c r="AQ15" s="71">
        <v>47.006999999999998</v>
      </c>
      <c r="AR15" s="71">
        <v>37.82</v>
      </c>
      <c r="AS15" s="71">
        <v>20.062999999999999</v>
      </c>
      <c r="AT15" s="71">
        <v>60.274000000000001</v>
      </c>
      <c r="AU15" s="71">
        <v>53.332999999999998</v>
      </c>
      <c r="AV15" s="71">
        <v>13.689</v>
      </c>
      <c r="AW15" s="71">
        <v>17.66</v>
      </c>
      <c r="AX15" s="71">
        <v>61.164000000000001</v>
      </c>
      <c r="AY15" s="71">
        <v>81.66</v>
      </c>
      <c r="AZ15" s="71">
        <v>82.385999999999996</v>
      </c>
      <c r="BA15" s="71">
        <v>80.61</v>
      </c>
      <c r="BB15" s="71">
        <v>4</v>
      </c>
      <c r="BC15" s="71">
        <v>3.7210000000000001</v>
      </c>
      <c r="BD15" s="71">
        <v>33.454000000000001</v>
      </c>
      <c r="BE15" s="71">
        <v>1.23</v>
      </c>
      <c r="BF15" s="71">
        <v>12.669</v>
      </c>
      <c r="BG15" s="71">
        <v>1.6719999999999999</v>
      </c>
      <c r="BH15" s="71">
        <v>3.3679999999999999</v>
      </c>
      <c r="BI15" s="71">
        <v>2.5</v>
      </c>
      <c r="BJ15" s="71">
        <v>11.141</v>
      </c>
      <c r="BK15" s="71">
        <v>2.3180000000000001</v>
      </c>
      <c r="BL15" s="71">
        <v>11.663</v>
      </c>
      <c r="BM15" s="71"/>
      <c r="BN15" s="71">
        <v>3.28</v>
      </c>
      <c r="BO15" s="71">
        <v>3.669</v>
      </c>
      <c r="BP15" s="71">
        <v>3.41</v>
      </c>
      <c r="BQ15" s="71">
        <v>2.2370000000000001</v>
      </c>
      <c r="BR15" s="71">
        <v>0.59199999999999997</v>
      </c>
      <c r="BS15" s="71">
        <v>22.721</v>
      </c>
      <c r="BT15" s="71">
        <v>6.0860000000000003</v>
      </c>
      <c r="BU15" s="71">
        <v>19.199000000000002</v>
      </c>
      <c r="BV15" s="71">
        <v>1.45</v>
      </c>
      <c r="BW15" s="71">
        <v>1.31</v>
      </c>
      <c r="BX15" s="71">
        <v>1.22</v>
      </c>
      <c r="BY15" s="71">
        <v>2.4700000000000002</v>
      </c>
      <c r="BZ15" s="71">
        <v>14.24</v>
      </c>
      <c r="CA15" s="71">
        <v>14.769</v>
      </c>
      <c r="CB15" s="71">
        <v>5.6289999999999996</v>
      </c>
      <c r="CC15" s="71">
        <v>16.039000000000001</v>
      </c>
      <c r="CD15" s="71">
        <v>7.1689999999999996</v>
      </c>
      <c r="CE15" s="71">
        <v>6.9930000000000003</v>
      </c>
      <c r="CF15" s="71">
        <v>6.5449999999999999</v>
      </c>
      <c r="CG15" s="71">
        <v>6.2359999999999998</v>
      </c>
      <c r="CH15" s="71">
        <v>5.8109999999999999</v>
      </c>
      <c r="CI15" s="71">
        <v>4.9269999999999996</v>
      </c>
      <c r="CJ15" s="71">
        <v>3.3660000000000001</v>
      </c>
      <c r="CK15" s="71">
        <v>0.78</v>
      </c>
      <c r="CL15" s="71"/>
      <c r="CM15" s="71"/>
      <c r="CN15" s="71">
        <v>0.17199999999999999</v>
      </c>
      <c r="CO15" s="71"/>
      <c r="CP15" s="71">
        <v>1E-3</v>
      </c>
      <c r="CQ15" s="71"/>
      <c r="CR15" s="71"/>
      <c r="CS15" s="71"/>
      <c r="CT15" s="72"/>
      <c r="CU15" s="72"/>
      <c r="CV15" s="72"/>
      <c r="CW15" s="73"/>
      <c r="CX15" s="74">
        <f t="array" ref="CX15">SUMPRODUCT(B15:CW15*0.25)</f>
        <v>324.41200000000009</v>
      </c>
    </row>
    <row r="16" spans="1:102" ht="25" customHeight="1" x14ac:dyDescent="0.3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5" customHeight="1" x14ac:dyDescent="0.3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>
        <v>23.451000000000001</v>
      </c>
      <c r="T17" s="71">
        <v>50.921999999999997</v>
      </c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>
        <v>50.930999999999997</v>
      </c>
      <c r="AL17" s="71">
        <v>68.451999999999998</v>
      </c>
      <c r="AM17" s="71">
        <v>100</v>
      </c>
      <c r="AN17" s="71">
        <v>100</v>
      </c>
      <c r="AO17" s="71">
        <v>79.162999999999997</v>
      </c>
      <c r="AP17" s="71">
        <v>72.100999999999999</v>
      </c>
      <c r="AQ17" s="71">
        <v>90.409000000000006</v>
      </c>
      <c r="AR17" s="71">
        <v>80.369</v>
      </c>
      <c r="AS17" s="71">
        <v>56.511000000000003</v>
      </c>
      <c r="AT17" s="71">
        <v>75.528000000000006</v>
      </c>
      <c r="AU17" s="71">
        <v>95.933000000000007</v>
      </c>
      <c r="AV17" s="71">
        <v>67.572000000000003</v>
      </c>
      <c r="AW17" s="71">
        <v>86.123999999999995</v>
      </c>
      <c r="AX17" s="71">
        <v>55.948999999999998</v>
      </c>
      <c r="AY17" s="71">
        <v>50.905000000000001</v>
      </c>
      <c r="AZ17" s="71">
        <v>57.427</v>
      </c>
      <c r="BA17" s="71">
        <v>50.259</v>
      </c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>
        <v>12.198</v>
      </c>
      <c r="BN17" s="71"/>
      <c r="BO17" s="71"/>
      <c r="BP17" s="71"/>
      <c r="BQ17" s="71"/>
      <c r="BR17" s="71"/>
      <c r="BS17" s="71">
        <v>34.735999999999997</v>
      </c>
      <c r="BT17" s="71"/>
      <c r="BU17" s="71">
        <v>26.831</v>
      </c>
      <c r="BV17" s="71"/>
      <c r="BW17" s="71"/>
      <c r="BX17" s="71"/>
      <c r="BY17" s="71"/>
      <c r="BZ17" s="71"/>
      <c r="CA17" s="71"/>
      <c r="CB17" s="71"/>
      <c r="CC17" s="71"/>
      <c r="CD17" s="71">
        <v>46.2</v>
      </c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357.99275</v>
      </c>
    </row>
    <row r="18" spans="1:102" ht="30" customHeight="1" thickBot="1" x14ac:dyDescent="0.35">
      <c r="A18" s="75" t="s">
        <v>15</v>
      </c>
      <c r="B18" s="76">
        <f>SUM(B11:B17)</f>
        <v>127</v>
      </c>
      <c r="C18" s="77">
        <f t="shared" ref="C18:BN18" si="0">SUM(C11:C17)</f>
        <v>128</v>
      </c>
      <c r="D18" s="77">
        <f t="shared" si="0"/>
        <v>0.52800000000000002</v>
      </c>
      <c r="E18" s="77">
        <f t="shared" si="0"/>
        <v>1.244</v>
      </c>
      <c r="F18" s="77">
        <f t="shared" si="0"/>
        <v>60.515000000000001</v>
      </c>
      <c r="G18" s="77">
        <f t="shared" si="0"/>
        <v>33.707000000000001</v>
      </c>
      <c r="H18" s="77">
        <f t="shared" si="0"/>
        <v>29.712</v>
      </c>
      <c r="I18" s="77">
        <f t="shared" si="0"/>
        <v>6.6040000000000001</v>
      </c>
      <c r="J18" s="77">
        <f t="shared" si="0"/>
        <v>90.846000000000004</v>
      </c>
      <c r="K18" s="77">
        <f t="shared" si="0"/>
        <v>91.777999999999992</v>
      </c>
      <c r="L18" s="77">
        <f t="shared" si="0"/>
        <v>0</v>
      </c>
      <c r="M18" s="77">
        <f t="shared" si="0"/>
        <v>0</v>
      </c>
      <c r="N18" s="77">
        <f t="shared" si="0"/>
        <v>0.17100000000000001</v>
      </c>
      <c r="O18" s="77">
        <f t="shared" si="0"/>
        <v>0.38300000000000001</v>
      </c>
      <c r="P18" s="77">
        <f t="shared" si="0"/>
        <v>0</v>
      </c>
      <c r="Q18" s="77">
        <f t="shared" si="0"/>
        <v>0</v>
      </c>
      <c r="R18" s="77">
        <f t="shared" si="0"/>
        <v>10.207000000000001</v>
      </c>
      <c r="S18" s="77">
        <f t="shared" si="0"/>
        <v>44.147999999999996</v>
      </c>
      <c r="T18" s="77">
        <f t="shared" si="0"/>
        <v>70.921999999999997</v>
      </c>
      <c r="U18" s="77">
        <f t="shared" si="0"/>
        <v>10.131</v>
      </c>
      <c r="V18" s="77">
        <f t="shared" si="0"/>
        <v>9.81</v>
      </c>
      <c r="W18" s="77">
        <f t="shared" si="0"/>
        <v>9.8079999999999998</v>
      </c>
      <c r="X18" s="77">
        <f t="shared" si="0"/>
        <v>9.8480000000000008</v>
      </c>
      <c r="Y18" s="77">
        <f t="shared" si="0"/>
        <v>0</v>
      </c>
      <c r="Z18" s="77">
        <f t="shared" si="0"/>
        <v>0.19500000000000001</v>
      </c>
      <c r="AA18" s="77">
        <f t="shared" si="0"/>
        <v>0.40300000000000002</v>
      </c>
      <c r="AB18" s="77">
        <f t="shared" si="0"/>
        <v>0.38800000000000001</v>
      </c>
      <c r="AC18" s="77">
        <f t="shared" si="0"/>
        <v>0.65400000000000003</v>
      </c>
      <c r="AD18" s="77">
        <f t="shared" si="0"/>
        <v>1.5580000000000001</v>
      </c>
      <c r="AE18" s="77">
        <f t="shared" si="0"/>
        <v>15.09</v>
      </c>
      <c r="AF18" s="77">
        <f t="shared" si="0"/>
        <v>2.3540000000000001</v>
      </c>
      <c r="AG18" s="77">
        <f t="shared" si="0"/>
        <v>36.93</v>
      </c>
      <c r="AH18" s="77">
        <f t="shared" si="0"/>
        <v>3.5289999999999999</v>
      </c>
      <c r="AI18" s="77">
        <f t="shared" si="0"/>
        <v>80.759</v>
      </c>
      <c r="AJ18" s="77">
        <f t="shared" si="0"/>
        <v>55.595999999999997</v>
      </c>
      <c r="AK18" s="77">
        <f t="shared" si="0"/>
        <v>70.134</v>
      </c>
      <c r="AL18" s="77">
        <f t="shared" si="0"/>
        <v>93.640999999999991</v>
      </c>
      <c r="AM18" s="77">
        <f t="shared" si="0"/>
        <v>148.97899999999998</v>
      </c>
      <c r="AN18" s="77">
        <f t="shared" si="0"/>
        <v>166.97800000000001</v>
      </c>
      <c r="AO18" s="77">
        <f t="shared" si="0"/>
        <v>142.60399999999998</v>
      </c>
      <c r="AP18" s="77">
        <f t="shared" si="0"/>
        <v>134.066</v>
      </c>
      <c r="AQ18" s="77">
        <f t="shared" si="0"/>
        <v>137.416</v>
      </c>
      <c r="AR18" s="77">
        <f t="shared" si="0"/>
        <v>118.18899999999999</v>
      </c>
      <c r="AS18" s="77">
        <f t="shared" si="0"/>
        <v>76.573999999999998</v>
      </c>
      <c r="AT18" s="77">
        <f t="shared" si="0"/>
        <v>135.80200000000002</v>
      </c>
      <c r="AU18" s="77">
        <f t="shared" si="0"/>
        <v>149.26600000000002</v>
      </c>
      <c r="AV18" s="77">
        <f t="shared" si="0"/>
        <v>81.260999999999996</v>
      </c>
      <c r="AW18" s="77">
        <f t="shared" si="0"/>
        <v>103.78399999999999</v>
      </c>
      <c r="AX18" s="77">
        <f t="shared" si="0"/>
        <v>117.113</v>
      </c>
      <c r="AY18" s="77">
        <f t="shared" si="0"/>
        <v>157.565</v>
      </c>
      <c r="AZ18" s="77">
        <f t="shared" si="0"/>
        <v>166.50799999999998</v>
      </c>
      <c r="BA18" s="77">
        <f t="shared" si="0"/>
        <v>162.322</v>
      </c>
      <c r="BB18" s="77">
        <f t="shared" si="0"/>
        <v>33.248999999999995</v>
      </c>
      <c r="BC18" s="77">
        <f t="shared" si="0"/>
        <v>28.721</v>
      </c>
      <c r="BD18" s="77">
        <f t="shared" si="0"/>
        <v>42.694000000000003</v>
      </c>
      <c r="BE18" s="77">
        <f t="shared" si="0"/>
        <v>10.293000000000001</v>
      </c>
      <c r="BF18" s="77">
        <f t="shared" si="0"/>
        <v>12.669</v>
      </c>
      <c r="BG18" s="77">
        <f t="shared" si="0"/>
        <v>1.6719999999999999</v>
      </c>
      <c r="BH18" s="77">
        <f t="shared" si="0"/>
        <v>3.3679999999999999</v>
      </c>
      <c r="BI18" s="77">
        <f t="shared" si="0"/>
        <v>2.5</v>
      </c>
      <c r="BJ18" s="77">
        <f t="shared" si="0"/>
        <v>11.141</v>
      </c>
      <c r="BK18" s="77">
        <f t="shared" si="0"/>
        <v>2.3180000000000001</v>
      </c>
      <c r="BL18" s="77">
        <f t="shared" si="0"/>
        <v>11.663</v>
      </c>
      <c r="BM18" s="77">
        <f t="shared" si="0"/>
        <v>12.198</v>
      </c>
      <c r="BN18" s="77">
        <f t="shared" si="0"/>
        <v>3.28</v>
      </c>
      <c r="BO18" s="77">
        <f t="shared" ref="BO18:CW18" si="1">SUM(BO11:BO17)</f>
        <v>3.669</v>
      </c>
      <c r="BP18" s="77">
        <f t="shared" si="1"/>
        <v>3.41</v>
      </c>
      <c r="BQ18" s="77">
        <f t="shared" si="1"/>
        <v>2.2370000000000001</v>
      </c>
      <c r="BR18" s="77">
        <f t="shared" si="1"/>
        <v>0.59199999999999997</v>
      </c>
      <c r="BS18" s="77">
        <f t="shared" si="1"/>
        <v>57.456999999999994</v>
      </c>
      <c r="BT18" s="77">
        <f t="shared" si="1"/>
        <v>6.0860000000000003</v>
      </c>
      <c r="BU18" s="77">
        <f t="shared" si="1"/>
        <v>46.03</v>
      </c>
      <c r="BV18" s="77">
        <f t="shared" si="1"/>
        <v>1.45</v>
      </c>
      <c r="BW18" s="77">
        <f t="shared" si="1"/>
        <v>1.31</v>
      </c>
      <c r="BX18" s="77">
        <f t="shared" si="1"/>
        <v>1.22</v>
      </c>
      <c r="BY18" s="77">
        <f t="shared" si="1"/>
        <v>2.4700000000000002</v>
      </c>
      <c r="BZ18" s="77">
        <f t="shared" si="1"/>
        <v>14.24</v>
      </c>
      <c r="CA18" s="77">
        <f t="shared" si="1"/>
        <v>14.769</v>
      </c>
      <c r="CB18" s="77">
        <f t="shared" si="1"/>
        <v>5.6289999999999996</v>
      </c>
      <c r="CC18" s="77">
        <f t="shared" si="1"/>
        <v>16.039000000000001</v>
      </c>
      <c r="CD18" s="77">
        <f t="shared" si="1"/>
        <v>123.369</v>
      </c>
      <c r="CE18" s="77">
        <f t="shared" si="1"/>
        <v>6.9930000000000003</v>
      </c>
      <c r="CF18" s="77">
        <f t="shared" si="1"/>
        <v>6.5449999999999999</v>
      </c>
      <c r="CG18" s="77">
        <f t="shared" si="1"/>
        <v>6.2359999999999998</v>
      </c>
      <c r="CH18" s="77">
        <f t="shared" si="1"/>
        <v>5.8109999999999999</v>
      </c>
      <c r="CI18" s="77">
        <f t="shared" si="1"/>
        <v>5.6689999999999996</v>
      </c>
      <c r="CJ18" s="77">
        <f t="shared" si="1"/>
        <v>3.3660000000000001</v>
      </c>
      <c r="CK18" s="77">
        <f t="shared" si="1"/>
        <v>0.78</v>
      </c>
      <c r="CL18" s="77">
        <f t="shared" si="1"/>
        <v>14.272</v>
      </c>
      <c r="CM18" s="77">
        <f t="shared" si="1"/>
        <v>0</v>
      </c>
      <c r="CN18" s="77">
        <f t="shared" si="1"/>
        <v>0.17199999999999999</v>
      </c>
      <c r="CO18" s="77">
        <f t="shared" si="1"/>
        <v>31.87</v>
      </c>
      <c r="CP18" s="77">
        <f t="shared" si="1"/>
        <v>70.149000000000001</v>
      </c>
      <c r="CQ18" s="77">
        <f t="shared" si="1"/>
        <v>0</v>
      </c>
      <c r="CR18" s="77">
        <f t="shared" si="1"/>
        <v>0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930.65650000000016</v>
      </c>
    </row>
    <row r="19" spans="1:102" ht="18" customHeight="1" thickBot="1" x14ac:dyDescent="0.3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5" customHeight="1" x14ac:dyDescent="0.3">
      <c r="A21" s="86" t="s">
        <v>17</v>
      </c>
      <c r="B21" s="87"/>
      <c r="C21" s="88"/>
      <c r="D21" s="88">
        <v>4.3</v>
      </c>
      <c r="E21" s="88">
        <v>4.3</v>
      </c>
      <c r="F21" s="88"/>
      <c r="G21" s="88"/>
      <c r="H21" s="88"/>
      <c r="I21" s="88"/>
      <c r="J21" s="88"/>
      <c r="K21" s="88"/>
      <c r="L21" s="88"/>
      <c r="M21" s="88"/>
      <c r="N21" s="88"/>
      <c r="O21" s="88">
        <v>0.45100000000000001</v>
      </c>
      <c r="P21" s="88"/>
      <c r="Q21" s="88"/>
      <c r="R21" s="88">
        <v>7.2</v>
      </c>
      <c r="S21" s="88"/>
      <c r="T21" s="88"/>
      <c r="U21" s="88"/>
      <c r="V21" s="88"/>
      <c r="W21" s="88"/>
      <c r="X21" s="88"/>
      <c r="Y21" s="88"/>
      <c r="Z21" s="88"/>
      <c r="AA21" s="88">
        <v>4.3</v>
      </c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>
        <v>7.2</v>
      </c>
      <c r="AN21" s="88">
        <v>7.2</v>
      </c>
      <c r="AO21" s="88"/>
      <c r="AP21" s="88"/>
      <c r="AQ21" s="88"/>
      <c r="AR21" s="88"/>
      <c r="AS21" s="88"/>
      <c r="AT21" s="88"/>
      <c r="AU21" s="88"/>
      <c r="AV21" s="88">
        <v>4.3</v>
      </c>
      <c r="AW21" s="88">
        <v>4.3</v>
      </c>
      <c r="AX21" s="88"/>
      <c r="AY21" s="88"/>
      <c r="AZ21" s="88"/>
      <c r="BA21" s="88"/>
      <c r="BB21" s="88"/>
      <c r="BC21" s="88"/>
      <c r="BD21" s="88"/>
      <c r="BE21" s="88"/>
      <c r="BF21" s="88">
        <v>4.3</v>
      </c>
      <c r="BG21" s="88">
        <v>4.3</v>
      </c>
      <c r="BH21" s="88">
        <v>4.3</v>
      </c>
      <c r="BI21" s="88">
        <v>4.3</v>
      </c>
      <c r="BJ21" s="88">
        <v>4.3</v>
      </c>
      <c r="BK21" s="88">
        <v>4.3</v>
      </c>
      <c r="BL21" s="88">
        <v>7.2</v>
      </c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>
        <v>7</v>
      </c>
      <c r="CH21" s="88">
        <v>7</v>
      </c>
      <c r="CI21" s="88">
        <v>7</v>
      </c>
      <c r="CJ21" s="88">
        <v>7</v>
      </c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26.137749999999997</v>
      </c>
    </row>
    <row r="22" spans="1:102" ht="25" customHeight="1" x14ac:dyDescent="0.3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>
        <v>8.8000000000000007</v>
      </c>
      <c r="AN22" s="94"/>
      <c r="AO22" s="94">
        <v>10</v>
      </c>
      <c r="AP22" s="94"/>
      <c r="AQ22" s="94"/>
      <c r="AR22" s="94"/>
      <c r="AS22" s="94">
        <v>10</v>
      </c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>
        <v>4.9000000000000004</v>
      </c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8.4250000000000007</v>
      </c>
    </row>
    <row r="23" spans="1:102" ht="25" customHeight="1" x14ac:dyDescent="0.3">
      <c r="A23" s="92" t="s">
        <v>19</v>
      </c>
      <c r="B23" s="98"/>
      <c r="C23" s="99"/>
      <c r="D23" s="99"/>
      <c r="E23" s="99">
        <v>4.68</v>
      </c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>
        <v>1.3140000000000001</v>
      </c>
      <c r="AH23" s="99"/>
      <c r="AI23" s="99">
        <v>1.893</v>
      </c>
      <c r="AJ23" s="99">
        <v>1.401</v>
      </c>
      <c r="AK23" s="99"/>
      <c r="AL23" s="99"/>
      <c r="AM23" s="99">
        <v>6.5359999999999996</v>
      </c>
      <c r="AN23" s="99">
        <v>2.347</v>
      </c>
      <c r="AO23" s="99">
        <v>2.4449999999999998</v>
      </c>
      <c r="AP23" s="99">
        <v>1.98</v>
      </c>
      <c r="AQ23" s="99">
        <v>0.8</v>
      </c>
      <c r="AR23" s="99">
        <v>0.80100000000000005</v>
      </c>
      <c r="AS23" s="99">
        <v>0.8</v>
      </c>
      <c r="AT23" s="99">
        <v>5.9370000000000003</v>
      </c>
      <c r="AU23" s="99">
        <v>1.841</v>
      </c>
      <c r="AV23" s="99">
        <v>1.8839999999999999</v>
      </c>
      <c r="AW23" s="99">
        <v>1.8640000000000001</v>
      </c>
      <c r="AX23" s="99">
        <v>1.889</v>
      </c>
      <c r="AY23" s="99">
        <v>2.23</v>
      </c>
      <c r="AZ23" s="99">
        <v>2.6339999999999999</v>
      </c>
      <c r="BA23" s="99">
        <v>2.3420000000000001</v>
      </c>
      <c r="BB23" s="99">
        <v>0.8</v>
      </c>
      <c r="BC23" s="99">
        <v>0.8</v>
      </c>
      <c r="BD23" s="99">
        <v>0.8</v>
      </c>
      <c r="BE23" s="99"/>
      <c r="BF23" s="99">
        <v>1.7470000000000001</v>
      </c>
      <c r="BG23" s="99">
        <v>1E-3</v>
      </c>
      <c r="BH23" s="99"/>
      <c r="BI23" s="99">
        <v>1.681</v>
      </c>
      <c r="BJ23" s="99">
        <v>1.2789999999999999</v>
      </c>
      <c r="BK23" s="99">
        <v>5.16</v>
      </c>
      <c r="BL23" s="99">
        <v>2.1920000000000002</v>
      </c>
      <c r="BM23" s="99"/>
      <c r="BN23" s="99"/>
      <c r="BO23" s="99"/>
      <c r="BP23" s="99"/>
      <c r="BQ23" s="99"/>
      <c r="BR23" s="99">
        <v>1</v>
      </c>
      <c r="BS23" s="99"/>
      <c r="BT23" s="99"/>
      <c r="BU23" s="99"/>
      <c r="BV23" s="99">
        <v>3.081</v>
      </c>
      <c r="BW23" s="99">
        <v>1.7</v>
      </c>
      <c r="BX23" s="99">
        <v>4.5209999999999999</v>
      </c>
      <c r="BY23" s="99">
        <v>3.992</v>
      </c>
      <c r="BZ23" s="99">
        <v>4.6150000000000002</v>
      </c>
      <c r="CA23" s="99"/>
      <c r="CB23" s="99">
        <v>1.387</v>
      </c>
      <c r="CC23" s="99">
        <v>0.29799999999999999</v>
      </c>
      <c r="CD23" s="99">
        <v>8.1639999999999997</v>
      </c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22.208999999999996</v>
      </c>
    </row>
    <row r="24" spans="1:102" ht="25" customHeight="1" x14ac:dyDescent="0.3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5" customHeight="1" x14ac:dyDescent="0.3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5" customHeight="1" x14ac:dyDescent="0.3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5" customHeight="1" x14ac:dyDescent="0.3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4.3</v>
      </c>
      <c r="E28" s="107">
        <f t="shared" si="2"/>
        <v>8.98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0.45100000000000001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7.2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4.3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1.3140000000000001</v>
      </c>
      <c r="AH28" s="107">
        <f t="shared" si="3"/>
        <v>0</v>
      </c>
      <c r="AI28" s="107">
        <f t="shared" si="3"/>
        <v>1.893</v>
      </c>
      <c r="AJ28" s="107">
        <f t="shared" si="3"/>
        <v>1.401</v>
      </c>
      <c r="AK28" s="107">
        <f t="shared" si="3"/>
        <v>0</v>
      </c>
      <c r="AL28" s="107">
        <f t="shared" si="3"/>
        <v>0</v>
      </c>
      <c r="AM28" s="107">
        <f t="shared" si="3"/>
        <v>22.536000000000001</v>
      </c>
      <c r="AN28" s="107">
        <f t="shared" si="3"/>
        <v>9.5470000000000006</v>
      </c>
      <c r="AO28" s="107">
        <f t="shared" si="3"/>
        <v>12.445</v>
      </c>
      <c r="AP28" s="107">
        <f t="shared" si="3"/>
        <v>1.98</v>
      </c>
      <c r="AQ28" s="107">
        <f t="shared" si="3"/>
        <v>0.8</v>
      </c>
      <c r="AR28" s="107">
        <f t="shared" si="3"/>
        <v>0.80100000000000005</v>
      </c>
      <c r="AS28" s="107">
        <f t="shared" si="3"/>
        <v>10.8</v>
      </c>
      <c r="AT28" s="107">
        <f t="shared" si="3"/>
        <v>5.9370000000000003</v>
      </c>
      <c r="AU28" s="107">
        <f t="shared" si="3"/>
        <v>1.841</v>
      </c>
      <c r="AV28" s="107">
        <f t="shared" si="3"/>
        <v>6.1839999999999993</v>
      </c>
      <c r="AW28" s="107">
        <f t="shared" si="3"/>
        <v>6.1639999999999997</v>
      </c>
      <c r="AX28" s="107">
        <f t="shared" si="3"/>
        <v>1.889</v>
      </c>
      <c r="AY28" s="107">
        <f t="shared" si="3"/>
        <v>2.23</v>
      </c>
      <c r="AZ28" s="107">
        <f t="shared" si="3"/>
        <v>2.6339999999999999</v>
      </c>
      <c r="BA28" s="107">
        <f t="shared" si="3"/>
        <v>2.3420000000000001</v>
      </c>
      <c r="BB28" s="107">
        <f t="shared" si="3"/>
        <v>0.8</v>
      </c>
      <c r="BC28" s="107">
        <f t="shared" si="3"/>
        <v>0.8</v>
      </c>
      <c r="BD28" s="107">
        <f t="shared" si="3"/>
        <v>0.8</v>
      </c>
      <c r="BE28" s="107">
        <f t="shared" si="3"/>
        <v>4.9000000000000004</v>
      </c>
      <c r="BF28" s="107">
        <f t="shared" si="3"/>
        <v>6.0469999999999997</v>
      </c>
      <c r="BG28" s="107">
        <f t="shared" si="3"/>
        <v>4.3010000000000002</v>
      </c>
      <c r="BH28" s="107">
        <f t="shared" si="3"/>
        <v>4.3</v>
      </c>
      <c r="BI28" s="107">
        <f t="shared" si="3"/>
        <v>5.9809999999999999</v>
      </c>
      <c r="BJ28" s="107">
        <f t="shared" si="3"/>
        <v>5.5789999999999997</v>
      </c>
      <c r="BK28" s="107">
        <f t="shared" si="3"/>
        <v>9.4600000000000009</v>
      </c>
      <c r="BL28" s="107">
        <f t="shared" si="3"/>
        <v>9.3919999999999995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1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3.081</v>
      </c>
      <c r="BW28" s="107">
        <f t="shared" si="3"/>
        <v>1.7</v>
      </c>
      <c r="BX28" s="107">
        <f t="shared" si="3"/>
        <v>4.5209999999999999</v>
      </c>
      <c r="BY28" s="107">
        <f t="shared" si="3"/>
        <v>3.992</v>
      </c>
      <c r="BZ28" s="107">
        <f t="shared" si="3"/>
        <v>4.6150000000000002</v>
      </c>
      <c r="CA28" s="107">
        <f t="shared" si="3"/>
        <v>0</v>
      </c>
      <c r="CB28" s="107">
        <f t="shared" si="3"/>
        <v>1.387</v>
      </c>
      <c r="CC28" s="107">
        <f t="shared" si="3"/>
        <v>0.29799999999999999</v>
      </c>
      <c r="CD28" s="107">
        <f t="shared" ref="CD28:CW28" si="4">SUM(CD21:CD27)</f>
        <v>8.1639999999999997</v>
      </c>
      <c r="CE28" s="107">
        <f t="shared" si="4"/>
        <v>0</v>
      </c>
      <c r="CF28" s="107">
        <f t="shared" si="4"/>
        <v>0</v>
      </c>
      <c r="CG28" s="107">
        <f t="shared" si="4"/>
        <v>7</v>
      </c>
      <c r="CH28" s="107">
        <f t="shared" si="4"/>
        <v>7</v>
      </c>
      <c r="CI28" s="107">
        <f t="shared" si="4"/>
        <v>7</v>
      </c>
      <c r="CJ28" s="107">
        <f t="shared" si="4"/>
        <v>7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56.77174999999999</v>
      </c>
    </row>
    <row r="29" spans="1:102" ht="18" customHeight="1" thickBot="1" x14ac:dyDescent="0.3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5" customHeight="1" x14ac:dyDescent="0.3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5" customHeight="1" x14ac:dyDescent="0.3">
      <c r="A32" s="92" t="s">
        <v>27</v>
      </c>
      <c r="B32" s="93">
        <v>127</v>
      </c>
      <c r="C32" s="94">
        <v>128</v>
      </c>
      <c r="D32" s="94">
        <v>4.8280000000000003</v>
      </c>
      <c r="E32" s="94">
        <v>10.224</v>
      </c>
      <c r="F32" s="94">
        <v>60.515000000000001</v>
      </c>
      <c r="G32" s="94">
        <v>33.707000000000001</v>
      </c>
      <c r="H32" s="94">
        <v>29.712</v>
      </c>
      <c r="I32" s="94">
        <v>6.6040000000000001</v>
      </c>
      <c r="J32" s="94">
        <v>90.846000000000004</v>
      </c>
      <c r="K32" s="94">
        <v>91.778000000000006</v>
      </c>
      <c r="L32" s="94"/>
      <c r="M32" s="94"/>
      <c r="N32" s="94">
        <v>0.17100000000000001</v>
      </c>
      <c r="O32" s="94">
        <v>0.83399999999999996</v>
      </c>
      <c r="P32" s="94"/>
      <c r="Q32" s="94"/>
      <c r="R32" s="94">
        <v>17.407</v>
      </c>
      <c r="S32" s="94">
        <v>44.148000000000003</v>
      </c>
      <c r="T32" s="94">
        <v>70.921999999999997</v>
      </c>
      <c r="U32" s="94">
        <v>10.131</v>
      </c>
      <c r="V32" s="94">
        <v>9.81</v>
      </c>
      <c r="W32" s="94">
        <v>9.8079999999999998</v>
      </c>
      <c r="X32" s="94">
        <v>9.8480000000000008</v>
      </c>
      <c r="Y32" s="94"/>
      <c r="Z32" s="94">
        <v>0.19500000000000001</v>
      </c>
      <c r="AA32" s="94">
        <v>4.7030000000000003</v>
      </c>
      <c r="AB32" s="94">
        <v>0.38800000000000001</v>
      </c>
      <c r="AC32" s="94">
        <v>0.65400000000000003</v>
      </c>
      <c r="AD32" s="94">
        <v>1.5580000000000001</v>
      </c>
      <c r="AE32" s="94">
        <v>15.09</v>
      </c>
      <c r="AF32" s="94">
        <v>2.3540000000000001</v>
      </c>
      <c r="AG32" s="94">
        <v>38.244</v>
      </c>
      <c r="AH32" s="94">
        <v>3.5289999999999999</v>
      </c>
      <c r="AI32" s="94">
        <v>82.652000000000001</v>
      </c>
      <c r="AJ32" s="94">
        <v>56.997</v>
      </c>
      <c r="AK32" s="94">
        <v>70.134</v>
      </c>
      <c r="AL32" s="94">
        <v>93.641000000000005</v>
      </c>
      <c r="AM32" s="94">
        <v>171.51499999999999</v>
      </c>
      <c r="AN32" s="94">
        <v>176.52500000000001</v>
      </c>
      <c r="AO32" s="94">
        <v>155.04900000000001</v>
      </c>
      <c r="AP32" s="94">
        <v>136.04599999999999</v>
      </c>
      <c r="AQ32" s="94">
        <v>138.21600000000001</v>
      </c>
      <c r="AR32" s="94">
        <v>118.99</v>
      </c>
      <c r="AS32" s="94">
        <v>87.373999999999995</v>
      </c>
      <c r="AT32" s="94">
        <v>141.739</v>
      </c>
      <c r="AU32" s="94">
        <v>151.107</v>
      </c>
      <c r="AV32" s="94">
        <v>87.444999999999993</v>
      </c>
      <c r="AW32" s="94">
        <v>109.94799999999999</v>
      </c>
      <c r="AX32" s="94">
        <v>119.002</v>
      </c>
      <c r="AY32" s="94">
        <v>159.79499999999999</v>
      </c>
      <c r="AZ32" s="94">
        <v>169.142</v>
      </c>
      <c r="BA32" s="94">
        <v>164.66399999999999</v>
      </c>
      <c r="BB32" s="94">
        <v>34.048999999999999</v>
      </c>
      <c r="BC32" s="94">
        <v>29.521000000000001</v>
      </c>
      <c r="BD32" s="94">
        <v>43.494</v>
      </c>
      <c r="BE32" s="94">
        <v>15.193</v>
      </c>
      <c r="BF32" s="94">
        <v>18.716000000000001</v>
      </c>
      <c r="BG32" s="94">
        <v>5.9729999999999999</v>
      </c>
      <c r="BH32" s="94">
        <v>7.6680000000000001</v>
      </c>
      <c r="BI32" s="94">
        <v>8.4809999999999999</v>
      </c>
      <c r="BJ32" s="94">
        <v>16.72</v>
      </c>
      <c r="BK32" s="94">
        <v>11.778</v>
      </c>
      <c r="BL32" s="94">
        <v>21.055</v>
      </c>
      <c r="BM32" s="94">
        <v>12.198</v>
      </c>
      <c r="BN32" s="94">
        <v>3.28</v>
      </c>
      <c r="BO32" s="94">
        <v>3.669</v>
      </c>
      <c r="BP32" s="94">
        <v>3.41</v>
      </c>
      <c r="BQ32" s="94">
        <v>2.2370000000000001</v>
      </c>
      <c r="BR32" s="94">
        <v>1.5920000000000001</v>
      </c>
      <c r="BS32" s="94">
        <v>57.457000000000001</v>
      </c>
      <c r="BT32" s="94">
        <v>6.0860000000000003</v>
      </c>
      <c r="BU32" s="94">
        <v>46.03</v>
      </c>
      <c r="BV32" s="94">
        <v>4.5309999999999997</v>
      </c>
      <c r="BW32" s="94">
        <v>3.01</v>
      </c>
      <c r="BX32" s="94">
        <v>5.7409999999999997</v>
      </c>
      <c r="BY32" s="94">
        <v>6.4619999999999997</v>
      </c>
      <c r="BZ32" s="94">
        <v>18.855</v>
      </c>
      <c r="CA32" s="94">
        <v>14.769</v>
      </c>
      <c r="CB32" s="94">
        <v>7.016</v>
      </c>
      <c r="CC32" s="94">
        <v>16.337</v>
      </c>
      <c r="CD32" s="94">
        <v>131.53299999999999</v>
      </c>
      <c r="CE32" s="94">
        <v>6.9930000000000003</v>
      </c>
      <c r="CF32" s="94">
        <v>6.5449999999999999</v>
      </c>
      <c r="CG32" s="94">
        <v>13.236000000000001</v>
      </c>
      <c r="CH32" s="94">
        <v>12.811</v>
      </c>
      <c r="CI32" s="94">
        <v>12.669</v>
      </c>
      <c r="CJ32" s="94">
        <v>10.366</v>
      </c>
      <c r="CK32" s="94">
        <v>0.78</v>
      </c>
      <c r="CL32" s="94">
        <v>14.272</v>
      </c>
      <c r="CM32" s="94"/>
      <c r="CN32" s="94">
        <v>0.17199999999999999</v>
      </c>
      <c r="CO32" s="94">
        <v>31.87</v>
      </c>
      <c r="CP32" s="94">
        <v>70.149000000000001</v>
      </c>
      <c r="CQ32" s="94"/>
      <c r="CR32" s="94"/>
      <c r="CS32" s="94"/>
      <c r="CT32" s="95"/>
      <c r="CU32" s="95"/>
      <c r="CV32" s="95"/>
      <c r="CW32" s="96"/>
      <c r="CX32" s="97">
        <f t="array" ref="CX32">SUMPRODUCT(B32:CW32*0.25)</f>
        <v>987.42825000000005</v>
      </c>
    </row>
    <row r="33" spans="1:102" ht="25" customHeight="1" x14ac:dyDescent="0.3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5">
      <c r="A34" s="75" t="s">
        <v>29</v>
      </c>
      <c r="B34" s="76">
        <f>SUM(B31:B33)</f>
        <v>127</v>
      </c>
      <c r="C34" s="77">
        <f t="shared" ref="C34:BN34" si="5">SUM(C31:C33)</f>
        <v>128</v>
      </c>
      <c r="D34" s="77">
        <f t="shared" si="5"/>
        <v>4.8280000000000003</v>
      </c>
      <c r="E34" s="77">
        <f t="shared" si="5"/>
        <v>10.224</v>
      </c>
      <c r="F34" s="77">
        <f t="shared" si="5"/>
        <v>60.515000000000001</v>
      </c>
      <c r="G34" s="77">
        <f t="shared" si="5"/>
        <v>33.707000000000001</v>
      </c>
      <c r="H34" s="77">
        <f t="shared" si="5"/>
        <v>29.712</v>
      </c>
      <c r="I34" s="77">
        <f t="shared" si="5"/>
        <v>6.6040000000000001</v>
      </c>
      <c r="J34" s="77">
        <f t="shared" si="5"/>
        <v>90.846000000000004</v>
      </c>
      <c r="K34" s="77">
        <f t="shared" si="5"/>
        <v>91.778000000000006</v>
      </c>
      <c r="L34" s="77">
        <f t="shared" si="5"/>
        <v>0</v>
      </c>
      <c r="M34" s="77">
        <f t="shared" si="5"/>
        <v>0</v>
      </c>
      <c r="N34" s="77">
        <f t="shared" si="5"/>
        <v>0.17100000000000001</v>
      </c>
      <c r="O34" s="77">
        <f t="shared" si="5"/>
        <v>0.83399999999999996</v>
      </c>
      <c r="P34" s="77">
        <f t="shared" si="5"/>
        <v>0</v>
      </c>
      <c r="Q34" s="77">
        <f t="shared" si="5"/>
        <v>0</v>
      </c>
      <c r="R34" s="77">
        <f t="shared" si="5"/>
        <v>17.407</v>
      </c>
      <c r="S34" s="77">
        <f t="shared" si="5"/>
        <v>44.148000000000003</v>
      </c>
      <c r="T34" s="77">
        <f t="shared" si="5"/>
        <v>70.921999999999997</v>
      </c>
      <c r="U34" s="77">
        <f t="shared" si="5"/>
        <v>10.131</v>
      </c>
      <c r="V34" s="77">
        <f t="shared" si="5"/>
        <v>9.81</v>
      </c>
      <c r="W34" s="77">
        <f t="shared" si="5"/>
        <v>9.8079999999999998</v>
      </c>
      <c r="X34" s="77">
        <f t="shared" si="5"/>
        <v>9.8480000000000008</v>
      </c>
      <c r="Y34" s="77">
        <f t="shared" si="5"/>
        <v>0</v>
      </c>
      <c r="Z34" s="77">
        <f t="shared" si="5"/>
        <v>0.19500000000000001</v>
      </c>
      <c r="AA34" s="77">
        <f t="shared" si="5"/>
        <v>4.7030000000000003</v>
      </c>
      <c r="AB34" s="77">
        <f t="shared" si="5"/>
        <v>0.38800000000000001</v>
      </c>
      <c r="AC34" s="77">
        <f t="shared" si="5"/>
        <v>0.65400000000000003</v>
      </c>
      <c r="AD34" s="77">
        <f t="shared" si="5"/>
        <v>1.5580000000000001</v>
      </c>
      <c r="AE34" s="77">
        <f t="shared" si="5"/>
        <v>15.09</v>
      </c>
      <c r="AF34" s="77">
        <f t="shared" si="5"/>
        <v>2.3540000000000001</v>
      </c>
      <c r="AG34" s="77">
        <f t="shared" si="5"/>
        <v>38.244</v>
      </c>
      <c r="AH34" s="77">
        <f t="shared" si="5"/>
        <v>3.5289999999999999</v>
      </c>
      <c r="AI34" s="77">
        <f t="shared" si="5"/>
        <v>82.652000000000001</v>
      </c>
      <c r="AJ34" s="77">
        <f t="shared" si="5"/>
        <v>56.997</v>
      </c>
      <c r="AK34" s="77">
        <f t="shared" si="5"/>
        <v>70.134</v>
      </c>
      <c r="AL34" s="77">
        <f t="shared" si="5"/>
        <v>93.641000000000005</v>
      </c>
      <c r="AM34" s="77">
        <f t="shared" si="5"/>
        <v>171.51499999999999</v>
      </c>
      <c r="AN34" s="77">
        <f t="shared" si="5"/>
        <v>176.52500000000001</v>
      </c>
      <c r="AO34" s="77">
        <f t="shared" si="5"/>
        <v>155.04900000000001</v>
      </c>
      <c r="AP34" s="77">
        <f t="shared" si="5"/>
        <v>136.04599999999999</v>
      </c>
      <c r="AQ34" s="77">
        <f t="shared" si="5"/>
        <v>138.21600000000001</v>
      </c>
      <c r="AR34" s="77">
        <f t="shared" si="5"/>
        <v>118.99</v>
      </c>
      <c r="AS34" s="77">
        <f t="shared" si="5"/>
        <v>87.373999999999995</v>
      </c>
      <c r="AT34" s="77">
        <f t="shared" si="5"/>
        <v>141.739</v>
      </c>
      <c r="AU34" s="77">
        <f t="shared" si="5"/>
        <v>151.107</v>
      </c>
      <c r="AV34" s="77">
        <f t="shared" si="5"/>
        <v>87.444999999999993</v>
      </c>
      <c r="AW34" s="77">
        <f t="shared" si="5"/>
        <v>109.94799999999999</v>
      </c>
      <c r="AX34" s="77">
        <f t="shared" si="5"/>
        <v>119.002</v>
      </c>
      <c r="AY34" s="77">
        <f t="shared" si="5"/>
        <v>159.79499999999999</v>
      </c>
      <c r="AZ34" s="77">
        <f t="shared" si="5"/>
        <v>169.142</v>
      </c>
      <c r="BA34" s="77">
        <f t="shared" si="5"/>
        <v>164.66399999999999</v>
      </c>
      <c r="BB34" s="77">
        <f t="shared" si="5"/>
        <v>34.048999999999999</v>
      </c>
      <c r="BC34" s="77">
        <f t="shared" si="5"/>
        <v>29.521000000000001</v>
      </c>
      <c r="BD34" s="77">
        <f t="shared" si="5"/>
        <v>43.494</v>
      </c>
      <c r="BE34" s="77">
        <f t="shared" si="5"/>
        <v>15.193</v>
      </c>
      <c r="BF34" s="77">
        <f t="shared" si="5"/>
        <v>18.716000000000001</v>
      </c>
      <c r="BG34" s="77">
        <f t="shared" si="5"/>
        <v>5.9729999999999999</v>
      </c>
      <c r="BH34" s="77">
        <f t="shared" si="5"/>
        <v>7.6680000000000001</v>
      </c>
      <c r="BI34" s="77">
        <f t="shared" si="5"/>
        <v>8.4809999999999999</v>
      </c>
      <c r="BJ34" s="77">
        <f t="shared" si="5"/>
        <v>16.72</v>
      </c>
      <c r="BK34" s="77">
        <f t="shared" si="5"/>
        <v>11.778</v>
      </c>
      <c r="BL34" s="77">
        <f t="shared" si="5"/>
        <v>21.055</v>
      </c>
      <c r="BM34" s="77">
        <f t="shared" si="5"/>
        <v>12.198</v>
      </c>
      <c r="BN34" s="77">
        <f t="shared" si="5"/>
        <v>3.28</v>
      </c>
      <c r="BO34" s="77">
        <f t="shared" ref="BO34:CW34" si="6">SUM(BO31:BO33)</f>
        <v>3.669</v>
      </c>
      <c r="BP34" s="77">
        <f t="shared" si="6"/>
        <v>3.41</v>
      </c>
      <c r="BQ34" s="77">
        <f t="shared" si="6"/>
        <v>2.2370000000000001</v>
      </c>
      <c r="BR34" s="77">
        <f t="shared" si="6"/>
        <v>1.5920000000000001</v>
      </c>
      <c r="BS34" s="77">
        <f t="shared" si="6"/>
        <v>57.457000000000001</v>
      </c>
      <c r="BT34" s="77">
        <f t="shared" si="6"/>
        <v>6.0860000000000003</v>
      </c>
      <c r="BU34" s="77">
        <f t="shared" si="6"/>
        <v>46.03</v>
      </c>
      <c r="BV34" s="77">
        <f t="shared" si="6"/>
        <v>4.5309999999999997</v>
      </c>
      <c r="BW34" s="77">
        <f t="shared" si="6"/>
        <v>3.01</v>
      </c>
      <c r="BX34" s="77">
        <f t="shared" si="6"/>
        <v>5.7409999999999997</v>
      </c>
      <c r="BY34" s="77">
        <f t="shared" si="6"/>
        <v>6.4619999999999997</v>
      </c>
      <c r="BZ34" s="77">
        <f t="shared" si="6"/>
        <v>18.855</v>
      </c>
      <c r="CA34" s="77">
        <f t="shared" si="6"/>
        <v>14.769</v>
      </c>
      <c r="CB34" s="77">
        <f t="shared" si="6"/>
        <v>7.016</v>
      </c>
      <c r="CC34" s="77">
        <f t="shared" si="6"/>
        <v>16.337</v>
      </c>
      <c r="CD34" s="77">
        <f t="shared" si="6"/>
        <v>131.53299999999999</v>
      </c>
      <c r="CE34" s="77">
        <f t="shared" si="6"/>
        <v>6.9930000000000003</v>
      </c>
      <c r="CF34" s="77">
        <f t="shared" si="6"/>
        <v>6.5449999999999999</v>
      </c>
      <c r="CG34" s="77">
        <f t="shared" si="6"/>
        <v>13.236000000000001</v>
      </c>
      <c r="CH34" s="77">
        <f t="shared" si="6"/>
        <v>12.811</v>
      </c>
      <c r="CI34" s="77">
        <f t="shared" si="6"/>
        <v>12.669</v>
      </c>
      <c r="CJ34" s="77">
        <f t="shared" si="6"/>
        <v>10.366</v>
      </c>
      <c r="CK34" s="77">
        <f t="shared" si="6"/>
        <v>0.78</v>
      </c>
      <c r="CL34" s="77">
        <f t="shared" si="6"/>
        <v>14.272</v>
      </c>
      <c r="CM34" s="77">
        <f t="shared" si="6"/>
        <v>0</v>
      </c>
      <c r="CN34" s="77">
        <f t="shared" si="6"/>
        <v>0.17199999999999999</v>
      </c>
      <c r="CO34" s="77">
        <f t="shared" si="6"/>
        <v>31.87</v>
      </c>
      <c r="CP34" s="77">
        <f t="shared" si="6"/>
        <v>70.149000000000001</v>
      </c>
      <c r="CQ34" s="77">
        <f t="shared" si="6"/>
        <v>0</v>
      </c>
      <c r="CR34" s="77">
        <f t="shared" si="6"/>
        <v>0</v>
      </c>
      <c r="CS34" s="77">
        <f t="shared" si="6"/>
        <v>0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987.42825000000005</v>
      </c>
    </row>
    <row r="35" spans="1:102" ht="18" customHeight="1" thickBot="1" x14ac:dyDescent="0.3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5" customHeight="1" x14ac:dyDescent="0.3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5" customHeight="1" x14ac:dyDescent="0.3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5" customHeight="1" x14ac:dyDescent="0.3">
      <c r="A39" s="118" t="s">
        <v>33</v>
      </c>
      <c r="B39" s="119"/>
      <c r="C39" s="120"/>
      <c r="D39" s="120">
        <v>85.7</v>
      </c>
      <c r="E39" s="120">
        <v>57.4</v>
      </c>
      <c r="F39" s="120">
        <v>63.7</v>
      </c>
      <c r="G39" s="120">
        <v>69.3</v>
      </c>
      <c r="H39" s="120">
        <v>50</v>
      </c>
      <c r="I39" s="120">
        <v>84.1</v>
      </c>
      <c r="J39" s="120">
        <v>19.2</v>
      </c>
      <c r="K39" s="120">
        <v>38.1</v>
      </c>
      <c r="L39" s="120">
        <v>125.1</v>
      </c>
      <c r="M39" s="120">
        <v>149.30000000000001</v>
      </c>
      <c r="N39" s="120">
        <v>145.19999999999999</v>
      </c>
      <c r="O39" s="120">
        <v>146.19999999999999</v>
      </c>
      <c r="P39" s="120">
        <v>119.9</v>
      </c>
      <c r="Q39" s="120">
        <v>111.1</v>
      </c>
      <c r="R39" s="120">
        <v>115.5</v>
      </c>
      <c r="S39" s="120">
        <v>89.1</v>
      </c>
      <c r="T39" s="120">
        <v>76.5</v>
      </c>
      <c r="U39" s="120">
        <v>116.7</v>
      </c>
      <c r="V39" s="120">
        <v>159.6</v>
      </c>
      <c r="W39" s="120">
        <v>173.5</v>
      </c>
      <c r="X39" s="120">
        <v>159.9</v>
      </c>
      <c r="Y39" s="120">
        <v>154.80000000000001</v>
      </c>
      <c r="Z39" s="120">
        <v>159.19999999999999</v>
      </c>
      <c r="AA39" s="120">
        <v>172.2</v>
      </c>
      <c r="AB39" s="120">
        <v>191.6</v>
      </c>
      <c r="AC39" s="120">
        <v>208.5</v>
      </c>
      <c r="AD39" s="120">
        <v>225.1</v>
      </c>
      <c r="AE39" s="120">
        <v>197.4</v>
      </c>
      <c r="AF39" s="120">
        <v>237.5</v>
      </c>
      <c r="AG39" s="120">
        <v>160.9</v>
      </c>
      <c r="AH39" s="120">
        <v>227</v>
      </c>
      <c r="AI39" s="120">
        <v>93.3</v>
      </c>
      <c r="AJ39" s="120">
        <v>110.6</v>
      </c>
      <c r="AK39" s="120">
        <v>104.8</v>
      </c>
      <c r="AL39" s="120">
        <v>40.1</v>
      </c>
      <c r="AM39" s="120"/>
      <c r="AN39" s="120"/>
      <c r="AO39" s="120"/>
      <c r="AP39" s="120">
        <v>22</v>
      </c>
      <c r="AQ39" s="120">
        <v>39</v>
      </c>
      <c r="AR39" s="120">
        <v>22</v>
      </c>
      <c r="AS39" s="120">
        <v>64</v>
      </c>
      <c r="AT39" s="120">
        <v>28.3</v>
      </c>
      <c r="AU39" s="120">
        <v>47.3</v>
      </c>
      <c r="AV39" s="120">
        <v>69.599999999999994</v>
      </c>
      <c r="AW39" s="120">
        <v>9</v>
      </c>
      <c r="AX39" s="120">
        <v>101.4</v>
      </c>
      <c r="AY39" s="120">
        <v>60.3</v>
      </c>
      <c r="AZ39" s="120">
        <v>66.599999999999994</v>
      </c>
      <c r="BA39" s="120">
        <v>106</v>
      </c>
      <c r="BB39" s="120">
        <v>182.1</v>
      </c>
      <c r="BC39" s="120">
        <v>197.7</v>
      </c>
      <c r="BD39" s="120">
        <v>200.5</v>
      </c>
      <c r="BE39" s="120">
        <v>261.5</v>
      </c>
      <c r="BF39" s="120">
        <v>131.4</v>
      </c>
      <c r="BG39" s="120">
        <v>118</v>
      </c>
      <c r="BH39" s="120">
        <v>140.69999999999999</v>
      </c>
      <c r="BI39" s="120">
        <v>35.299999999999997</v>
      </c>
      <c r="BJ39" s="120">
        <v>50.6</v>
      </c>
      <c r="BK39" s="120">
        <v>47.7</v>
      </c>
      <c r="BL39" s="120">
        <v>31.9</v>
      </c>
      <c r="BM39" s="120">
        <v>65.900000000000006</v>
      </c>
      <c r="BN39" s="120">
        <v>165</v>
      </c>
      <c r="BO39" s="120">
        <v>135.5</v>
      </c>
      <c r="BP39" s="120">
        <v>122.4</v>
      </c>
      <c r="BQ39" s="120">
        <v>115.8</v>
      </c>
      <c r="BR39" s="120">
        <v>79</v>
      </c>
      <c r="BS39" s="120">
        <v>39.6</v>
      </c>
      <c r="BT39" s="120">
        <v>89.8</v>
      </c>
      <c r="BU39" s="120">
        <v>54.1</v>
      </c>
      <c r="BV39" s="120">
        <v>84.9</v>
      </c>
      <c r="BW39" s="120">
        <v>94.9</v>
      </c>
      <c r="BX39" s="120">
        <v>111.3</v>
      </c>
      <c r="BY39" s="120">
        <v>92.7</v>
      </c>
      <c r="BZ39" s="120">
        <v>94.9</v>
      </c>
      <c r="CA39" s="120">
        <v>86.2</v>
      </c>
      <c r="CB39" s="120">
        <v>85.3</v>
      </c>
      <c r="CC39" s="120">
        <v>72.2</v>
      </c>
      <c r="CD39" s="120"/>
      <c r="CE39" s="120">
        <v>73.900000000000006</v>
      </c>
      <c r="CF39" s="120">
        <v>74.900000000000006</v>
      </c>
      <c r="CG39" s="120">
        <v>39.6</v>
      </c>
      <c r="CH39" s="120">
        <v>58.6</v>
      </c>
      <c r="CI39" s="120">
        <v>48.9</v>
      </c>
      <c r="CJ39" s="120">
        <v>12</v>
      </c>
      <c r="CK39" s="120">
        <v>61.7</v>
      </c>
      <c r="CL39" s="120">
        <v>191.7</v>
      </c>
      <c r="CM39" s="120">
        <v>171.2</v>
      </c>
      <c r="CN39" s="120">
        <v>57.2</v>
      </c>
      <c r="CO39" s="120">
        <v>22.3</v>
      </c>
      <c r="CP39" s="120"/>
      <c r="CQ39" s="120">
        <v>58.7</v>
      </c>
      <c r="CR39" s="120">
        <v>57.1</v>
      </c>
      <c r="CS39" s="120">
        <v>46.9</v>
      </c>
      <c r="CT39" s="122"/>
      <c r="CU39" s="122"/>
      <c r="CV39" s="122"/>
      <c r="CW39" s="121"/>
      <c r="CX39" s="97">
        <f t="array" ref="CX39">SUMPRODUCT(B39:CW39*0.25)</f>
        <v>2258.8000000000006</v>
      </c>
    </row>
    <row r="40" spans="1:102" ht="25" customHeight="1" x14ac:dyDescent="0.3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5" customHeight="1" x14ac:dyDescent="0.3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3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85.7</v>
      </c>
      <c r="E42" s="107">
        <f t="shared" si="7"/>
        <v>57.4</v>
      </c>
      <c r="F42" s="107">
        <f t="shared" si="7"/>
        <v>63.7</v>
      </c>
      <c r="G42" s="107">
        <f t="shared" si="7"/>
        <v>69.3</v>
      </c>
      <c r="H42" s="107">
        <f t="shared" si="7"/>
        <v>50</v>
      </c>
      <c r="I42" s="107">
        <f t="shared" si="7"/>
        <v>84.1</v>
      </c>
      <c r="J42" s="107">
        <f t="shared" si="7"/>
        <v>19.2</v>
      </c>
      <c r="K42" s="107">
        <f t="shared" si="7"/>
        <v>38.1</v>
      </c>
      <c r="L42" s="107">
        <f t="shared" si="7"/>
        <v>125.1</v>
      </c>
      <c r="M42" s="107">
        <f t="shared" si="7"/>
        <v>149.30000000000001</v>
      </c>
      <c r="N42" s="107">
        <f t="shared" si="7"/>
        <v>145.19999999999999</v>
      </c>
      <c r="O42" s="107">
        <f t="shared" si="7"/>
        <v>146.19999999999999</v>
      </c>
      <c r="P42" s="107">
        <f t="shared" si="7"/>
        <v>119.9</v>
      </c>
      <c r="Q42" s="107">
        <f t="shared" si="7"/>
        <v>111.1</v>
      </c>
      <c r="R42" s="107">
        <f t="shared" si="7"/>
        <v>115.5</v>
      </c>
      <c r="S42" s="107">
        <f t="shared" si="7"/>
        <v>89.1</v>
      </c>
      <c r="T42" s="107">
        <f t="shared" si="7"/>
        <v>76.5</v>
      </c>
      <c r="U42" s="107">
        <f t="shared" si="7"/>
        <v>116.7</v>
      </c>
      <c r="V42" s="107">
        <f t="shared" si="7"/>
        <v>159.6</v>
      </c>
      <c r="W42" s="107">
        <f t="shared" si="7"/>
        <v>173.5</v>
      </c>
      <c r="X42" s="107">
        <f t="shared" si="7"/>
        <v>159.9</v>
      </c>
      <c r="Y42" s="107">
        <f t="shared" si="7"/>
        <v>154.80000000000001</v>
      </c>
      <c r="Z42" s="107">
        <f t="shared" si="7"/>
        <v>159.19999999999999</v>
      </c>
      <c r="AA42" s="107">
        <f t="shared" si="7"/>
        <v>172.2</v>
      </c>
      <c r="AB42" s="107">
        <f t="shared" si="7"/>
        <v>191.6</v>
      </c>
      <c r="AC42" s="107">
        <f t="shared" si="7"/>
        <v>208.5</v>
      </c>
      <c r="AD42" s="107">
        <f t="shared" si="7"/>
        <v>225.1</v>
      </c>
      <c r="AE42" s="107">
        <f t="shared" si="7"/>
        <v>197.4</v>
      </c>
      <c r="AF42" s="107">
        <f t="shared" si="7"/>
        <v>237.5</v>
      </c>
      <c r="AG42" s="107">
        <f t="shared" si="7"/>
        <v>160.9</v>
      </c>
      <c r="AH42" s="107">
        <f t="shared" si="7"/>
        <v>227</v>
      </c>
      <c r="AI42" s="107">
        <f t="shared" si="7"/>
        <v>93.3</v>
      </c>
      <c r="AJ42" s="107">
        <f t="shared" si="7"/>
        <v>110.6</v>
      </c>
      <c r="AK42" s="107">
        <f t="shared" si="7"/>
        <v>104.8</v>
      </c>
      <c r="AL42" s="107">
        <f t="shared" si="7"/>
        <v>40.1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22</v>
      </c>
      <c r="AQ42" s="107">
        <f t="shared" si="7"/>
        <v>39</v>
      </c>
      <c r="AR42" s="107">
        <f t="shared" si="7"/>
        <v>22</v>
      </c>
      <c r="AS42" s="107">
        <f t="shared" si="7"/>
        <v>64</v>
      </c>
      <c r="AT42" s="107">
        <f t="shared" si="7"/>
        <v>28.3</v>
      </c>
      <c r="AU42" s="107">
        <f t="shared" si="7"/>
        <v>47.3</v>
      </c>
      <c r="AV42" s="107">
        <f t="shared" si="7"/>
        <v>69.599999999999994</v>
      </c>
      <c r="AW42" s="107">
        <f t="shared" si="7"/>
        <v>9</v>
      </c>
      <c r="AX42" s="107">
        <f t="shared" si="7"/>
        <v>101.4</v>
      </c>
      <c r="AY42" s="107">
        <f t="shared" si="7"/>
        <v>60.3</v>
      </c>
      <c r="AZ42" s="107">
        <f t="shared" si="7"/>
        <v>66.599999999999994</v>
      </c>
      <c r="BA42" s="107">
        <f t="shared" si="7"/>
        <v>106</v>
      </c>
      <c r="BB42" s="107">
        <f t="shared" si="7"/>
        <v>182.1</v>
      </c>
      <c r="BC42" s="107">
        <f t="shared" si="7"/>
        <v>197.7</v>
      </c>
      <c r="BD42" s="107">
        <f t="shared" si="7"/>
        <v>200.5</v>
      </c>
      <c r="BE42" s="107">
        <f t="shared" si="7"/>
        <v>261.5</v>
      </c>
      <c r="BF42" s="107">
        <f t="shared" si="7"/>
        <v>131.4</v>
      </c>
      <c r="BG42" s="107">
        <f t="shared" si="7"/>
        <v>118</v>
      </c>
      <c r="BH42" s="107">
        <f t="shared" si="7"/>
        <v>140.69999999999999</v>
      </c>
      <c r="BI42" s="107">
        <f t="shared" si="7"/>
        <v>35.299999999999997</v>
      </c>
      <c r="BJ42" s="107">
        <f t="shared" si="7"/>
        <v>50.6</v>
      </c>
      <c r="BK42" s="107">
        <f t="shared" si="7"/>
        <v>47.7</v>
      </c>
      <c r="BL42" s="107">
        <f t="shared" si="7"/>
        <v>31.9</v>
      </c>
      <c r="BM42" s="107">
        <f t="shared" si="7"/>
        <v>65.900000000000006</v>
      </c>
      <c r="BN42" s="107">
        <f t="shared" si="7"/>
        <v>165</v>
      </c>
      <c r="BO42" s="107">
        <f t="shared" ref="BO42:CW42" si="8">SUM(BO37:BO41)</f>
        <v>135.5</v>
      </c>
      <c r="BP42" s="107">
        <f t="shared" si="8"/>
        <v>122.4</v>
      </c>
      <c r="BQ42" s="107">
        <f t="shared" si="8"/>
        <v>115.8</v>
      </c>
      <c r="BR42" s="107">
        <f t="shared" si="8"/>
        <v>79</v>
      </c>
      <c r="BS42" s="107">
        <f t="shared" si="8"/>
        <v>39.6</v>
      </c>
      <c r="BT42" s="107">
        <f t="shared" si="8"/>
        <v>89.8</v>
      </c>
      <c r="BU42" s="107">
        <f t="shared" si="8"/>
        <v>54.1</v>
      </c>
      <c r="BV42" s="107">
        <f t="shared" si="8"/>
        <v>84.9</v>
      </c>
      <c r="BW42" s="107">
        <f t="shared" si="8"/>
        <v>94.9</v>
      </c>
      <c r="BX42" s="107">
        <f t="shared" si="8"/>
        <v>111.3</v>
      </c>
      <c r="BY42" s="107">
        <f t="shared" si="8"/>
        <v>92.7</v>
      </c>
      <c r="BZ42" s="107">
        <f t="shared" si="8"/>
        <v>94.9</v>
      </c>
      <c r="CA42" s="107">
        <f t="shared" si="8"/>
        <v>86.2</v>
      </c>
      <c r="CB42" s="107">
        <f t="shared" si="8"/>
        <v>85.3</v>
      </c>
      <c r="CC42" s="107">
        <f t="shared" si="8"/>
        <v>72.2</v>
      </c>
      <c r="CD42" s="107">
        <f t="shared" si="8"/>
        <v>0</v>
      </c>
      <c r="CE42" s="107">
        <f t="shared" si="8"/>
        <v>73.900000000000006</v>
      </c>
      <c r="CF42" s="107">
        <f t="shared" si="8"/>
        <v>74.900000000000006</v>
      </c>
      <c r="CG42" s="107">
        <f t="shared" si="8"/>
        <v>39.6</v>
      </c>
      <c r="CH42" s="107">
        <f t="shared" si="8"/>
        <v>58.6</v>
      </c>
      <c r="CI42" s="107">
        <f t="shared" si="8"/>
        <v>48.9</v>
      </c>
      <c r="CJ42" s="107">
        <f t="shared" si="8"/>
        <v>12</v>
      </c>
      <c r="CK42" s="107">
        <f t="shared" si="8"/>
        <v>61.7</v>
      </c>
      <c r="CL42" s="107">
        <f t="shared" si="8"/>
        <v>191.7</v>
      </c>
      <c r="CM42" s="107">
        <f t="shared" si="8"/>
        <v>171.2</v>
      </c>
      <c r="CN42" s="107">
        <f t="shared" si="8"/>
        <v>57.2</v>
      </c>
      <c r="CO42" s="107">
        <f t="shared" si="8"/>
        <v>22.3</v>
      </c>
      <c r="CP42" s="107">
        <f t="shared" si="8"/>
        <v>0</v>
      </c>
      <c r="CQ42" s="107">
        <f t="shared" si="8"/>
        <v>58.7</v>
      </c>
      <c r="CR42" s="107">
        <f t="shared" si="8"/>
        <v>57.1</v>
      </c>
      <c r="CS42" s="107">
        <f t="shared" si="8"/>
        <v>46.9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2258.8000000000006</v>
      </c>
    </row>
    <row r="43" spans="1:102" ht="18" customHeight="1" thickBot="1" x14ac:dyDescent="0.3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5" customHeight="1" x14ac:dyDescent="0.3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5" customHeight="1" x14ac:dyDescent="0.3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5" customHeight="1" x14ac:dyDescent="0.3">
      <c r="A47" s="118" t="s">
        <v>33</v>
      </c>
      <c r="B47" s="119"/>
      <c r="C47" s="120"/>
      <c r="D47" s="120">
        <v>85.7</v>
      </c>
      <c r="E47" s="120">
        <v>57.4</v>
      </c>
      <c r="F47" s="120">
        <v>63.7</v>
      </c>
      <c r="G47" s="120">
        <v>69.3</v>
      </c>
      <c r="H47" s="120">
        <v>50</v>
      </c>
      <c r="I47" s="120">
        <v>84.1</v>
      </c>
      <c r="J47" s="120">
        <v>19.2</v>
      </c>
      <c r="K47" s="120">
        <v>38.1</v>
      </c>
      <c r="L47" s="120">
        <v>125.1</v>
      </c>
      <c r="M47" s="120">
        <v>149.30000000000001</v>
      </c>
      <c r="N47" s="120">
        <v>145.19999999999999</v>
      </c>
      <c r="O47" s="120">
        <v>146.19999999999999</v>
      </c>
      <c r="P47" s="120">
        <v>119.9</v>
      </c>
      <c r="Q47" s="120">
        <v>111.1</v>
      </c>
      <c r="R47" s="120">
        <v>115.5</v>
      </c>
      <c r="S47" s="120">
        <v>89.1</v>
      </c>
      <c r="T47" s="120">
        <v>76.5</v>
      </c>
      <c r="U47" s="120">
        <v>116.7</v>
      </c>
      <c r="V47" s="120">
        <v>159.6</v>
      </c>
      <c r="W47" s="120">
        <v>173.5</v>
      </c>
      <c r="X47" s="120">
        <v>159.9</v>
      </c>
      <c r="Y47" s="120">
        <v>154.80000000000001</v>
      </c>
      <c r="Z47" s="120">
        <v>159.19999999999999</v>
      </c>
      <c r="AA47" s="120">
        <v>172.2</v>
      </c>
      <c r="AB47" s="120">
        <v>191.6</v>
      </c>
      <c r="AC47" s="120">
        <v>208.5</v>
      </c>
      <c r="AD47" s="120">
        <v>225.1</v>
      </c>
      <c r="AE47" s="120">
        <v>197.4</v>
      </c>
      <c r="AF47" s="120">
        <v>237.5</v>
      </c>
      <c r="AG47" s="120">
        <v>160.9</v>
      </c>
      <c r="AH47" s="120">
        <v>227</v>
      </c>
      <c r="AI47" s="120">
        <v>93.3</v>
      </c>
      <c r="AJ47" s="120">
        <v>110.6</v>
      </c>
      <c r="AK47" s="120">
        <v>104.8</v>
      </c>
      <c r="AL47" s="120">
        <v>40.1</v>
      </c>
      <c r="AM47" s="120"/>
      <c r="AN47" s="120"/>
      <c r="AO47" s="120"/>
      <c r="AP47" s="120">
        <v>22</v>
      </c>
      <c r="AQ47" s="120">
        <v>39</v>
      </c>
      <c r="AR47" s="120">
        <v>22</v>
      </c>
      <c r="AS47" s="120">
        <v>64</v>
      </c>
      <c r="AT47" s="120">
        <v>28.3</v>
      </c>
      <c r="AU47" s="120">
        <v>47.3</v>
      </c>
      <c r="AV47" s="120">
        <v>69.599999999999994</v>
      </c>
      <c r="AW47" s="120">
        <v>9</v>
      </c>
      <c r="AX47" s="120">
        <v>101.4</v>
      </c>
      <c r="AY47" s="120">
        <v>60.3</v>
      </c>
      <c r="AZ47" s="120">
        <v>66.599999999999994</v>
      </c>
      <c r="BA47" s="120">
        <v>106</v>
      </c>
      <c r="BB47" s="120">
        <v>182.1</v>
      </c>
      <c r="BC47" s="120">
        <v>197.7</v>
      </c>
      <c r="BD47" s="120">
        <v>200.5</v>
      </c>
      <c r="BE47" s="120">
        <v>261.5</v>
      </c>
      <c r="BF47" s="120">
        <v>131.4</v>
      </c>
      <c r="BG47" s="120">
        <v>118</v>
      </c>
      <c r="BH47" s="120">
        <v>140.69999999999999</v>
      </c>
      <c r="BI47" s="120">
        <v>35.299999999999997</v>
      </c>
      <c r="BJ47" s="120">
        <v>50.6</v>
      </c>
      <c r="BK47" s="120">
        <v>47.7</v>
      </c>
      <c r="BL47" s="120">
        <v>31.9</v>
      </c>
      <c r="BM47" s="120">
        <v>65.900000000000006</v>
      </c>
      <c r="BN47" s="120">
        <v>165</v>
      </c>
      <c r="BO47" s="120">
        <v>135.5</v>
      </c>
      <c r="BP47" s="120">
        <v>122.4</v>
      </c>
      <c r="BQ47" s="120">
        <v>115.8</v>
      </c>
      <c r="BR47" s="120">
        <v>79</v>
      </c>
      <c r="BS47" s="120">
        <v>39.6</v>
      </c>
      <c r="BT47" s="120">
        <v>89.8</v>
      </c>
      <c r="BU47" s="120">
        <v>54.1</v>
      </c>
      <c r="BV47" s="120">
        <v>84.9</v>
      </c>
      <c r="BW47" s="120">
        <v>94.9</v>
      </c>
      <c r="BX47" s="120">
        <v>111.3</v>
      </c>
      <c r="BY47" s="120">
        <v>92.7</v>
      </c>
      <c r="BZ47" s="120">
        <v>94.9</v>
      </c>
      <c r="CA47" s="120">
        <v>86.2</v>
      </c>
      <c r="CB47" s="120">
        <v>85.3</v>
      </c>
      <c r="CC47" s="120">
        <v>72.2</v>
      </c>
      <c r="CD47" s="120"/>
      <c r="CE47" s="120">
        <v>73.900000000000006</v>
      </c>
      <c r="CF47" s="120">
        <v>74.900000000000006</v>
      </c>
      <c r="CG47" s="120">
        <v>39.6</v>
      </c>
      <c r="CH47" s="120">
        <v>58.6</v>
      </c>
      <c r="CI47" s="120">
        <v>48.9</v>
      </c>
      <c r="CJ47" s="120">
        <v>12</v>
      </c>
      <c r="CK47" s="120">
        <v>61.7</v>
      </c>
      <c r="CL47" s="120">
        <v>191.7</v>
      </c>
      <c r="CM47" s="120">
        <v>171.2</v>
      </c>
      <c r="CN47" s="120">
        <v>57.2</v>
      </c>
      <c r="CO47" s="120">
        <v>22.3</v>
      </c>
      <c r="CP47" s="120"/>
      <c r="CQ47" s="120">
        <v>58.7</v>
      </c>
      <c r="CR47" s="120">
        <v>57.1</v>
      </c>
      <c r="CS47" s="120">
        <v>46.9</v>
      </c>
      <c r="CT47" s="122"/>
      <c r="CU47" s="122"/>
      <c r="CV47" s="122"/>
      <c r="CW47" s="121"/>
      <c r="CX47" s="97">
        <f t="array" ref="CX47">SUMPRODUCT(B47:CW47*0.25)</f>
        <v>2258.8000000000006</v>
      </c>
    </row>
    <row r="48" spans="1:102" ht="25" customHeight="1" x14ac:dyDescent="0.3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5" customHeight="1" x14ac:dyDescent="0.3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5" customHeight="1" x14ac:dyDescent="0.3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85.7</v>
      </c>
      <c r="E51" s="107">
        <f t="shared" si="9"/>
        <v>57.4</v>
      </c>
      <c r="F51" s="107">
        <f t="shared" si="9"/>
        <v>63.7</v>
      </c>
      <c r="G51" s="107">
        <f t="shared" si="9"/>
        <v>69.3</v>
      </c>
      <c r="H51" s="107">
        <f t="shared" si="9"/>
        <v>50</v>
      </c>
      <c r="I51" s="107">
        <f t="shared" si="9"/>
        <v>84.1</v>
      </c>
      <c r="J51" s="107">
        <f t="shared" si="9"/>
        <v>19.2</v>
      </c>
      <c r="K51" s="107">
        <f t="shared" si="9"/>
        <v>38.1</v>
      </c>
      <c r="L51" s="107">
        <f t="shared" si="9"/>
        <v>125.1</v>
      </c>
      <c r="M51" s="107">
        <f t="shared" si="9"/>
        <v>149.30000000000001</v>
      </c>
      <c r="N51" s="107">
        <f t="shared" si="9"/>
        <v>145.19999999999999</v>
      </c>
      <c r="O51" s="107">
        <f t="shared" si="9"/>
        <v>146.19999999999999</v>
      </c>
      <c r="P51" s="107">
        <f t="shared" si="9"/>
        <v>119.9</v>
      </c>
      <c r="Q51" s="107">
        <f t="shared" si="9"/>
        <v>111.1</v>
      </c>
      <c r="R51" s="107">
        <f t="shared" si="9"/>
        <v>115.5</v>
      </c>
      <c r="S51" s="107">
        <f t="shared" si="9"/>
        <v>89.1</v>
      </c>
      <c r="T51" s="107">
        <f t="shared" si="9"/>
        <v>76.5</v>
      </c>
      <c r="U51" s="107">
        <f t="shared" si="9"/>
        <v>116.7</v>
      </c>
      <c r="V51" s="107">
        <f t="shared" si="9"/>
        <v>159.6</v>
      </c>
      <c r="W51" s="107">
        <f t="shared" si="9"/>
        <v>173.5</v>
      </c>
      <c r="X51" s="107">
        <f t="shared" si="9"/>
        <v>159.9</v>
      </c>
      <c r="Y51" s="107">
        <f t="shared" si="9"/>
        <v>154.80000000000001</v>
      </c>
      <c r="Z51" s="107">
        <f t="shared" si="9"/>
        <v>159.19999999999999</v>
      </c>
      <c r="AA51" s="107">
        <f t="shared" si="9"/>
        <v>172.2</v>
      </c>
      <c r="AB51" s="107">
        <f t="shared" si="9"/>
        <v>191.6</v>
      </c>
      <c r="AC51" s="107">
        <f t="shared" si="9"/>
        <v>208.5</v>
      </c>
      <c r="AD51" s="107">
        <f t="shared" si="9"/>
        <v>225.1</v>
      </c>
      <c r="AE51" s="107">
        <f t="shared" si="9"/>
        <v>197.4</v>
      </c>
      <c r="AF51" s="107">
        <f t="shared" si="9"/>
        <v>237.5</v>
      </c>
      <c r="AG51" s="107">
        <f t="shared" si="9"/>
        <v>160.9</v>
      </c>
      <c r="AH51" s="107">
        <f t="shared" si="9"/>
        <v>227</v>
      </c>
      <c r="AI51" s="107">
        <f t="shared" si="9"/>
        <v>93.3</v>
      </c>
      <c r="AJ51" s="107">
        <f t="shared" si="9"/>
        <v>110.6</v>
      </c>
      <c r="AK51" s="107">
        <f t="shared" si="9"/>
        <v>104.8</v>
      </c>
      <c r="AL51" s="107">
        <f t="shared" si="9"/>
        <v>40.1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22</v>
      </c>
      <c r="AQ51" s="107">
        <f t="shared" si="9"/>
        <v>39</v>
      </c>
      <c r="AR51" s="107">
        <f t="shared" si="9"/>
        <v>22</v>
      </c>
      <c r="AS51" s="107">
        <f t="shared" si="9"/>
        <v>64</v>
      </c>
      <c r="AT51" s="107">
        <f t="shared" si="9"/>
        <v>28.3</v>
      </c>
      <c r="AU51" s="107">
        <f t="shared" si="9"/>
        <v>47.3</v>
      </c>
      <c r="AV51" s="107">
        <f t="shared" si="9"/>
        <v>69.599999999999994</v>
      </c>
      <c r="AW51" s="107">
        <f t="shared" si="9"/>
        <v>9</v>
      </c>
      <c r="AX51" s="107">
        <f t="shared" si="9"/>
        <v>101.4</v>
      </c>
      <c r="AY51" s="107">
        <f t="shared" si="9"/>
        <v>60.3</v>
      </c>
      <c r="AZ51" s="107">
        <f t="shared" si="9"/>
        <v>66.599999999999994</v>
      </c>
      <c r="BA51" s="107">
        <f t="shared" si="9"/>
        <v>106</v>
      </c>
      <c r="BB51" s="107">
        <f t="shared" si="9"/>
        <v>182.1</v>
      </c>
      <c r="BC51" s="107">
        <f t="shared" si="9"/>
        <v>197.7</v>
      </c>
      <c r="BD51" s="107">
        <f t="shared" si="9"/>
        <v>200.5</v>
      </c>
      <c r="BE51" s="107">
        <f t="shared" si="9"/>
        <v>261.5</v>
      </c>
      <c r="BF51" s="107">
        <f t="shared" si="9"/>
        <v>131.4</v>
      </c>
      <c r="BG51" s="107">
        <f t="shared" si="9"/>
        <v>118</v>
      </c>
      <c r="BH51" s="107">
        <f t="shared" si="9"/>
        <v>140.69999999999999</v>
      </c>
      <c r="BI51" s="107">
        <f t="shared" si="9"/>
        <v>35.299999999999997</v>
      </c>
      <c r="BJ51" s="107">
        <f t="shared" si="9"/>
        <v>50.6</v>
      </c>
      <c r="BK51" s="107">
        <f t="shared" si="9"/>
        <v>47.7</v>
      </c>
      <c r="BL51" s="107">
        <f t="shared" si="9"/>
        <v>31.9</v>
      </c>
      <c r="BM51" s="107">
        <f t="shared" si="9"/>
        <v>65.900000000000006</v>
      </c>
      <c r="BN51" s="107">
        <f t="shared" si="9"/>
        <v>165</v>
      </c>
      <c r="BO51" s="107">
        <f t="shared" ref="BO51:CW51" si="10">SUM(BO45:BO50)</f>
        <v>135.5</v>
      </c>
      <c r="BP51" s="107">
        <f t="shared" si="10"/>
        <v>122.4</v>
      </c>
      <c r="BQ51" s="107">
        <f t="shared" si="10"/>
        <v>115.8</v>
      </c>
      <c r="BR51" s="107">
        <f t="shared" si="10"/>
        <v>79</v>
      </c>
      <c r="BS51" s="107">
        <f t="shared" si="10"/>
        <v>39.6</v>
      </c>
      <c r="BT51" s="107">
        <f t="shared" si="10"/>
        <v>89.8</v>
      </c>
      <c r="BU51" s="107">
        <f t="shared" si="10"/>
        <v>54.1</v>
      </c>
      <c r="BV51" s="107">
        <f t="shared" si="10"/>
        <v>84.9</v>
      </c>
      <c r="BW51" s="107">
        <f t="shared" si="10"/>
        <v>94.9</v>
      </c>
      <c r="BX51" s="107">
        <f t="shared" si="10"/>
        <v>111.3</v>
      </c>
      <c r="BY51" s="107">
        <f t="shared" si="10"/>
        <v>92.7</v>
      </c>
      <c r="BZ51" s="107">
        <f t="shared" si="10"/>
        <v>94.9</v>
      </c>
      <c r="CA51" s="107">
        <f t="shared" si="10"/>
        <v>86.2</v>
      </c>
      <c r="CB51" s="107">
        <f t="shared" si="10"/>
        <v>85.3</v>
      </c>
      <c r="CC51" s="107">
        <f t="shared" si="10"/>
        <v>72.2</v>
      </c>
      <c r="CD51" s="107">
        <f t="shared" si="10"/>
        <v>0</v>
      </c>
      <c r="CE51" s="107">
        <f t="shared" si="10"/>
        <v>73.900000000000006</v>
      </c>
      <c r="CF51" s="107">
        <f t="shared" si="10"/>
        <v>74.900000000000006</v>
      </c>
      <c r="CG51" s="107">
        <f t="shared" si="10"/>
        <v>39.6</v>
      </c>
      <c r="CH51" s="107">
        <f t="shared" si="10"/>
        <v>58.6</v>
      </c>
      <c r="CI51" s="107">
        <f t="shared" si="10"/>
        <v>48.9</v>
      </c>
      <c r="CJ51" s="107">
        <f t="shared" si="10"/>
        <v>12</v>
      </c>
      <c r="CK51" s="107">
        <f t="shared" si="10"/>
        <v>61.7</v>
      </c>
      <c r="CL51" s="107">
        <f t="shared" si="10"/>
        <v>191.7</v>
      </c>
      <c r="CM51" s="107">
        <f t="shared" si="10"/>
        <v>171.2</v>
      </c>
      <c r="CN51" s="107">
        <f t="shared" si="10"/>
        <v>57.2</v>
      </c>
      <c r="CO51" s="107">
        <f t="shared" si="10"/>
        <v>22.3</v>
      </c>
      <c r="CP51" s="107">
        <f t="shared" si="10"/>
        <v>0</v>
      </c>
      <c r="CQ51" s="107">
        <f t="shared" si="10"/>
        <v>58.7</v>
      </c>
      <c r="CR51" s="107">
        <f t="shared" si="10"/>
        <v>57.1</v>
      </c>
      <c r="CS51" s="107">
        <f t="shared" si="10"/>
        <v>46.9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2258.8000000000006</v>
      </c>
    </row>
    <row r="52" spans="1:102" ht="16" customHeight="1" thickBot="1" x14ac:dyDescent="0.35"/>
    <row r="53" spans="1:102" ht="30" customHeight="1" thickBot="1" x14ac:dyDescent="0.3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5" customHeight="1" thickBot="1" x14ac:dyDescent="0.35">
      <c r="A54" s="105" t="s">
        <v>29</v>
      </c>
      <c r="B54" s="106">
        <f>B18+B28+B42</f>
        <v>127</v>
      </c>
      <c r="C54" s="107">
        <f t="shared" ref="C54:BN54" si="13">C18+C28+C42</f>
        <v>128</v>
      </c>
      <c r="D54" s="107">
        <f t="shared" si="13"/>
        <v>90.528000000000006</v>
      </c>
      <c r="E54" s="107">
        <f t="shared" si="13"/>
        <v>67.623999999999995</v>
      </c>
      <c r="F54" s="107">
        <f t="shared" si="13"/>
        <v>124.215</v>
      </c>
      <c r="G54" s="107">
        <f t="shared" si="13"/>
        <v>103.00700000000001</v>
      </c>
      <c r="H54" s="107">
        <f t="shared" si="13"/>
        <v>79.712000000000003</v>
      </c>
      <c r="I54" s="107">
        <f t="shared" si="13"/>
        <v>90.703999999999994</v>
      </c>
      <c r="J54" s="107">
        <f t="shared" si="13"/>
        <v>110.04600000000001</v>
      </c>
      <c r="K54" s="107">
        <f t="shared" si="13"/>
        <v>129.87799999999999</v>
      </c>
      <c r="L54" s="107">
        <f t="shared" si="13"/>
        <v>125.1</v>
      </c>
      <c r="M54" s="107">
        <f t="shared" si="13"/>
        <v>149.30000000000001</v>
      </c>
      <c r="N54" s="107">
        <f t="shared" si="13"/>
        <v>145.37099999999998</v>
      </c>
      <c r="O54" s="107">
        <f t="shared" si="13"/>
        <v>147.03399999999999</v>
      </c>
      <c r="P54" s="107">
        <f t="shared" si="13"/>
        <v>119.9</v>
      </c>
      <c r="Q54" s="107">
        <f t="shared" si="13"/>
        <v>111.1</v>
      </c>
      <c r="R54" s="107">
        <f t="shared" si="13"/>
        <v>132.90700000000001</v>
      </c>
      <c r="S54" s="107">
        <f t="shared" si="13"/>
        <v>133.24799999999999</v>
      </c>
      <c r="T54" s="107">
        <f t="shared" si="13"/>
        <v>147.422</v>
      </c>
      <c r="U54" s="107">
        <f t="shared" si="13"/>
        <v>126.831</v>
      </c>
      <c r="V54" s="107">
        <f t="shared" si="13"/>
        <v>169.41</v>
      </c>
      <c r="W54" s="107">
        <f t="shared" si="13"/>
        <v>183.30799999999999</v>
      </c>
      <c r="X54" s="107">
        <f t="shared" si="13"/>
        <v>169.74800000000002</v>
      </c>
      <c r="Y54" s="107">
        <f t="shared" si="13"/>
        <v>154.80000000000001</v>
      </c>
      <c r="Z54" s="107">
        <f t="shared" si="13"/>
        <v>159.39499999999998</v>
      </c>
      <c r="AA54" s="107">
        <f t="shared" si="13"/>
        <v>176.90299999999999</v>
      </c>
      <c r="AB54" s="107">
        <f t="shared" si="13"/>
        <v>191.988</v>
      </c>
      <c r="AC54" s="107">
        <f t="shared" si="13"/>
        <v>209.154</v>
      </c>
      <c r="AD54" s="107">
        <f t="shared" si="13"/>
        <v>226.65799999999999</v>
      </c>
      <c r="AE54" s="107">
        <f t="shared" si="13"/>
        <v>212.49</v>
      </c>
      <c r="AF54" s="107">
        <f t="shared" si="13"/>
        <v>239.85400000000001</v>
      </c>
      <c r="AG54" s="107">
        <f t="shared" si="13"/>
        <v>199.14400000000001</v>
      </c>
      <c r="AH54" s="107">
        <f t="shared" si="13"/>
        <v>230.529</v>
      </c>
      <c r="AI54" s="107">
        <f t="shared" si="13"/>
        <v>175.952</v>
      </c>
      <c r="AJ54" s="107">
        <f t="shared" si="13"/>
        <v>167.59699999999998</v>
      </c>
      <c r="AK54" s="107">
        <f t="shared" si="13"/>
        <v>174.934</v>
      </c>
      <c r="AL54" s="107">
        <f t="shared" si="13"/>
        <v>133.74099999999999</v>
      </c>
      <c r="AM54" s="107">
        <f t="shared" si="13"/>
        <v>171.51499999999999</v>
      </c>
      <c r="AN54" s="107">
        <f t="shared" si="13"/>
        <v>176.52500000000001</v>
      </c>
      <c r="AO54" s="107">
        <f t="shared" si="13"/>
        <v>155.04899999999998</v>
      </c>
      <c r="AP54" s="107">
        <f t="shared" si="13"/>
        <v>158.04599999999999</v>
      </c>
      <c r="AQ54" s="107">
        <f t="shared" si="13"/>
        <v>177.21600000000001</v>
      </c>
      <c r="AR54" s="107">
        <f t="shared" si="13"/>
        <v>140.99</v>
      </c>
      <c r="AS54" s="107">
        <f t="shared" si="13"/>
        <v>151.374</v>
      </c>
      <c r="AT54" s="107">
        <f t="shared" si="13"/>
        <v>170.03900000000004</v>
      </c>
      <c r="AU54" s="107">
        <f t="shared" si="13"/>
        <v>198.40700000000004</v>
      </c>
      <c r="AV54" s="107">
        <f t="shared" si="13"/>
        <v>157.04499999999999</v>
      </c>
      <c r="AW54" s="107">
        <f t="shared" si="13"/>
        <v>118.94799999999999</v>
      </c>
      <c r="AX54" s="107">
        <f t="shared" si="13"/>
        <v>220.40199999999999</v>
      </c>
      <c r="AY54" s="107">
        <f t="shared" si="13"/>
        <v>220.09499999999997</v>
      </c>
      <c r="AZ54" s="107">
        <f t="shared" si="13"/>
        <v>235.74199999999996</v>
      </c>
      <c r="BA54" s="107">
        <f t="shared" si="13"/>
        <v>270.66399999999999</v>
      </c>
      <c r="BB54" s="107">
        <f t="shared" si="13"/>
        <v>216.149</v>
      </c>
      <c r="BC54" s="107">
        <f t="shared" si="13"/>
        <v>227.221</v>
      </c>
      <c r="BD54" s="107">
        <f t="shared" si="13"/>
        <v>243.994</v>
      </c>
      <c r="BE54" s="107">
        <f t="shared" si="13"/>
        <v>276.69299999999998</v>
      </c>
      <c r="BF54" s="107">
        <f t="shared" si="13"/>
        <v>150.11600000000001</v>
      </c>
      <c r="BG54" s="107">
        <f t="shared" si="13"/>
        <v>123.973</v>
      </c>
      <c r="BH54" s="107">
        <f t="shared" si="13"/>
        <v>148.36799999999999</v>
      </c>
      <c r="BI54" s="107">
        <f t="shared" si="13"/>
        <v>43.780999999999999</v>
      </c>
      <c r="BJ54" s="107">
        <f t="shared" si="13"/>
        <v>67.319999999999993</v>
      </c>
      <c r="BK54" s="107">
        <f t="shared" si="13"/>
        <v>59.478000000000002</v>
      </c>
      <c r="BL54" s="107">
        <f t="shared" si="13"/>
        <v>52.954999999999998</v>
      </c>
      <c r="BM54" s="107">
        <f t="shared" si="13"/>
        <v>78.098000000000013</v>
      </c>
      <c r="BN54" s="107">
        <f t="shared" si="13"/>
        <v>168.28</v>
      </c>
      <c r="BO54" s="107">
        <f t="shared" ref="BO54:CX54" si="14">BO18+BO28+BO42</f>
        <v>139.16900000000001</v>
      </c>
      <c r="BP54" s="107">
        <f t="shared" si="14"/>
        <v>125.81</v>
      </c>
      <c r="BQ54" s="107">
        <f t="shared" si="14"/>
        <v>118.03699999999999</v>
      </c>
      <c r="BR54" s="107">
        <f t="shared" si="14"/>
        <v>80.591999999999999</v>
      </c>
      <c r="BS54" s="107">
        <f t="shared" si="14"/>
        <v>97.056999999999988</v>
      </c>
      <c r="BT54" s="107">
        <f t="shared" si="14"/>
        <v>95.885999999999996</v>
      </c>
      <c r="BU54" s="107">
        <f t="shared" si="14"/>
        <v>100.13</v>
      </c>
      <c r="BV54" s="107">
        <f t="shared" si="14"/>
        <v>89.431000000000012</v>
      </c>
      <c r="BW54" s="107">
        <f t="shared" si="14"/>
        <v>97.910000000000011</v>
      </c>
      <c r="BX54" s="107">
        <f t="shared" si="14"/>
        <v>117.041</v>
      </c>
      <c r="BY54" s="107">
        <f t="shared" si="14"/>
        <v>99.162000000000006</v>
      </c>
      <c r="BZ54" s="107">
        <f t="shared" si="14"/>
        <v>113.75500000000001</v>
      </c>
      <c r="CA54" s="107">
        <f t="shared" si="14"/>
        <v>100.96900000000001</v>
      </c>
      <c r="CB54" s="107">
        <f t="shared" si="14"/>
        <v>92.316000000000003</v>
      </c>
      <c r="CC54" s="107">
        <f t="shared" si="14"/>
        <v>88.537000000000006</v>
      </c>
      <c r="CD54" s="107">
        <f t="shared" si="14"/>
        <v>131.53299999999999</v>
      </c>
      <c r="CE54" s="107">
        <f t="shared" si="14"/>
        <v>80.893000000000001</v>
      </c>
      <c r="CF54" s="107">
        <f t="shared" si="14"/>
        <v>81.445000000000007</v>
      </c>
      <c r="CG54" s="107">
        <f t="shared" si="14"/>
        <v>52.835999999999999</v>
      </c>
      <c r="CH54" s="107">
        <f t="shared" si="14"/>
        <v>71.411000000000001</v>
      </c>
      <c r="CI54" s="107">
        <f t="shared" si="14"/>
        <v>61.569000000000003</v>
      </c>
      <c r="CJ54" s="107">
        <f t="shared" si="14"/>
        <v>22.366</v>
      </c>
      <c r="CK54" s="107">
        <f t="shared" si="14"/>
        <v>62.480000000000004</v>
      </c>
      <c r="CL54" s="107">
        <f t="shared" si="14"/>
        <v>205.97199999999998</v>
      </c>
      <c r="CM54" s="107">
        <f t="shared" si="14"/>
        <v>171.2</v>
      </c>
      <c r="CN54" s="107">
        <f t="shared" si="14"/>
        <v>57.372</v>
      </c>
      <c r="CO54" s="107">
        <f t="shared" si="14"/>
        <v>54.17</v>
      </c>
      <c r="CP54" s="107">
        <f t="shared" si="14"/>
        <v>70.149000000000001</v>
      </c>
      <c r="CQ54" s="107">
        <f t="shared" si="14"/>
        <v>58.7</v>
      </c>
      <c r="CR54" s="107">
        <f t="shared" si="14"/>
        <v>57.1</v>
      </c>
      <c r="CS54" s="107">
        <f t="shared" si="14"/>
        <v>46.9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3246.228250000001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796875" defaultRowHeight="14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35">
      <c r="A3" s="10">
        <v>46327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3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127.005</v>
      </c>
      <c r="C5" s="25">
        <v>128.029</v>
      </c>
      <c r="D5" s="25">
        <v>90.55</v>
      </c>
      <c r="E5" s="25">
        <v>67.587999999999994</v>
      </c>
      <c r="F5" s="25">
        <v>124.19199999999999</v>
      </c>
      <c r="G5" s="25">
        <v>103.015</v>
      </c>
      <c r="H5" s="25">
        <v>79.697999999999993</v>
      </c>
      <c r="I5" s="25">
        <v>90.709000000000003</v>
      </c>
      <c r="J5" s="25">
        <v>110.02200000000001</v>
      </c>
      <c r="K5" s="25">
        <v>129.90299999999999</v>
      </c>
      <c r="L5" s="25">
        <v>125.093</v>
      </c>
      <c r="M5" s="25">
        <v>149.31899999999999</v>
      </c>
      <c r="N5" s="25">
        <v>145.352</v>
      </c>
      <c r="O5" s="25">
        <v>147.07499999999999</v>
      </c>
      <c r="P5" s="25">
        <v>119.88200000000001</v>
      </c>
      <c r="Q5" s="25">
        <v>111.099</v>
      </c>
      <c r="R5" s="25">
        <v>132.90700000000001</v>
      </c>
      <c r="S5" s="25">
        <v>133.26</v>
      </c>
      <c r="T5" s="25">
        <v>147.44499999999999</v>
      </c>
      <c r="U5" s="25">
        <v>126.877</v>
      </c>
      <c r="V5" s="25">
        <v>169.40299999999999</v>
      </c>
      <c r="W5" s="25">
        <v>183.26</v>
      </c>
      <c r="X5" s="25">
        <v>169.71700000000001</v>
      </c>
      <c r="Y5" s="25">
        <v>154.768</v>
      </c>
      <c r="Z5" s="25">
        <v>159.346</v>
      </c>
      <c r="AA5" s="25">
        <v>176.90600000000001</v>
      </c>
      <c r="AB5" s="25">
        <v>191.988</v>
      </c>
      <c r="AC5" s="25">
        <v>209.15799999999999</v>
      </c>
      <c r="AD5" s="25">
        <v>226.67699999999999</v>
      </c>
      <c r="AE5" s="25">
        <v>212.529</v>
      </c>
      <c r="AF5" s="25">
        <v>239.89599999999999</v>
      </c>
      <c r="AG5" s="25">
        <v>199.18700000000001</v>
      </c>
      <c r="AH5" s="25">
        <v>230.529</v>
      </c>
      <c r="AI5" s="25">
        <v>175.95099999999999</v>
      </c>
      <c r="AJ5" s="25">
        <v>167.62200000000001</v>
      </c>
      <c r="AK5" s="25">
        <v>174.95599999999999</v>
      </c>
      <c r="AL5" s="25">
        <v>133.78700000000001</v>
      </c>
      <c r="AM5" s="25">
        <v>171.47300000000001</v>
      </c>
      <c r="AN5" s="25">
        <v>176.506</v>
      </c>
      <c r="AO5" s="25">
        <v>155.095</v>
      </c>
      <c r="AP5" s="25">
        <v>158.018</v>
      </c>
      <c r="AQ5" s="25">
        <v>177.17</v>
      </c>
      <c r="AR5" s="25">
        <v>140.96899999999999</v>
      </c>
      <c r="AS5" s="25">
        <v>151.423</v>
      </c>
      <c r="AT5" s="25">
        <v>170.07900000000001</v>
      </c>
      <c r="AU5" s="25">
        <v>198.42400000000001</v>
      </c>
      <c r="AV5" s="25">
        <v>157.06700000000001</v>
      </c>
      <c r="AW5" s="25">
        <v>118.93899999999999</v>
      </c>
      <c r="AX5" s="25">
        <v>220.399</v>
      </c>
      <c r="AY5" s="25">
        <v>220.083</v>
      </c>
      <c r="AZ5" s="25">
        <v>235.70599999999999</v>
      </c>
      <c r="BA5" s="25">
        <v>270.65800000000002</v>
      </c>
      <c r="BB5" s="25">
        <v>216.17500000000001</v>
      </c>
      <c r="BC5" s="25">
        <v>227.261</v>
      </c>
      <c r="BD5" s="25">
        <v>244.03100000000001</v>
      </c>
      <c r="BE5" s="25">
        <v>276.721</v>
      </c>
      <c r="BF5" s="25">
        <v>150.13999999999999</v>
      </c>
      <c r="BG5" s="25">
        <v>123.961</v>
      </c>
      <c r="BH5" s="25">
        <v>148.35599999999999</v>
      </c>
      <c r="BI5" s="25">
        <v>43.780999999999999</v>
      </c>
      <c r="BJ5" s="25">
        <v>67.358000000000004</v>
      </c>
      <c r="BK5" s="25">
        <v>59.473999999999997</v>
      </c>
      <c r="BL5" s="25">
        <v>52.991999999999997</v>
      </c>
      <c r="BM5" s="25">
        <v>78.055999999999997</v>
      </c>
      <c r="BN5" s="25">
        <v>168.27799999999999</v>
      </c>
      <c r="BO5" s="25">
        <v>139.155</v>
      </c>
      <c r="BP5" s="25">
        <v>125.825</v>
      </c>
      <c r="BQ5" s="25">
        <v>118.074</v>
      </c>
      <c r="BR5" s="25">
        <v>80.546999999999997</v>
      </c>
      <c r="BS5" s="25">
        <v>97.09</v>
      </c>
      <c r="BT5" s="25">
        <v>95.894999999999996</v>
      </c>
      <c r="BU5" s="25">
        <v>100.149</v>
      </c>
      <c r="BV5" s="25">
        <v>89.468000000000004</v>
      </c>
      <c r="BW5" s="25">
        <v>97.882999999999996</v>
      </c>
      <c r="BX5" s="25">
        <v>117.07599999999999</v>
      </c>
      <c r="BY5" s="25">
        <v>99.128</v>
      </c>
      <c r="BZ5" s="25">
        <v>113.73699999999999</v>
      </c>
      <c r="CA5" s="25">
        <v>100.99299999999999</v>
      </c>
      <c r="CB5" s="25">
        <v>92.313999999999993</v>
      </c>
      <c r="CC5" s="25">
        <v>88.572000000000003</v>
      </c>
      <c r="CD5" s="25">
        <v>131.50899999999999</v>
      </c>
      <c r="CE5" s="25">
        <v>80.881</v>
      </c>
      <c r="CF5" s="25">
        <v>81.494</v>
      </c>
      <c r="CG5" s="25">
        <v>52.819000000000003</v>
      </c>
      <c r="CH5" s="25">
        <v>71.396000000000001</v>
      </c>
      <c r="CI5" s="25">
        <v>61.581000000000003</v>
      </c>
      <c r="CJ5" s="25">
        <v>22.378</v>
      </c>
      <c r="CK5" s="25">
        <v>62.529000000000003</v>
      </c>
      <c r="CL5" s="25">
        <v>205.952</v>
      </c>
      <c r="CM5" s="25">
        <v>171.232</v>
      </c>
      <c r="CN5" s="25">
        <v>57.334000000000003</v>
      </c>
      <c r="CO5" s="25">
        <v>54.155000000000001</v>
      </c>
      <c r="CP5" s="25">
        <v>70.135999999999996</v>
      </c>
      <c r="CQ5" s="25">
        <v>58.744999999999997</v>
      </c>
      <c r="CR5" s="25">
        <v>57.051000000000002</v>
      </c>
      <c r="CS5" s="25">
        <v>46.857999999999997</v>
      </c>
      <c r="CT5" s="26"/>
      <c r="CU5" s="26"/>
      <c r="CV5" s="26"/>
      <c r="CW5" s="27"/>
      <c r="CX5" s="28">
        <f t="array" ref="CX5">SUMPRODUCT(B5:CW5*0.25)</f>
        <v>3246.3122500000018</v>
      </c>
    </row>
    <row r="6" spans="1:102" ht="25" customHeight="1" thickBot="1" x14ac:dyDescent="0.3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5" customHeight="1" x14ac:dyDescent="0.3">
      <c r="A8" s="35" t="s">
        <v>5</v>
      </c>
      <c r="B8" s="36">
        <v>246.42</v>
      </c>
      <c r="C8" s="37">
        <v>243.64</v>
      </c>
      <c r="D8" s="37">
        <v>255.61</v>
      </c>
      <c r="E8" s="37">
        <v>260.64999999999998</v>
      </c>
      <c r="F8" s="37">
        <v>244.92</v>
      </c>
      <c r="G8" s="37">
        <v>240.85</v>
      </c>
      <c r="H8" s="37">
        <v>240.64</v>
      </c>
      <c r="I8" s="37">
        <v>237.87</v>
      </c>
      <c r="J8" s="37">
        <v>242.68</v>
      </c>
      <c r="K8" s="37">
        <v>236.99</v>
      </c>
      <c r="L8" s="37">
        <v>245.99</v>
      </c>
      <c r="M8" s="37">
        <v>239.99</v>
      </c>
      <c r="N8" s="37">
        <v>252.54</v>
      </c>
      <c r="O8" s="37">
        <v>255.63</v>
      </c>
      <c r="P8" s="37">
        <v>247.5</v>
      </c>
      <c r="Q8" s="37">
        <v>253</v>
      </c>
      <c r="R8" s="37">
        <v>252.74</v>
      </c>
      <c r="S8" s="37">
        <v>252.84</v>
      </c>
      <c r="T8" s="37">
        <v>251.71</v>
      </c>
      <c r="U8" s="37">
        <v>254.91</v>
      </c>
      <c r="V8" s="37">
        <v>249.6</v>
      </c>
      <c r="W8" s="37">
        <v>249.7</v>
      </c>
      <c r="X8" s="37">
        <v>248.7</v>
      </c>
      <c r="Y8" s="37">
        <v>240.79</v>
      </c>
      <c r="Z8" s="37">
        <v>256.89</v>
      </c>
      <c r="AA8" s="37">
        <v>257.57</v>
      </c>
      <c r="AB8" s="37">
        <v>253.03</v>
      </c>
      <c r="AC8" s="37">
        <v>255.56</v>
      </c>
      <c r="AD8" s="37">
        <v>259.57</v>
      </c>
      <c r="AE8" s="37">
        <v>253.35</v>
      </c>
      <c r="AF8" s="37">
        <v>247.88</v>
      </c>
      <c r="AG8" s="37">
        <v>252.19</v>
      </c>
      <c r="AH8" s="37">
        <v>256.08</v>
      </c>
      <c r="AI8" s="37">
        <v>256.89999999999998</v>
      </c>
      <c r="AJ8" s="37">
        <v>251.97</v>
      </c>
      <c r="AK8" s="37">
        <v>254.97</v>
      </c>
      <c r="AL8" s="37">
        <v>260.89999999999998</v>
      </c>
      <c r="AM8" s="37">
        <v>281.56</v>
      </c>
      <c r="AN8" s="37">
        <v>267</v>
      </c>
      <c r="AO8" s="37">
        <v>269.81</v>
      </c>
      <c r="AP8" s="37">
        <v>259.36</v>
      </c>
      <c r="AQ8" s="37">
        <v>260.23</v>
      </c>
      <c r="AR8" s="37">
        <v>260.05</v>
      </c>
      <c r="AS8" s="37">
        <v>267.77</v>
      </c>
      <c r="AT8" s="37">
        <v>270.62</v>
      </c>
      <c r="AU8" s="37">
        <v>266.08</v>
      </c>
      <c r="AV8" s="37">
        <v>265.27999999999997</v>
      </c>
      <c r="AW8" s="37">
        <v>255.19</v>
      </c>
      <c r="AX8" s="37">
        <v>273.07</v>
      </c>
      <c r="AY8" s="37">
        <v>271.73</v>
      </c>
      <c r="AZ8" s="37">
        <v>272.61</v>
      </c>
      <c r="BA8" s="37">
        <v>272.8</v>
      </c>
      <c r="BB8" s="37">
        <v>268.32</v>
      </c>
      <c r="BC8" s="37">
        <v>270.49</v>
      </c>
      <c r="BD8" s="37">
        <v>270.69</v>
      </c>
      <c r="BE8" s="37">
        <v>274.55</v>
      </c>
      <c r="BF8" s="37">
        <v>260.52999999999997</v>
      </c>
      <c r="BG8" s="37">
        <v>252.13</v>
      </c>
      <c r="BH8" s="37">
        <v>267.05</v>
      </c>
      <c r="BI8" s="37">
        <v>281.67</v>
      </c>
      <c r="BJ8" s="37">
        <v>294.93</v>
      </c>
      <c r="BK8" s="37">
        <v>302.73</v>
      </c>
      <c r="BL8" s="37">
        <v>304.87</v>
      </c>
      <c r="BM8" s="37">
        <v>319.02</v>
      </c>
      <c r="BN8" s="37">
        <v>293.43</v>
      </c>
      <c r="BO8" s="37">
        <v>299.72000000000003</v>
      </c>
      <c r="BP8" s="37">
        <v>304.56</v>
      </c>
      <c r="BQ8" s="37">
        <v>303.38</v>
      </c>
      <c r="BR8" s="37">
        <v>309.97000000000003</v>
      </c>
      <c r="BS8" s="37">
        <v>304.73</v>
      </c>
      <c r="BT8" s="37">
        <v>303.06</v>
      </c>
      <c r="BU8" s="37">
        <v>302.24</v>
      </c>
      <c r="BV8" s="37">
        <v>302.99</v>
      </c>
      <c r="BW8" s="37">
        <v>300.39999999999998</v>
      </c>
      <c r="BX8" s="37">
        <v>299.85000000000002</v>
      </c>
      <c r="BY8" s="37">
        <v>300.36</v>
      </c>
      <c r="BZ8" s="37">
        <v>304.25</v>
      </c>
      <c r="CA8" s="37">
        <v>302.44</v>
      </c>
      <c r="CB8" s="37">
        <v>298.60000000000002</v>
      </c>
      <c r="CC8" s="37">
        <v>300.64</v>
      </c>
      <c r="CD8" s="37">
        <v>304.64999999999998</v>
      </c>
      <c r="CE8" s="37">
        <v>300.64999999999998</v>
      </c>
      <c r="CF8" s="37">
        <v>296.08999999999997</v>
      </c>
      <c r="CG8" s="37">
        <v>279.52999999999997</v>
      </c>
      <c r="CH8" s="37">
        <v>293.91000000000003</v>
      </c>
      <c r="CI8" s="37">
        <v>290.08</v>
      </c>
      <c r="CJ8" s="37">
        <v>277.79000000000002</v>
      </c>
      <c r="CK8" s="37">
        <v>268.22000000000003</v>
      </c>
      <c r="CL8" s="37">
        <v>282.42</v>
      </c>
      <c r="CM8" s="37">
        <v>262.24</v>
      </c>
      <c r="CN8" s="37">
        <v>262.37</v>
      </c>
      <c r="CO8" s="37">
        <v>249.29</v>
      </c>
      <c r="CP8" s="37">
        <v>253.37</v>
      </c>
      <c r="CQ8" s="37">
        <v>242.78</v>
      </c>
      <c r="CR8" s="37">
        <v>237.34</v>
      </c>
      <c r="CS8" s="37">
        <v>235.86</v>
      </c>
      <c r="CT8" s="38"/>
      <c r="CU8" s="38"/>
      <c r="CV8" s="38"/>
      <c r="CW8" s="39"/>
      <c r="CX8" s="40">
        <f>IF(SUM(B8:CW8)&lt;&gt;0,AVERAGEIF(B8:CW8,"&lt;&gt;"""),"")</f>
        <v>268.85541666666671</v>
      </c>
    </row>
    <row r="9" spans="1:102" ht="25" customHeight="1" thickBot="1" x14ac:dyDescent="0.35">
      <c r="A9" s="41" t="s">
        <v>6</v>
      </c>
      <c r="B9" s="42">
        <v>251.58</v>
      </c>
      <c r="C9" s="43">
        <v>251.58</v>
      </c>
      <c r="D9" s="43">
        <v>251.58</v>
      </c>
      <c r="E9" s="43">
        <v>251.58</v>
      </c>
      <c r="F9" s="43">
        <v>241.07</v>
      </c>
      <c r="G9" s="43">
        <v>241.07</v>
      </c>
      <c r="H9" s="43">
        <v>241.07</v>
      </c>
      <c r="I9" s="43">
        <v>241.07</v>
      </c>
      <c r="J9" s="43">
        <v>241.41249999999999</v>
      </c>
      <c r="K9" s="43">
        <v>241.41249999999999</v>
      </c>
      <c r="L9" s="43">
        <v>241.41249999999999</v>
      </c>
      <c r="M9" s="43">
        <v>241.41249999999999</v>
      </c>
      <c r="N9" s="43">
        <v>252.16749999999999</v>
      </c>
      <c r="O9" s="43">
        <v>252.16749999999999</v>
      </c>
      <c r="P9" s="43">
        <v>252.16749999999999</v>
      </c>
      <c r="Q9" s="43">
        <v>252.16749999999999</v>
      </c>
      <c r="R9" s="43">
        <v>253.05</v>
      </c>
      <c r="S9" s="43">
        <v>253.05</v>
      </c>
      <c r="T9" s="43">
        <v>253.05</v>
      </c>
      <c r="U9" s="43">
        <v>253.05</v>
      </c>
      <c r="V9" s="43">
        <v>247.19749999999999</v>
      </c>
      <c r="W9" s="43">
        <v>247.19749999999999</v>
      </c>
      <c r="X9" s="43">
        <v>247.19749999999999</v>
      </c>
      <c r="Y9" s="43">
        <v>247.19749999999999</v>
      </c>
      <c r="Z9" s="43">
        <v>255.76249999999999</v>
      </c>
      <c r="AA9" s="43">
        <v>255.76249999999999</v>
      </c>
      <c r="AB9" s="43">
        <v>255.76249999999999</v>
      </c>
      <c r="AC9" s="43">
        <v>255.76249999999999</v>
      </c>
      <c r="AD9" s="43">
        <v>253.2475</v>
      </c>
      <c r="AE9" s="43">
        <v>253.2475</v>
      </c>
      <c r="AF9" s="43">
        <v>253.2475</v>
      </c>
      <c r="AG9" s="43">
        <v>253.2475</v>
      </c>
      <c r="AH9" s="43">
        <v>254.98</v>
      </c>
      <c r="AI9" s="43">
        <v>254.98</v>
      </c>
      <c r="AJ9" s="43">
        <v>254.98</v>
      </c>
      <c r="AK9" s="43">
        <v>254.98</v>
      </c>
      <c r="AL9" s="43">
        <v>269.8175</v>
      </c>
      <c r="AM9" s="43">
        <v>269.8175</v>
      </c>
      <c r="AN9" s="43">
        <v>269.8175</v>
      </c>
      <c r="AO9" s="43">
        <v>269.8175</v>
      </c>
      <c r="AP9" s="43">
        <v>261.85250000000002</v>
      </c>
      <c r="AQ9" s="43">
        <v>261.85250000000002</v>
      </c>
      <c r="AR9" s="43">
        <v>261.85250000000002</v>
      </c>
      <c r="AS9" s="43">
        <v>261.85250000000002</v>
      </c>
      <c r="AT9" s="43">
        <v>264.29250000000002</v>
      </c>
      <c r="AU9" s="43">
        <v>264.29250000000002</v>
      </c>
      <c r="AV9" s="43">
        <v>264.29250000000002</v>
      </c>
      <c r="AW9" s="43">
        <v>264.29250000000002</v>
      </c>
      <c r="AX9" s="43">
        <v>272.55250000000001</v>
      </c>
      <c r="AY9" s="43">
        <v>272.55250000000001</v>
      </c>
      <c r="AZ9" s="43">
        <v>272.55250000000001</v>
      </c>
      <c r="BA9" s="43">
        <v>272.55250000000001</v>
      </c>
      <c r="BB9" s="43">
        <v>271.01249999999999</v>
      </c>
      <c r="BC9" s="43">
        <v>271.01249999999999</v>
      </c>
      <c r="BD9" s="43">
        <v>271.01249999999999</v>
      </c>
      <c r="BE9" s="43">
        <v>271.01249999999999</v>
      </c>
      <c r="BF9" s="43">
        <v>265.34500000000003</v>
      </c>
      <c r="BG9" s="43">
        <v>265.34500000000003</v>
      </c>
      <c r="BH9" s="43">
        <v>265.34500000000003</v>
      </c>
      <c r="BI9" s="43">
        <v>265.34500000000003</v>
      </c>
      <c r="BJ9" s="43">
        <v>305.38749999999999</v>
      </c>
      <c r="BK9" s="43">
        <v>305.38749999999999</v>
      </c>
      <c r="BL9" s="43">
        <v>305.38749999999999</v>
      </c>
      <c r="BM9" s="43">
        <v>305.38749999999999</v>
      </c>
      <c r="BN9" s="43">
        <v>300.27249999999998</v>
      </c>
      <c r="BO9" s="43">
        <v>300.27249999999998</v>
      </c>
      <c r="BP9" s="43">
        <v>300.27249999999998</v>
      </c>
      <c r="BQ9" s="43">
        <v>300.27249999999998</v>
      </c>
      <c r="BR9" s="43">
        <v>305</v>
      </c>
      <c r="BS9" s="43">
        <v>305</v>
      </c>
      <c r="BT9" s="43">
        <v>305</v>
      </c>
      <c r="BU9" s="43">
        <v>305</v>
      </c>
      <c r="BV9" s="43">
        <v>300.89999999999998</v>
      </c>
      <c r="BW9" s="43">
        <v>300.89999999999998</v>
      </c>
      <c r="BX9" s="43">
        <v>300.89999999999998</v>
      </c>
      <c r="BY9" s="43">
        <v>300.89999999999998</v>
      </c>
      <c r="BZ9" s="43">
        <v>301.48250000000002</v>
      </c>
      <c r="CA9" s="43">
        <v>301.48250000000002</v>
      </c>
      <c r="CB9" s="43">
        <v>301.48250000000002</v>
      </c>
      <c r="CC9" s="43">
        <v>301.48250000000002</v>
      </c>
      <c r="CD9" s="43">
        <v>295.23</v>
      </c>
      <c r="CE9" s="43">
        <v>295.23</v>
      </c>
      <c r="CF9" s="43">
        <v>295.23</v>
      </c>
      <c r="CG9" s="43">
        <v>295.23</v>
      </c>
      <c r="CH9" s="43">
        <v>282.5</v>
      </c>
      <c r="CI9" s="43">
        <v>282.5</v>
      </c>
      <c r="CJ9" s="43">
        <v>282.5</v>
      </c>
      <c r="CK9" s="43">
        <v>282.5</v>
      </c>
      <c r="CL9" s="43">
        <v>264.08</v>
      </c>
      <c r="CM9" s="43">
        <v>264.08</v>
      </c>
      <c r="CN9" s="43">
        <v>264.08</v>
      </c>
      <c r="CO9" s="43">
        <v>264.08</v>
      </c>
      <c r="CP9" s="43">
        <v>242.33750000000001</v>
      </c>
      <c r="CQ9" s="43">
        <v>242.33750000000001</v>
      </c>
      <c r="CR9" s="43">
        <v>242.33750000000001</v>
      </c>
      <c r="CS9" s="43">
        <v>242.33750000000001</v>
      </c>
      <c r="CT9" s="44"/>
      <c r="CU9" s="44"/>
      <c r="CV9" s="44"/>
      <c r="CW9" s="45"/>
      <c r="CX9" s="46">
        <f>IF(SUM(B9:CW9)&lt;&gt;0,AVERAGEIF(B9:CW9,"&lt;&gt;"""),"")</f>
        <v>268.85541666666671</v>
      </c>
    </row>
    <row r="10" spans="1:102" ht="30" customHeight="1" thickBot="1" x14ac:dyDescent="0.3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5" customHeight="1" x14ac:dyDescent="0.3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>
        <v>100</v>
      </c>
      <c r="CM11" s="53">
        <v>100</v>
      </c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50</v>
      </c>
    </row>
    <row r="12" spans="1:102" ht="25" customHeight="1" x14ac:dyDescent="0.3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5" customHeight="1" x14ac:dyDescent="0.3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5" customHeight="1" x14ac:dyDescent="0.3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5" customHeight="1" x14ac:dyDescent="0.3">
      <c r="A15" s="69" t="s">
        <v>12</v>
      </c>
      <c r="B15" s="70">
        <v>65.86</v>
      </c>
      <c r="C15" s="71">
        <v>84.308999999999997</v>
      </c>
      <c r="D15" s="71">
        <v>71.495999999999995</v>
      </c>
      <c r="E15" s="71">
        <v>56.487000000000002</v>
      </c>
      <c r="F15" s="71">
        <v>99.98</v>
      </c>
      <c r="G15" s="71">
        <v>91.850999999999999</v>
      </c>
      <c r="H15" s="71">
        <v>69.067999999999998</v>
      </c>
      <c r="I15" s="71">
        <v>79.518000000000001</v>
      </c>
      <c r="J15" s="71">
        <v>79.25</v>
      </c>
      <c r="K15" s="71">
        <v>97.016000000000005</v>
      </c>
      <c r="L15" s="71">
        <v>106.956</v>
      </c>
      <c r="M15" s="71">
        <v>122.08</v>
      </c>
      <c r="N15" s="71">
        <v>117.277</v>
      </c>
      <c r="O15" s="71">
        <v>119.036</v>
      </c>
      <c r="P15" s="71">
        <v>101.667</v>
      </c>
      <c r="Q15" s="71">
        <v>100.145</v>
      </c>
      <c r="R15" s="71">
        <v>115.956</v>
      </c>
      <c r="S15" s="71">
        <v>124.062</v>
      </c>
      <c r="T15" s="71">
        <v>138.66200000000001</v>
      </c>
      <c r="U15" s="71">
        <v>118.715</v>
      </c>
      <c r="V15" s="71">
        <v>157.85900000000001</v>
      </c>
      <c r="W15" s="71">
        <v>171.136</v>
      </c>
      <c r="X15" s="71">
        <v>157.70599999999999</v>
      </c>
      <c r="Y15" s="71">
        <v>145.83699999999999</v>
      </c>
      <c r="Z15" s="71">
        <v>148.49199999999999</v>
      </c>
      <c r="AA15" s="71">
        <v>157.60900000000001</v>
      </c>
      <c r="AB15" s="71">
        <v>170.93299999999999</v>
      </c>
      <c r="AC15" s="71">
        <v>185.518</v>
      </c>
      <c r="AD15" s="71">
        <v>208.53399999999999</v>
      </c>
      <c r="AE15" s="71">
        <v>191.58199999999999</v>
      </c>
      <c r="AF15" s="71">
        <v>207.804</v>
      </c>
      <c r="AG15" s="71">
        <v>182.09100000000001</v>
      </c>
      <c r="AH15" s="71">
        <v>194.97399999999999</v>
      </c>
      <c r="AI15" s="71">
        <v>166.036</v>
      </c>
      <c r="AJ15" s="71">
        <v>158.22200000000001</v>
      </c>
      <c r="AK15" s="71">
        <v>165.08699999999999</v>
      </c>
      <c r="AL15" s="71">
        <v>114.563</v>
      </c>
      <c r="AM15" s="71"/>
      <c r="AN15" s="71"/>
      <c r="AO15" s="71">
        <v>92.075000000000003</v>
      </c>
      <c r="AP15" s="71">
        <v>131.143</v>
      </c>
      <c r="AQ15" s="71">
        <v>148.11699999999999</v>
      </c>
      <c r="AR15" s="71">
        <v>137.648</v>
      </c>
      <c r="AS15" s="71">
        <v>123.277</v>
      </c>
      <c r="AT15" s="71">
        <v>145.536</v>
      </c>
      <c r="AU15" s="71">
        <v>189.357</v>
      </c>
      <c r="AV15" s="71">
        <v>145.38399999999999</v>
      </c>
      <c r="AW15" s="71">
        <v>107.72</v>
      </c>
      <c r="AX15" s="71">
        <v>187.95500000000001</v>
      </c>
      <c r="AY15" s="71">
        <v>209.816</v>
      </c>
      <c r="AZ15" s="71">
        <v>225.51400000000001</v>
      </c>
      <c r="BA15" s="71">
        <v>260</v>
      </c>
      <c r="BB15" s="71">
        <v>181.95099999999999</v>
      </c>
      <c r="BC15" s="71">
        <v>194.27099999999999</v>
      </c>
      <c r="BD15" s="71">
        <v>211.494</v>
      </c>
      <c r="BE15" s="71">
        <v>245.072</v>
      </c>
      <c r="BF15" s="71">
        <v>142.28200000000001</v>
      </c>
      <c r="BG15" s="71">
        <v>105.303</v>
      </c>
      <c r="BH15" s="71">
        <v>141.60900000000001</v>
      </c>
      <c r="BI15" s="71">
        <v>37.220999999999997</v>
      </c>
      <c r="BJ15" s="71">
        <v>60.726999999999997</v>
      </c>
      <c r="BK15" s="71">
        <v>56.973999999999997</v>
      </c>
      <c r="BL15" s="71">
        <v>46.308</v>
      </c>
      <c r="BM15" s="71">
        <v>74.313999999999993</v>
      </c>
      <c r="BN15" s="71">
        <v>157.85499999999999</v>
      </c>
      <c r="BO15" s="71">
        <v>126.715</v>
      </c>
      <c r="BP15" s="71">
        <v>110.715</v>
      </c>
      <c r="BQ15" s="71">
        <v>106.336</v>
      </c>
      <c r="BR15" s="71">
        <v>78.869</v>
      </c>
      <c r="BS15" s="71">
        <v>94.945999999999998</v>
      </c>
      <c r="BT15" s="71">
        <v>93.388000000000005</v>
      </c>
      <c r="BU15" s="71">
        <v>96.251000000000005</v>
      </c>
      <c r="BV15" s="71">
        <v>87.968000000000004</v>
      </c>
      <c r="BW15" s="71">
        <v>93.382999999999996</v>
      </c>
      <c r="BX15" s="71">
        <v>93.075999999999993</v>
      </c>
      <c r="BY15" s="71">
        <v>96.128</v>
      </c>
      <c r="BZ15" s="71">
        <v>95.436999999999998</v>
      </c>
      <c r="CA15" s="71">
        <v>95.834999999999994</v>
      </c>
      <c r="CB15" s="71">
        <v>90.813999999999993</v>
      </c>
      <c r="CC15" s="71">
        <v>87.072000000000003</v>
      </c>
      <c r="CD15" s="71">
        <v>71.608999999999995</v>
      </c>
      <c r="CE15" s="71">
        <v>78.873999999999995</v>
      </c>
      <c r="CF15" s="71">
        <v>77.667000000000002</v>
      </c>
      <c r="CG15" s="71">
        <v>48.546999999999997</v>
      </c>
      <c r="CH15" s="71">
        <v>68.234999999999999</v>
      </c>
      <c r="CI15" s="71">
        <v>58.765999999999998</v>
      </c>
      <c r="CJ15" s="71">
        <v>18.847999999999999</v>
      </c>
      <c r="CK15" s="71">
        <v>58.061999999999998</v>
      </c>
      <c r="CL15" s="71">
        <v>74.338999999999999</v>
      </c>
      <c r="CM15" s="71">
        <v>62.29</v>
      </c>
      <c r="CN15" s="71">
        <v>53.014000000000003</v>
      </c>
      <c r="CO15" s="71">
        <v>49.316000000000003</v>
      </c>
      <c r="CP15" s="71">
        <v>46.753999999999998</v>
      </c>
      <c r="CQ15" s="71">
        <v>50.652999999999999</v>
      </c>
      <c r="CR15" s="71">
        <v>47.683</v>
      </c>
      <c r="CS15" s="71">
        <v>42.027999999999999</v>
      </c>
      <c r="CT15" s="72"/>
      <c r="CU15" s="72"/>
      <c r="CV15" s="72"/>
      <c r="CW15" s="73"/>
      <c r="CX15" s="74">
        <f t="array" ref="CX15">SUMPRODUCT(B15:CW15*0.25)</f>
        <v>2738.9787500000016</v>
      </c>
    </row>
    <row r="16" spans="1:102" ht="25" customHeight="1" x14ac:dyDescent="0.3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5" customHeight="1" x14ac:dyDescent="0.3">
      <c r="A17" s="69" t="s">
        <v>14</v>
      </c>
      <c r="B17" s="70"/>
      <c r="C17" s="71"/>
      <c r="D17" s="71"/>
      <c r="E17" s="71">
        <v>1.87</v>
      </c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>
        <v>19.5</v>
      </c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>
        <v>17.611999999999998</v>
      </c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9.7454999999999998</v>
      </c>
    </row>
    <row r="18" spans="1:102" ht="30" customHeight="1" thickBot="1" x14ac:dyDescent="0.35">
      <c r="A18" s="75" t="s">
        <v>15</v>
      </c>
      <c r="B18" s="76">
        <f>SUM(B11:B17)</f>
        <v>65.86</v>
      </c>
      <c r="C18" s="77">
        <f t="shared" ref="C18:BN18" si="0">SUM(C11:C17)</f>
        <v>84.308999999999997</v>
      </c>
      <c r="D18" s="77">
        <f t="shared" si="0"/>
        <v>71.495999999999995</v>
      </c>
      <c r="E18" s="77">
        <f t="shared" si="0"/>
        <v>58.356999999999999</v>
      </c>
      <c r="F18" s="77">
        <f t="shared" si="0"/>
        <v>99.98</v>
      </c>
      <c r="G18" s="77">
        <f t="shared" si="0"/>
        <v>91.850999999999999</v>
      </c>
      <c r="H18" s="77">
        <f t="shared" si="0"/>
        <v>69.067999999999998</v>
      </c>
      <c r="I18" s="77">
        <f t="shared" si="0"/>
        <v>79.518000000000001</v>
      </c>
      <c r="J18" s="77">
        <f t="shared" si="0"/>
        <v>79.25</v>
      </c>
      <c r="K18" s="77">
        <f t="shared" si="0"/>
        <v>97.016000000000005</v>
      </c>
      <c r="L18" s="77">
        <f t="shared" si="0"/>
        <v>106.956</v>
      </c>
      <c r="M18" s="77">
        <f t="shared" si="0"/>
        <v>122.08</v>
      </c>
      <c r="N18" s="77">
        <f t="shared" si="0"/>
        <v>117.277</v>
      </c>
      <c r="O18" s="77">
        <f t="shared" si="0"/>
        <v>119.036</v>
      </c>
      <c r="P18" s="77">
        <f t="shared" si="0"/>
        <v>101.667</v>
      </c>
      <c r="Q18" s="77">
        <f t="shared" si="0"/>
        <v>100.145</v>
      </c>
      <c r="R18" s="77">
        <f t="shared" si="0"/>
        <v>115.956</v>
      </c>
      <c r="S18" s="77">
        <f t="shared" si="0"/>
        <v>124.062</v>
      </c>
      <c r="T18" s="77">
        <f t="shared" si="0"/>
        <v>138.66200000000001</v>
      </c>
      <c r="U18" s="77">
        <f t="shared" si="0"/>
        <v>118.715</v>
      </c>
      <c r="V18" s="77">
        <f t="shared" si="0"/>
        <v>157.85900000000001</v>
      </c>
      <c r="W18" s="77">
        <f t="shared" si="0"/>
        <v>171.136</v>
      </c>
      <c r="X18" s="77">
        <f t="shared" si="0"/>
        <v>157.70599999999999</v>
      </c>
      <c r="Y18" s="77">
        <f t="shared" si="0"/>
        <v>145.83699999999999</v>
      </c>
      <c r="Z18" s="77">
        <f t="shared" si="0"/>
        <v>148.49199999999999</v>
      </c>
      <c r="AA18" s="77">
        <f t="shared" si="0"/>
        <v>157.60900000000001</v>
      </c>
      <c r="AB18" s="77">
        <f t="shared" si="0"/>
        <v>170.93299999999999</v>
      </c>
      <c r="AC18" s="77">
        <f t="shared" si="0"/>
        <v>185.518</v>
      </c>
      <c r="AD18" s="77">
        <f t="shared" si="0"/>
        <v>208.53399999999999</v>
      </c>
      <c r="AE18" s="77">
        <f t="shared" si="0"/>
        <v>191.58199999999999</v>
      </c>
      <c r="AF18" s="77">
        <f t="shared" si="0"/>
        <v>207.804</v>
      </c>
      <c r="AG18" s="77">
        <f t="shared" si="0"/>
        <v>182.09100000000001</v>
      </c>
      <c r="AH18" s="77">
        <f t="shared" si="0"/>
        <v>194.97399999999999</v>
      </c>
      <c r="AI18" s="77">
        <f t="shared" si="0"/>
        <v>166.036</v>
      </c>
      <c r="AJ18" s="77">
        <f t="shared" si="0"/>
        <v>158.22200000000001</v>
      </c>
      <c r="AK18" s="77">
        <f t="shared" si="0"/>
        <v>165.08699999999999</v>
      </c>
      <c r="AL18" s="77">
        <f t="shared" si="0"/>
        <v>114.563</v>
      </c>
      <c r="AM18" s="77">
        <f t="shared" si="0"/>
        <v>0</v>
      </c>
      <c r="AN18" s="77">
        <f t="shared" si="0"/>
        <v>0</v>
      </c>
      <c r="AO18" s="77">
        <f t="shared" si="0"/>
        <v>92.075000000000003</v>
      </c>
      <c r="AP18" s="77">
        <f t="shared" si="0"/>
        <v>131.143</v>
      </c>
      <c r="AQ18" s="77">
        <f t="shared" si="0"/>
        <v>148.11699999999999</v>
      </c>
      <c r="AR18" s="77">
        <f t="shared" si="0"/>
        <v>137.648</v>
      </c>
      <c r="AS18" s="77">
        <f t="shared" si="0"/>
        <v>123.277</v>
      </c>
      <c r="AT18" s="77">
        <f t="shared" si="0"/>
        <v>145.536</v>
      </c>
      <c r="AU18" s="77">
        <f t="shared" si="0"/>
        <v>189.357</v>
      </c>
      <c r="AV18" s="77">
        <f t="shared" si="0"/>
        <v>145.38399999999999</v>
      </c>
      <c r="AW18" s="77">
        <f t="shared" si="0"/>
        <v>107.72</v>
      </c>
      <c r="AX18" s="77">
        <f t="shared" si="0"/>
        <v>187.95500000000001</v>
      </c>
      <c r="AY18" s="77">
        <f t="shared" si="0"/>
        <v>209.816</v>
      </c>
      <c r="AZ18" s="77">
        <f t="shared" si="0"/>
        <v>225.51400000000001</v>
      </c>
      <c r="BA18" s="77">
        <f t="shared" si="0"/>
        <v>260</v>
      </c>
      <c r="BB18" s="77">
        <f t="shared" si="0"/>
        <v>181.95099999999999</v>
      </c>
      <c r="BC18" s="77">
        <f t="shared" si="0"/>
        <v>194.27099999999999</v>
      </c>
      <c r="BD18" s="77">
        <f t="shared" si="0"/>
        <v>211.494</v>
      </c>
      <c r="BE18" s="77">
        <f t="shared" si="0"/>
        <v>245.072</v>
      </c>
      <c r="BF18" s="77">
        <f t="shared" si="0"/>
        <v>142.28200000000001</v>
      </c>
      <c r="BG18" s="77">
        <f t="shared" si="0"/>
        <v>105.303</v>
      </c>
      <c r="BH18" s="77">
        <f t="shared" si="0"/>
        <v>141.60900000000001</v>
      </c>
      <c r="BI18" s="77">
        <f t="shared" si="0"/>
        <v>37.220999999999997</v>
      </c>
      <c r="BJ18" s="77">
        <f t="shared" si="0"/>
        <v>60.726999999999997</v>
      </c>
      <c r="BK18" s="77">
        <f t="shared" si="0"/>
        <v>56.973999999999997</v>
      </c>
      <c r="BL18" s="77">
        <f t="shared" si="0"/>
        <v>46.308</v>
      </c>
      <c r="BM18" s="77">
        <f t="shared" si="0"/>
        <v>74.313999999999993</v>
      </c>
      <c r="BN18" s="77">
        <f t="shared" si="0"/>
        <v>157.85499999999999</v>
      </c>
      <c r="BO18" s="77">
        <f t="shared" ref="BO18:CW18" si="1">SUM(BO11:BO17)</f>
        <v>126.715</v>
      </c>
      <c r="BP18" s="77">
        <f t="shared" si="1"/>
        <v>110.715</v>
      </c>
      <c r="BQ18" s="77">
        <f t="shared" si="1"/>
        <v>106.336</v>
      </c>
      <c r="BR18" s="77">
        <f t="shared" si="1"/>
        <v>78.869</v>
      </c>
      <c r="BS18" s="77">
        <f t="shared" si="1"/>
        <v>94.945999999999998</v>
      </c>
      <c r="BT18" s="77">
        <f t="shared" si="1"/>
        <v>93.388000000000005</v>
      </c>
      <c r="BU18" s="77">
        <f t="shared" si="1"/>
        <v>96.251000000000005</v>
      </c>
      <c r="BV18" s="77">
        <f t="shared" si="1"/>
        <v>87.968000000000004</v>
      </c>
      <c r="BW18" s="77">
        <f t="shared" si="1"/>
        <v>93.382999999999996</v>
      </c>
      <c r="BX18" s="77">
        <f t="shared" si="1"/>
        <v>112.57599999999999</v>
      </c>
      <c r="BY18" s="77">
        <f t="shared" si="1"/>
        <v>96.128</v>
      </c>
      <c r="BZ18" s="77">
        <f t="shared" si="1"/>
        <v>95.436999999999998</v>
      </c>
      <c r="CA18" s="77">
        <f t="shared" si="1"/>
        <v>95.834999999999994</v>
      </c>
      <c r="CB18" s="77">
        <f t="shared" si="1"/>
        <v>90.813999999999993</v>
      </c>
      <c r="CC18" s="77">
        <f t="shared" si="1"/>
        <v>87.072000000000003</v>
      </c>
      <c r="CD18" s="77">
        <f t="shared" si="1"/>
        <v>71.608999999999995</v>
      </c>
      <c r="CE18" s="77">
        <f t="shared" si="1"/>
        <v>78.873999999999995</v>
      </c>
      <c r="CF18" s="77">
        <f t="shared" si="1"/>
        <v>77.667000000000002</v>
      </c>
      <c r="CG18" s="77">
        <f t="shared" si="1"/>
        <v>48.546999999999997</v>
      </c>
      <c r="CH18" s="77">
        <f t="shared" si="1"/>
        <v>68.234999999999999</v>
      </c>
      <c r="CI18" s="77">
        <f t="shared" si="1"/>
        <v>58.765999999999998</v>
      </c>
      <c r="CJ18" s="77">
        <f t="shared" si="1"/>
        <v>18.847999999999999</v>
      </c>
      <c r="CK18" s="77">
        <f t="shared" si="1"/>
        <v>58.061999999999998</v>
      </c>
      <c r="CL18" s="77">
        <f t="shared" si="1"/>
        <v>191.95099999999999</v>
      </c>
      <c r="CM18" s="77">
        <f t="shared" si="1"/>
        <v>162.29</v>
      </c>
      <c r="CN18" s="77">
        <f t="shared" si="1"/>
        <v>53.014000000000003</v>
      </c>
      <c r="CO18" s="77">
        <f t="shared" si="1"/>
        <v>49.316000000000003</v>
      </c>
      <c r="CP18" s="77">
        <f t="shared" si="1"/>
        <v>46.753999999999998</v>
      </c>
      <c r="CQ18" s="77">
        <f t="shared" si="1"/>
        <v>50.652999999999999</v>
      </c>
      <c r="CR18" s="77">
        <f t="shared" si="1"/>
        <v>47.683</v>
      </c>
      <c r="CS18" s="77">
        <f t="shared" si="1"/>
        <v>42.027999999999999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2798.7242500000016</v>
      </c>
    </row>
    <row r="19" spans="1:102" ht="18" customHeight="1" thickBot="1" x14ac:dyDescent="0.3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5" customHeight="1" x14ac:dyDescent="0.3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>
        <v>2.2999999999999998</v>
      </c>
      <c r="AM21" s="88">
        <v>2.2999999999999998</v>
      </c>
      <c r="AN21" s="88">
        <v>2.2999999999999998</v>
      </c>
      <c r="AO21" s="88">
        <v>2.2999999999999998</v>
      </c>
      <c r="AP21" s="88">
        <v>1.5</v>
      </c>
      <c r="AQ21" s="88">
        <v>1.5</v>
      </c>
      <c r="AR21" s="88">
        <v>1.5</v>
      </c>
      <c r="AS21" s="88">
        <v>1.5</v>
      </c>
      <c r="AT21" s="88">
        <v>1.5</v>
      </c>
      <c r="AU21" s="88">
        <v>1.5</v>
      </c>
      <c r="AV21" s="88">
        <v>1.5</v>
      </c>
      <c r="AW21" s="88">
        <v>1.5</v>
      </c>
      <c r="AX21" s="88">
        <v>1.5</v>
      </c>
      <c r="AY21" s="88">
        <v>1.5</v>
      </c>
      <c r="AZ21" s="88">
        <v>1.5</v>
      </c>
      <c r="BA21" s="88">
        <v>1.5</v>
      </c>
      <c r="BB21" s="88">
        <v>1.5</v>
      </c>
      <c r="BC21" s="88">
        <v>1.5</v>
      </c>
      <c r="BD21" s="88">
        <v>1.5</v>
      </c>
      <c r="BE21" s="88">
        <v>1.5</v>
      </c>
      <c r="BF21" s="88">
        <v>1.5</v>
      </c>
      <c r="BG21" s="88">
        <v>1.5</v>
      </c>
      <c r="BH21" s="88">
        <v>1.5</v>
      </c>
      <c r="BI21" s="88">
        <v>1.5</v>
      </c>
      <c r="BJ21" s="88">
        <v>1.5</v>
      </c>
      <c r="BK21" s="88">
        <v>1.5</v>
      </c>
      <c r="BL21" s="88">
        <v>1.5</v>
      </c>
      <c r="BM21" s="88">
        <v>1.5</v>
      </c>
      <c r="BN21" s="88">
        <v>1.5</v>
      </c>
      <c r="BO21" s="88">
        <v>1.5</v>
      </c>
      <c r="BP21" s="88">
        <v>1.5</v>
      </c>
      <c r="BQ21" s="88">
        <v>1.5</v>
      </c>
      <c r="BR21" s="88">
        <v>1.5</v>
      </c>
      <c r="BS21" s="88">
        <v>1.5</v>
      </c>
      <c r="BT21" s="88">
        <v>1.5</v>
      </c>
      <c r="BU21" s="88">
        <v>1.5</v>
      </c>
      <c r="BV21" s="88">
        <v>1.5</v>
      </c>
      <c r="BW21" s="88">
        <v>1.5</v>
      </c>
      <c r="BX21" s="88">
        <v>1.5</v>
      </c>
      <c r="BY21" s="88">
        <v>1.5</v>
      </c>
      <c r="BZ21" s="88">
        <v>1.5</v>
      </c>
      <c r="CA21" s="88">
        <v>1.5</v>
      </c>
      <c r="CB21" s="88">
        <v>1.5</v>
      </c>
      <c r="CC21" s="88">
        <v>1.5</v>
      </c>
      <c r="CD21" s="88">
        <v>1.5</v>
      </c>
      <c r="CE21" s="88">
        <v>1.5</v>
      </c>
      <c r="CF21" s="88">
        <v>1.5</v>
      </c>
      <c r="CG21" s="88">
        <v>1.5</v>
      </c>
      <c r="CH21" s="88">
        <v>1.5</v>
      </c>
      <c r="CI21" s="88">
        <v>1.5</v>
      </c>
      <c r="CJ21" s="88">
        <v>1.5</v>
      </c>
      <c r="CK21" s="88">
        <v>1.5</v>
      </c>
      <c r="CL21" s="88">
        <v>1.5</v>
      </c>
      <c r="CM21" s="88">
        <v>1.5</v>
      </c>
      <c r="CN21" s="88">
        <v>1.5</v>
      </c>
      <c r="CO21" s="88">
        <v>1.5</v>
      </c>
      <c r="CP21" s="88">
        <v>1.5</v>
      </c>
      <c r="CQ21" s="88">
        <v>1.5</v>
      </c>
      <c r="CR21" s="88">
        <v>1.5</v>
      </c>
      <c r="CS21" s="88">
        <v>1.5</v>
      </c>
      <c r="CT21" s="89"/>
      <c r="CU21" s="89"/>
      <c r="CV21" s="89"/>
      <c r="CW21" s="90"/>
      <c r="CX21" s="91">
        <f t="array" ref="CX21">SUMPRODUCT(B21:CW21*0.25)</f>
        <v>23.3</v>
      </c>
    </row>
    <row r="22" spans="1:102" ht="25" customHeight="1" x14ac:dyDescent="0.3">
      <c r="A22" s="92" t="s">
        <v>18</v>
      </c>
      <c r="B22" s="93"/>
      <c r="C22" s="94"/>
      <c r="D22" s="94">
        <v>0.95299999999999996</v>
      </c>
      <c r="E22" s="94">
        <v>0.97899999999999998</v>
      </c>
      <c r="F22" s="94"/>
      <c r="G22" s="94"/>
      <c r="H22" s="94"/>
      <c r="I22" s="94"/>
      <c r="J22" s="94"/>
      <c r="K22" s="94"/>
      <c r="L22" s="94"/>
      <c r="M22" s="94">
        <v>8.1029999999999998</v>
      </c>
      <c r="N22" s="94">
        <v>8.1869999999999994</v>
      </c>
      <c r="O22" s="94">
        <v>8.6920000000000002</v>
      </c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>
        <v>0.93200000000000005</v>
      </c>
      <c r="AA22" s="94">
        <v>8.1319999999999997</v>
      </c>
      <c r="AB22" s="94">
        <v>8.5120000000000005</v>
      </c>
      <c r="AC22" s="94">
        <v>8.9879999999999995</v>
      </c>
      <c r="AD22" s="94">
        <v>8</v>
      </c>
      <c r="AE22" s="94">
        <v>7.6</v>
      </c>
      <c r="AF22" s="94">
        <v>8</v>
      </c>
      <c r="AG22" s="94">
        <v>7.2</v>
      </c>
      <c r="AH22" s="94">
        <v>8</v>
      </c>
      <c r="AI22" s="94"/>
      <c r="AJ22" s="94"/>
      <c r="AK22" s="94"/>
      <c r="AL22" s="94">
        <v>7.2</v>
      </c>
      <c r="AM22" s="94"/>
      <c r="AN22" s="94"/>
      <c r="AO22" s="94">
        <v>10.8</v>
      </c>
      <c r="AP22" s="94">
        <v>10.8</v>
      </c>
      <c r="AQ22" s="94">
        <v>10.8</v>
      </c>
      <c r="AR22" s="94"/>
      <c r="AS22" s="94">
        <v>12</v>
      </c>
      <c r="AT22" s="94">
        <v>10.8</v>
      </c>
      <c r="AU22" s="94"/>
      <c r="AV22" s="94"/>
      <c r="AW22" s="94"/>
      <c r="AX22" s="94">
        <v>10.8</v>
      </c>
      <c r="AY22" s="94"/>
      <c r="AZ22" s="94"/>
      <c r="BA22" s="94"/>
      <c r="BB22" s="94">
        <v>10.8</v>
      </c>
      <c r="BC22" s="94">
        <v>10.8</v>
      </c>
      <c r="BD22" s="94">
        <v>10.8</v>
      </c>
      <c r="BE22" s="94">
        <v>10.8</v>
      </c>
      <c r="BF22" s="94"/>
      <c r="BG22" s="94">
        <v>10.8</v>
      </c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>
        <v>8.4</v>
      </c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56.969500000000025</v>
      </c>
    </row>
    <row r="23" spans="1:102" ht="25" customHeight="1" x14ac:dyDescent="0.3">
      <c r="A23" s="92" t="s">
        <v>19</v>
      </c>
      <c r="B23" s="98">
        <v>32.244999999999997</v>
      </c>
      <c r="C23" s="99">
        <v>13.52</v>
      </c>
      <c r="D23" s="99">
        <v>18.100999999999999</v>
      </c>
      <c r="E23" s="99">
        <v>8.2520000000000007</v>
      </c>
      <c r="F23" s="99">
        <v>24.212</v>
      </c>
      <c r="G23" s="99">
        <v>11.164</v>
      </c>
      <c r="H23" s="99">
        <v>10.63</v>
      </c>
      <c r="I23" s="99">
        <v>11.191000000000001</v>
      </c>
      <c r="J23" s="99">
        <v>30.771999999999998</v>
      </c>
      <c r="K23" s="99">
        <v>32.887</v>
      </c>
      <c r="L23" s="99">
        <v>18.137</v>
      </c>
      <c r="M23" s="99">
        <v>19.135999999999999</v>
      </c>
      <c r="N23" s="99">
        <v>19.888000000000002</v>
      </c>
      <c r="O23" s="99">
        <v>19.347000000000001</v>
      </c>
      <c r="P23" s="99">
        <v>18.215</v>
      </c>
      <c r="Q23" s="99">
        <v>10.954000000000001</v>
      </c>
      <c r="R23" s="99">
        <v>16.951000000000001</v>
      </c>
      <c r="S23" s="99">
        <v>9.1980000000000004</v>
      </c>
      <c r="T23" s="99">
        <v>8.7829999999999995</v>
      </c>
      <c r="U23" s="99">
        <v>8.1620000000000008</v>
      </c>
      <c r="V23" s="99">
        <v>11.544</v>
      </c>
      <c r="W23" s="99">
        <v>12.124000000000001</v>
      </c>
      <c r="X23" s="99">
        <v>12.010999999999999</v>
      </c>
      <c r="Y23" s="99">
        <v>8.9309999999999992</v>
      </c>
      <c r="Z23" s="99">
        <v>9.9220000000000006</v>
      </c>
      <c r="AA23" s="99">
        <v>11.164999999999999</v>
      </c>
      <c r="AB23" s="99">
        <v>12.542999999999999</v>
      </c>
      <c r="AC23" s="99">
        <v>14.651999999999999</v>
      </c>
      <c r="AD23" s="99">
        <v>10.143000000000001</v>
      </c>
      <c r="AE23" s="99">
        <v>13.347</v>
      </c>
      <c r="AF23" s="99">
        <v>24.091999999999999</v>
      </c>
      <c r="AG23" s="99">
        <v>9.8960000000000008</v>
      </c>
      <c r="AH23" s="99">
        <v>27.555</v>
      </c>
      <c r="AI23" s="99">
        <v>9.9149999999999991</v>
      </c>
      <c r="AJ23" s="99">
        <v>9.4</v>
      </c>
      <c r="AK23" s="99">
        <v>9.8689999999999998</v>
      </c>
      <c r="AL23" s="99">
        <v>9.7240000000000002</v>
      </c>
      <c r="AM23" s="99">
        <v>2.7730000000000001</v>
      </c>
      <c r="AN23" s="99">
        <v>0.40600000000000003</v>
      </c>
      <c r="AO23" s="99">
        <v>12.22</v>
      </c>
      <c r="AP23" s="99">
        <v>14.574999999999999</v>
      </c>
      <c r="AQ23" s="99">
        <v>16.753</v>
      </c>
      <c r="AR23" s="99">
        <v>1.821</v>
      </c>
      <c r="AS23" s="99">
        <v>14.646000000000001</v>
      </c>
      <c r="AT23" s="99">
        <v>12.243</v>
      </c>
      <c r="AU23" s="99">
        <v>7.5670000000000002</v>
      </c>
      <c r="AV23" s="99">
        <v>10.183</v>
      </c>
      <c r="AW23" s="99">
        <v>9.7189999999999994</v>
      </c>
      <c r="AX23" s="99">
        <v>20.143999999999998</v>
      </c>
      <c r="AY23" s="99">
        <v>8.7669999999999995</v>
      </c>
      <c r="AZ23" s="99">
        <v>8.6920000000000002</v>
      </c>
      <c r="BA23" s="99">
        <v>9.1579999999999995</v>
      </c>
      <c r="BB23" s="99">
        <v>21.923999999999999</v>
      </c>
      <c r="BC23" s="99">
        <v>20.69</v>
      </c>
      <c r="BD23" s="99">
        <v>20.236999999999998</v>
      </c>
      <c r="BE23" s="99">
        <v>19.349</v>
      </c>
      <c r="BF23" s="99">
        <v>6.3579999999999997</v>
      </c>
      <c r="BG23" s="99">
        <v>6.3579999999999997</v>
      </c>
      <c r="BH23" s="99">
        <v>5.2469999999999999</v>
      </c>
      <c r="BI23" s="99">
        <v>5.0599999999999996</v>
      </c>
      <c r="BJ23" s="99">
        <v>5.1310000000000002</v>
      </c>
      <c r="BK23" s="99">
        <v>1</v>
      </c>
      <c r="BL23" s="99">
        <v>5.1840000000000002</v>
      </c>
      <c r="BM23" s="99">
        <v>2.242</v>
      </c>
      <c r="BN23" s="99">
        <v>8.923</v>
      </c>
      <c r="BO23" s="99">
        <v>10.94</v>
      </c>
      <c r="BP23" s="99">
        <v>13.61</v>
      </c>
      <c r="BQ23" s="99">
        <v>10.238</v>
      </c>
      <c r="BR23" s="99">
        <v>0.17799999999999999</v>
      </c>
      <c r="BS23" s="99">
        <v>0.64400000000000002</v>
      </c>
      <c r="BT23" s="99">
        <v>1.0069999999999999</v>
      </c>
      <c r="BU23" s="99">
        <v>2.3980000000000001</v>
      </c>
      <c r="BV23" s="99"/>
      <c r="BW23" s="99">
        <v>3</v>
      </c>
      <c r="BX23" s="99">
        <v>3</v>
      </c>
      <c r="BY23" s="99">
        <v>1.5</v>
      </c>
      <c r="BZ23" s="99">
        <v>8.4</v>
      </c>
      <c r="CA23" s="99">
        <v>3.6579999999999999</v>
      </c>
      <c r="CB23" s="99"/>
      <c r="CC23" s="99"/>
      <c r="CD23" s="99"/>
      <c r="CE23" s="99">
        <v>0.50700000000000001</v>
      </c>
      <c r="CF23" s="99">
        <v>2.327</v>
      </c>
      <c r="CG23" s="99">
        <v>2.7719999999999998</v>
      </c>
      <c r="CH23" s="99">
        <v>1.661</v>
      </c>
      <c r="CI23" s="99">
        <v>1.3149999999999999</v>
      </c>
      <c r="CJ23" s="99">
        <v>2.0299999999999998</v>
      </c>
      <c r="CK23" s="99">
        <v>2.9670000000000001</v>
      </c>
      <c r="CL23" s="99">
        <v>12.500999999999999</v>
      </c>
      <c r="CM23" s="99">
        <v>7.4420000000000002</v>
      </c>
      <c r="CN23" s="99">
        <v>2.82</v>
      </c>
      <c r="CO23" s="99">
        <v>3.339</v>
      </c>
      <c r="CP23" s="99">
        <v>3.4820000000000002</v>
      </c>
      <c r="CQ23" s="99">
        <v>6.5919999999999996</v>
      </c>
      <c r="CR23" s="99">
        <v>7.8680000000000003</v>
      </c>
      <c r="CS23" s="99">
        <v>3.33</v>
      </c>
      <c r="CT23" s="100"/>
      <c r="CU23" s="100"/>
      <c r="CV23" s="100"/>
      <c r="CW23" s="96"/>
      <c r="CX23" s="97">
        <f t="array" ref="CX23">SUMPRODUCT(B23:CW23*0.25)</f>
        <v>238.86850000000004</v>
      </c>
    </row>
    <row r="24" spans="1:102" ht="25" customHeight="1" x14ac:dyDescent="0.3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5" customHeight="1" x14ac:dyDescent="0.3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5" customHeight="1" x14ac:dyDescent="0.3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5" customHeight="1" x14ac:dyDescent="0.3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5">
      <c r="A28" s="105" t="s">
        <v>24</v>
      </c>
      <c r="B28" s="106">
        <f>SUM(B21:B27)</f>
        <v>32.244999999999997</v>
      </c>
      <c r="C28" s="107">
        <f t="shared" ref="C28:BN28" si="2">SUM(C21:C27)</f>
        <v>13.52</v>
      </c>
      <c r="D28" s="107">
        <f t="shared" si="2"/>
        <v>19.053999999999998</v>
      </c>
      <c r="E28" s="107">
        <f t="shared" si="2"/>
        <v>9.2309999999999999</v>
      </c>
      <c r="F28" s="107">
        <f t="shared" si="2"/>
        <v>24.212</v>
      </c>
      <c r="G28" s="107">
        <f t="shared" si="2"/>
        <v>11.164</v>
      </c>
      <c r="H28" s="107">
        <f t="shared" si="2"/>
        <v>10.63</v>
      </c>
      <c r="I28" s="107">
        <f t="shared" si="2"/>
        <v>11.191000000000001</v>
      </c>
      <c r="J28" s="107">
        <f t="shared" si="2"/>
        <v>30.771999999999998</v>
      </c>
      <c r="K28" s="107">
        <f t="shared" si="2"/>
        <v>32.887</v>
      </c>
      <c r="L28" s="107">
        <f t="shared" si="2"/>
        <v>18.137</v>
      </c>
      <c r="M28" s="107">
        <f t="shared" si="2"/>
        <v>27.238999999999997</v>
      </c>
      <c r="N28" s="107">
        <f t="shared" si="2"/>
        <v>28.075000000000003</v>
      </c>
      <c r="O28" s="107">
        <f t="shared" si="2"/>
        <v>28.039000000000001</v>
      </c>
      <c r="P28" s="107">
        <f t="shared" si="2"/>
        <v>18.215</v>
      </c>
      <c r="Q28" s="107">
        <f t="shared" si="2"/>
        <v>10.954000000000001</v>
      </c>
      <c r="R28" s="107">
        <f t="shared" si="2"/>
        <v>16.951000000000001</v>
      </c>
      <c r="S28" s="107">
        <f t="shared" si="2"/>
        <v>9.1980000000000004</v>
      </c>
      <c r="T28" s="107">
        <f t="shared" si="2"/>
        <v>8.7829999999999995</v>
      </c>
      <c r="U28" s="107">
        <f t="shared" si="2"/>
        <v>8.1620000000000008</v>
      </c>
      <c r="V28" s="107">
        <f t="shared" si="2"/>
        <v>11.544</v>
      </c>
      <c r="W28" s="107">
        <f t="shared" si="2"/>
        <v>12.124000000000001</v>
      </c>
      <c r="X28" s="107">
        <f t="shared" si="2"/>
        <v>12.010999999999999</v>
      </c>
      <c r="Y28" s="107">
        <f t="shared" si="2"/>
        <v>8.9309999999999992</v>
      </c>
      <c r="Z28" s="107">
        <f t="shared" si="2"/>
        <v>10.854000000000001</v>
      </c>
      <c r="AA28" s="107">
        <f t="shared" si="2"/>
        <v>19.296999999999997</v>
      </c>
      <c r="AB28" s="107">
        <f t="shared" si="2"/>
        <v>21.055</v>
      </c>
      <c r="AC28" s="107">
        <f t="shared" si="2"/>
        <v>23.64</v>
      </c>
      <c r="AD28" s="107">
        <f t="shared" si="2"/>
        <v>18.143000000000001</v>
      </c>
      <c r="AE28" s="107">
        <f t="shared" si="2"/>
        <v>20.946999999999999</v>
      </c>
      <c r="AF28" s="107">
        <f t="shared" si="2"/>
        <v>32.091999999999999</v>
      </c>
      <c r="AG28" s="107">
        <f t="shared" si="2"/>
        <v>17.096</v>
      </c>
      <c r="AH28" s="107">
        <f t="shared" si="2"/>
        <v>35.555</v>
      </c>
      <c r="AI28" s="107">
        <f t="shared" si="2"/>
        <v>9.9149999999999991</v>
      </c>
      <c r="AJ28" s="107">
        <f t="shared" si="2"/>
        <v>9.4</v>
      </c>
      <c r="AK28" s="107">
        <f t="shared" si="2"/>
        <v>9.8689999999999998</v>
      </c>
      <c r="AL28" s="107">
        <f t="shared" si="2"/>
        <v>19.224</v>
      </c>
      <c r="AM28" s="107">
        <f t="shared" si="2"/>
        <v>5.0730000000000004</v>
      </c>
      <c r="AN28" s="107">
        <f t="shared" si="2"/>
        <v>2.706</v>
      </c>
      <c r="AO28" s="107">
        <f t="shared" si="2"/>
        <v>25.32</v>
      </c>
      <c r="AP28" s="107">
        <f t="shared" si="2"/>
        <v>26.875</v>
      </c>
      <c r="AQ28" s="107">
        <f t="shared" si="2"/>
        <v>29.053000000000001</v>
      </c>
      <c r="AR28" s="107">
        <f t="shared" si="2"/>
        <v>3.3209999999999997</v>
      </c>
      <c r="AS28" s="107">
        <f t="shared" si="2"/>
        <v>28.146000000000001</v>
      </c>
      <c r="AT28" s="107">
        <f t="shared" si="2"/>
        <v>24.542999999999999</v>
      </c>
      <c r="AU28" s="107">
        <f t="shared" si="2"/>
        <v>9.0670000000000002</v>
      </c>
      <c r="AV28" s="107">
        <f t="shared" si="2"/>
        <v>11.683</v>
      </c>
      <c r="AW28" s="107">
        <f t="shared" si="2"/>
        <v>11.218999999999999</v>
      </c>
      <c r="AX28" s="107">
        <f t="shared" si="2"/>
        <v>32.444000000000003</v>
      </c>
      <c r="AY28" s="107">
        <f t="shared" si="2"/>
        <v>10.266999999999999</v>
      </c>
      <c r="AZ28" s="107">
        <f t="shared" si="2"/>
        <v>10.192</v>
      </c>
      <c r="BA28" s="107">
        <f t="shared" si="2"/>
        <v>10.657999999999999</v>
      </c>
      <c r="BB28" s="107">
        <f t="shared" si="2"/>
        <v>34.224000000000004</v>
      </c>
      <c r="BC28" s="107">
        <f t="shared" si="2"/>
        <v>32.99</v>
      </c>
      <c r="BD28" s="107">
        <f t="shared" si="2"/>
        <v>32.536999999999999</v>
      </c>
      <c r="BE28" s="107">
        <f t="shared" si="2"/>
        <v>31.649000000000001</v>
      </c>
      <c r="BF28" s="107">
        <f t="shared" si="2"/>
        <v>7.8579999999999997</v>
      </c>
      <c r="BG28" s="107">
        <f t="shared" si="2"/>
        <v>18.658000000000001</v>
      </c>
      <c r="BH28" s="107">
        <f t="shared" si="2"/>
        <v>6.7469999999999999</v>
      </c>
      <c r="BI28" s="107">
        <f t="shared" si="2"/>
        <v>6.56</v>
      </c>
      <c r="BJ28" s="107">
        <f t="shared" si="2"/>
        <v>6.6310000000000002</v>
      </c>
      <c r="BK28" s="107">
        <f t="shared" si="2"/>
        <v>2.5</v>
      </c>
      <c r="BL28" s="107">
        <f t="shared" si="2"/>
        <v>6.6840000000000002</v>
      </c>
      <c r="BM28" s="107">
        <f t="shared" si="2"/>
        <v>3.742</v>
      </c>
      <c r="BN28" s="107">
        <f t="shared" si="2"/>
        <v>10.423</v>
      </c>
      <c r="BO28" s="107">
        <f t="shared" ref="BO28:CW28" si="3">SUM(BO21:BO27)</f>
        <v>12.44</v>
      </c>
      <c r="BP28" s="107">
        <f t="shared" si="3"/>
        <v>15.11</v>
      </c>
      <c r="BQ28" s="107">
        <f t="shared" si="3"/>
        <v>11.738</v>
      </c>
      <c r="BR28" s="107">
        <f t="shared" si="3"/>
        <v>1.6779999999999999</v>
      </c>
      <c r="BS28" s="107">
        <f t="shared" si="3"/>
        <v>2.1440000000000001</v>
      </c>
      <c r="BT28" s="107">
        <f t="shared" si="3"/>
        <v>2.5069999999999997</v>
      </c>
      <c r="BU28" s="107">
        <f t="shared" si="3"/>
        <v>3.8980000000000001</v>
      </c>
      <c r="BV28" s="107">
        <f t="shared" si="3"/>
        <v>1.5</v>
      </c>
      <c r="BW28" s="107">
        <f t="shared" si="3"/>
        <v>4.5</v>
      </c>
      <c r="BX28" s="107">
        <f t="shared" si="3"/>
        <v>4.5</v>
      </c>
      <c r="BY28" s="107">
        <f t="shared" si="3"/>
        <v>3</v>
      </c>
      <c r="BZ28" s="107">
        <f t="shared" si="3"/>
        <v>18.3</v>
      </c>
      <c r="CA28" s="107">
        <f t="shared" si="3"/>
        <v>5.1579999999999995</v>
      </c>
      <c r="CB28" s="107">
        <f t="shared" si="3"/>
        <v>1.5</v>
      </c>
      <c r="CC28" s="107">
        <f t="shared" si="3"/>
        <v>1.5</v>
      </c>
      <c r="CD28" s="107">
        <f t="shared" si="3"/>
        <v>1.5</v>
      </c>
      <c r="CE28" s="107">
        <f t="shared" si="3"/>
        <v>2.0070000000000001</v>
      </c>
      <c r="CF28" s="107">
        <f t="shared" si="3"/>
        <v>3.827</v>
      </c>
      <c r="CG28" s="107">
        <f t="shared" si="3"/>
        <v>4.2720000000000002</v>
      </c>
      <c r="CH28" s="107">
        <f t="shared" si="3"/>
        <v>3.161</v>
      </c>
      <c r="CI28" s="107">
        <f t="shared" si="3"/>
        <v>2.8149999999999999</v>
      </c>
      <c r="CJ28" s="107">
        <f t="shared" si="3"/>
        <v>3.53</v>
      </c>
      <c r="CK28" s="107">
        <f t="shared" si="3"/>
        <v>4.4670000000000005</v>
      </c>
      <c r="CL28" s="107">
        <f t="shared" si="3"/>
        <v>14.000999999999999</v>
      </c>
      <c r="CM28" s="107">
        <f t="shared" si="3"/>
        <v>8.9420000000000002</v>
      </c>
      <c r="CN28" s="107">
        <f t="shared" si="3"/>
        <v>4.32</v>
      </c>
      <c r="CO28" s="107">
        <f t="shared" si="3"/>
        <v>4.8390000000000004</v>
      </c>
      <c r="CP28" s="107">
        <f t="shared" si="3"/>
        <v>4.9820000000000002</v>
      </c>
      <c r="CQ28" s="107">
        <f t="shared" si="3"/>
        <v>8.0919999999999987</v>
      </c>
      <c r="CR28" s="107">
        <f t="shared" si="3"/>
        <v>9.3680000000000003</v>
      </c>
      <c r="CS28" s="107">
        <f t="shared" si="3"/>
        <v>4.83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319.13800000000003</v>
      </c>
    </row>
    <row r="29" spans="1:102" ht="18" customHeight="1" thickBot="1" x14ac:dyDescent="0.3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5" customHeight="1" x14ac:dyDescent="0.3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5" customHeight="1" x14ac:dyDescent="0.3">
      <c r="A32" s="92" t="s">
        <v>27</v>
      </c>
      <c r="B32" s="93">
        <v>98.105000000000004</v>
      </c>
      <c r="C32" s="94">
        <v>97.828999999999994</v>
      </c>
      <c r="D32" s="94">
        <v>90.55</v>
      </c>
      <c r="E32" s="94">
        <v>67.587999999999994</v>
      </c>
      <c r="F32" s="94">
        <v>124.19199999999999</v>
      </c>
      <c r="G32" s="94">
        <v>103.015</v>
      </c>
      <c r="H32" s="94">
        <v>79.697999999999993</v>
      </c>
      <c r="I32" s="94">
        <v>90.709000000000003</v>
      </c>
      <c r="J32" s="94">
        <v>110.02200000000001</v>
      </c>
      <c r="K32" s="94">
        <v>129.90299999999999</v>
      </c>
      <c r="L32" s="94">
        <v>125.093</v>
      </c>
      <c r="M32" s="94">
        <v>149.31899999999999</v>
      </c>
      <c r="N32" s="94">
        <v>145.352</v>
      </c>
      <c r="O32" s="94">
        <v>147.07499999999999</v>
      </c>
      <c r="P32" s="94">
        <v>119.88200000000001</v>
      </c>
      <c r="Q32" s="94">
        <v>111.099</v>
      </c>
      <c r="R32" s="94">
        <v>132.90700000000001</v>
      </c>
      <c r="S32" s="94">
        <v>133.26</v>
      </c>
      <c r="T32" s="94">
        <v>147.44499999999999</v>
      </c>
      <c r="U32" s="94">
        <v>126.877</v>
      </c>
      <c r="V32" s="94">
        <v>169.40299999999999</v>
      </c>
      <c r="W32" s="94">
        <v>183.26</v>
      </c>
      <c r="X32" s="94">
        <v>169.71700000000001</v>
      </c>
      <c r="Y32" s="94">
        <v>154.768</v>
      </c>
      <c r="Z32" s="94">
        <v>159.346</v>
      </c>
      <c r="AA32" s="94">
        <v>176.90600000000001</v>
      </c>
      <c r="AB32" s="94">
        <v>191.988</v>
      </c>
      <c r="AC32" s="94">
        <v>209.15799999999999</v>
      </c>
      <c r="AD32" s="94">
        <v>226.67699999999999</v>
      </c>
      <c r="AE32" s="94">
        <v>212.529</v>
      </c>
      <c r="AF32" s="94">
        <v>239.89599999999999</v>
      </c>
      <c r="AG32" s="94">
        <v>199.18700000000001</v>
      </c>
      <c r="AH32" s="94">
        <v>230.529</v>
      </c>
      <c r="AI32" s="94">
        <v>175.95099999999999</v>
      </c>
      <c r="AJ32" s="94">
        <v>167.62200000000001</v>
      </c>
      <c r="AK32" s="94">
        <v>174.95599999999999</v>
      </c>
      <c r="AL32" s="94">
        <v>133.78700000000001</v>
      </c>
      <c r="AM32" s="94">
        <v>5.0730000000000004</v>
      </c>
      <c r="AN32" s="94">
        <v>2.706</v>
      </c>
      <c r="AO32" s="94">
        <v>117.395</v>
      </c>
      <c r="AP32" s="94">
        <v>158.018</v>
      </c>
      <c r="AQ32" s="94">
        <v>177.17</v>
      </c>
      <c r="AR32" s="94">
        <v>140.96899999999999</v>
      </c>
      <c r="AS32" s="94">
        <v>151.423</v>
      </c>
      <c r="AT32" s="94">
        <v>170.07900000000001</v>
      </c>
      <c r="AU32" s="94">
        <v>198.42400000000001</v>
      </c>
      <c r="AV32" s="94">
        <v>157.06700000000001</v>
      </c>
      <c r="AW32" s="94">
        <v>118.93899999999999</v>
      </c>
      <c r="AX32" s="94">
        <v>220.399</v>
      </c>
      <c r="AY32" s="94">
        <v>220.083</v>
      </c>
      <c r="AZ32" s="94">
        <v>235.70599999999999</v>
      </c>
      <c r="BA32" s="94">
        <v>270.65800000000002</v>
      </c>
      <c r="BB32" s="94">
        <v>216.17500000000001</v>
      </c>
      <c r="BC32" s="94">
        <v>227.261</v>
      </c>
      <c r="BD32" s="94">
        <v>244.03100000000001</v>
      </c>
      <c r="BE32" s="94">
        <v>276.721</v>
      </c>
      <c r="BF32" s="94">
        <v>150.13999999999999</v>
      </c>
      <c r="BG32" s="94">
        <v>123.961</v>
      </c>
      <c r="BH32" s="94">
        <v>148.35599999999999</v>
      </c>
      <c r="BI32" s="94">
        <v>43.780999999999999</v>
      </c>
      <c r="BJ32" s="94">
        <v>67.358000000000004</v>
      </c>
      <c r="BK32" s="94">
        <v>59.473999999999997</v>
      </c>
      <c r="BL32" s="94">
        <v>52.991999999999997</v>
      </c>
      <c r="BM32" s="94">
        <v>78.055999999999997</v>
      </c>
      <c r="BN32" s="94">
        <v>168.27799999999999</v>
      </c>
      <c r="BO32" s="94">
        <v>139.155</v>
      </c>
      <c r="BP32" s="94">
        <v>125.825</v>
      </c>
      <c r="BQ32" s="94">
        <v>118.074</v>
      </c>
      <c r="BR32" s="94">
        <v>80.546999999999997</v>
      </c>
      <c r="BS32" s="94">
        <v>97.09</v>
      </c>
      <c r="BT32" s="94">
        <v>95.894999999999996</v>
      </c>
      <c r="BU32" s="94">
        <v>100.149</v>
      </c>
      <c r="BV32" s="94">
        <v>89.468000000000004</v>
      </c>
      <c r="BW32" s="94">
        <v>97.882999999999996</v>
      </c>
      <c r="BX32" s="94">
        <v>117.07599999999999</v>
      </c>
      <c r="BY32" s="94">
        <v>99.128</v>
      </c>
      <c r="BZ32" s="94">
        <v>113.73699999999999</v>
      </c>
      <c r="CA32" s="94">
        <v>100.99299999999999</v>
      </c>
      <c r="CB32" s="94">
        <v>92.313999999999993</v>
      </c>
      <c r="CC32" s="94">
        <v>88.572000000000003</v>
      </c>
      <c r="CD32" s="94">
        <v>73.108999999999995</v>
      </c>
      <c r="CE32" s="94">
        <v>80.881</v>
      </c>
      <c r="CF32" s="94">
        <v>81.494</v>
      </c>
      <c r="CG32" s="94">
        <v>52.819000000000003</v>
      </c>
      <c r="CH32" s="94">
        <v>71.396000000000001</v>
      </c>
      <c r="CI32" s="94">
        <v>61.581000000000003</v>
      </c>
      <c r="CJ32" s="94">
        <v>22.378</v>
      </c>
      <c r="CK32" s="94">
        <v>62.529000000000003</v>
      </c>
      <c r="CL32" s="94">
        <v>205.952</v>
      </c>
      <c r="CM32" s="94">
        <v>171.232</v>
      </c>
      <c r="CN32" s="94">
        <v>57.334000000000003</v>
      </c>
      <c r="CO32" s="94">
        <v>54.155000000000001</v>
      </c>
      <c r="CP32" s="94">
        <v>51.735999999999997</v>
      </c>
      <c r="CQ32" s="94">
        <v>58.744999999999997</v>
      </c>
      <c r="CR32" s="94">
        <v>57.051000000000002</v>
      </c>
      <c r="CS32" s="94">
        <v>46.857999999999997</v>
      </c>
      <c r="CT32" s="95"/>
      <c r="CU32" s="95"/>
      <c r="CV32" s="95"/>
      <c r="CW32" s="96"/>
      <c r="CX32" s="97">
        <f t="array" ref="CX32">SUMPRODUCT(B32:CW32*0.25)</f>
        <v>3117.8622500000024</v>
      </c>
    </row>
    <row r="33" spans="1:102" ht="25" customHeight="1" x14ac:dyDescent="0.3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5">
      <c r="A34" s="75" t="s">
        <v>42</v>
      </c>
      <c r="B34" s="76">
        <f>SUM(B31:B33)</f>
        <v>98.105000000000004</v>
      </c>
      <c r="C34" s="77">
        <f t="shared" ref="C34:BN34" si="4">SUM(C31:C33)</f>
        <v>97.828999999999994</v>
      </c>
      <c r="D34" s="77">
        <f t="shared" si="4"/>
        <v>90.55</v>
      </c>
      <c r="E34" s="77">
        <f t="shared" si="4"/>
        <v>67.587999999999994</v>
      </c>
      <c r="F34" s="77">
        <f t="shared" si="4"/>
        <v>124.19199999999999</v>
      </c>
      <c r="G34" s="77">
        <f t="shared" si="4"/>
        <v>103.015</v>
      </c>
      <c r="H34" s="77">
        <f t="shared" si="4"/>
        <v>79.697999999999993</v>
      </c>
      <c r="I34" s="77">
        <f t="shared" si="4"/>
        <v>90.709000000000003</v>
      </c>
      <c r="J34" s="77">
        <f t="shared" si="4"/>
        <v>110.02200000000001</v>
      </c>
      <c r="K34" s="77">
        <f t="shared" si="4"/>
        <v>129.90299999999999</v>
      </c>
      <c r="L34" s="77">
        <f t="shared" si="4"/>
        <v>125.093</v>
      </c>
      <c r="M34" s="77">
        <f t="shared" si="4"/>
        <v>149.31899999999999</v>
      </c>
      <c r="N34" s="77">
        <f t="shared" si="4"/>
        <v>145.352</v>
      </c>
      <c r="O34" s="77">
        <f t="shared" si="4"/>
        <v>147.07499999999999</v>
      </c>
      <c r="P34" s="77">
        <f t="shared" si="4"/>
        <v>119.88200000000001</v>
      </c>
      <c r="Q34" s="77">
        <f t="shared" si="4"/>
        <v>111.099</v>
      </c>
      <c r="R34" s="77">
        <f t="shared" si="4"/>
        <v>132.90700000000001</v>
      </c>
      <c r="S34" s="77">
        <f t="shared" si="4"/>
        <v>133.26</v>
      </c>
      <c r="T34" s="77">
        <f t="shared" si="4"/>
        <v>147.44499999999999</v>
      </c>
      <c r="U34" s="77">
        <f t="shared" si="4"/>
        <v>126.877</v>
      </c>
      <c r="V34" s="77">
        <f t="shared" si="4"/>
        <v>169.40299999999999</v>
      </c>
      <c r="W34" s="77">
        <f t="shared" si="4"/>
        <v>183.26</v>
      </c>
      <c r="X34" s="77">
        <f t="shared" si="4"/>
        <v>169.71700000000001</v>
      </c>
      <c r="Y34" s="77">
        <f t="shared" si="4"/>
        <v>154.768</v>
      </c>
      <c r="Z34" s="77">
        <f t="shared" si="4"/>
        <v>159.346</v>
      </c>
      <c r="AA34" s="77">
        <f t="shared" si="4"/>
        <v>176.90600000000001</v>
      </c>
      <c r="AB34" s="77">
        <f t="shared" si="4"/>
        <v>191.988</v>
      </c>
      <c r="AC34" s="77">
        <f t="shared" si="4"/>
        <v>209.15799999999999</v>
      </c>
      <c r="AD34" s="77">
        <f t="shared" si="4"/>
        <v>226.67699999999999</v>
      </c>
      <c r="AE34" s="77">
        <f t="shared" si="4"/>
        <v>212.529</v>
      </c>
      <c r="AF34" s="77">
        <f t="shared" si="4"/>
        <v>239.89599999999999</v>
      </c>
      <c r="AG34" s="77">
        <f t="shared" si="4"/>
        <v>199.18700000000001</v>
      </c>
      <c r="AH34" s="77">
        <f t="shared" si="4"/>
        <v>230.529</v>
      </c>
      <c r="AI34" s="77">
        <f t="shared" si="4"/>
        <v>175.95099999999999</v>
      </c>
      <c r="AJ34" s="77">
        <f t="shared" si="4"/>
        <v>167.62200000000001</v>
      </c>
      <c r="AK34" s="77">
        <f t="shared" si="4"/>
        <v>174.95599999999999</v>
      </c>
      <c r="AL34" s="77">
        <f t="shared" si="4"/>
        <v>133.78700000000001</v>
      </c>
      <c r="AM34" s="77">
        <f t="shared" si="4"/>
        <v>5.0730000000000004</v>
      </c>
      <c r="AN34" s="77">
        <f t="shared" si="4"/>
        <v>2.706</v>
      </c>
      <c r="AO34" s="77">
        <f t="shared" si="4"/>
        <v>117.395</v>
      </c>
      <c r="AP34" s="77">
        <f t="shared" si="4"/>
        <v>158.018</v>
      </c>
      <c r="AQ34" s="77">
        <f t="shared" si="4"/>
        <v>177.17</v>
      </c>
      <c r="AR34" s="77">
        <f t="shared" si="4"/>
        <v>140.96899999999999</v>
      </c>
      <c r="AS34" s="77">
        <f t="shared" si="4"/>
        <v>151.423</v>
      </c>
      <c r="AT34" s="77">
        <f t="shared" si="4"/>
        <v>170.07900000000001</v>
      </c>
      <c r="AU34" s="77">
        <f t="shared" si="4"/>
        <v>198.42400000000001</v>
      </c>
      <c r="AV34" s="77">
        <f t="shared" si="4"/>
        <v>157.06700000000001</v>
      </c>
      <c r="AW34" s="77">
        <f t="shared" si="4"/>
        <v>118.93899999999999</v>
      </c>
      <c r="AX34" s="77">
        <f t="shared" si="4"/>
        <v>220.399</v>
      </c>
      <c r="AY34" s="77">
        <f t="shared" si="4"/>
        <v>220.083</v>
      </c>
      <c r="AZ34" s="77">
        <f t="shared" si="4"/>
        <v>235.70599999999999</v>
      </c>
      <c r="BA34" s="77">
        <f t="shared" si="4"/>
        <v>270.65800000000002</v>
      </c>
      <c r="BB34" s="77">
        <f t="shared" si="4"/>
        <v>216.17500000000001</v>
      </c>
      <c r="BC34" s="77">
        <f t="shared" si="4"/>
        <v>227.261</v>
      </c>
      <c r="BD34" s="77">
        <f t="shared" si="4"/>
        <v>244.03100000000001</v>
      </c>
      <c r="BE34" s="77">
        <f t="shared" si="4"/>
        <v>276.721</v>
      </c>
      <c r="BF34" s="77">
        <f t="shared" si="4"/>
        <v>150.13999999999999</v>
      </c>
      <c r="BG34" s="77">
        <f t="shared" si="4"/>
        <v>123.961</v>
      </c>
      <c r="BH34" s="77">
        <f t="shared" si="4"/>
        <v>148.35599999999999</v>
      </c>
      <c r="BI34" s="77">
        <f t="shared" si="4"/>
        <v>43.780999999999999</v>
      </c>
      <c r="BJ34" s="77">
        <f t="shared" si="4"/>
        <v>67.358000000000004</v>
      </c>
      <c r="BK34" s="77">
        <f t="shared" si="4"/>
        <v>59.473999999999997</v>
      </c>
      <c r="BL34" s="77">
        <f t="shared" si="4"/>
        <v>52.991999999999997</v>
      </c>
      <c r="BM34" s="77">
        <f t="shared" si="4"/>
        <v>78.055999999999997</v>
      </c>
      <c r="BN34" s="77">
        <f t="shared" si="4"/>
        <v>168.27799999999999</v>
      </c>
      <c r="BO34" s="77">
        <f t="shared" ref="BO34:CW34" si="5">SUM(BO31:BO33)</f>
        <v>139.155</v>
      </c>
      <c r="BP34" s="77">
        <f t="shared" si="5"/>
        <v>125.825</v>
      </c>
      <c r="BQ34" s="77">
        <f t="shared" si="5"/>
        <v>118.074</v>
      </c>
      <c r="BR34" s="77">
        <f t="shared" si="5"/>
        <v>80.546999999999997</v>
      </c>
      <c r="BS34" s="77">
        <f t="shared" si="5"/>
        <v>97.09</v>
      </c>
      <c r="BT34" s="77">
        <f t="shared" si="5"/>
        <v>95.894999999999996</v>
      </c>
      <c r="BU34" s="77">
        <f t="shared" si="5"/>
        <v>100.149</v>
      </c>
      <c r="BV34" s="77">
        <f t="shared" si="5"/>
        <v>89.468000000000004</v>
      </c>
      <c r="BW34" s="77">
        <f t="shared" si="5"/>
        <v>97.882999999999996</v>
      </c>
      <c r="BX34" s="77">
        <f t="shared" si="5"/>
        <v>117.07599999999999</v>
      </c>
      <c r="BY34" s="77">
        <f t="shared" si="5"/>
        <v>99.128</v>
      </c>
      <c r="BZ34" s="77">
        <f t="shared" si="5"/>
        <v>113.73699999999999</v>
      </c>
      <c r="CA34" s="77">
        <f t="shared" si="5"/>
        <v>100.99299999999999</v>
      </c>
      <c r="CB34" s="77">
        <f t="shared" si="5"/>
        <v>92.313999999999993</v>
      </c>
      <c r="CC34" s="77">
        <f t="shared" si="5"/>
        <v>88.572000000000003</v>
      </c>
      <c r="CD34" s="77">
        <f t="shared" si="5"/>
        <v>73.108999999999995</v>
      </c>
      <c r="CE34" s="77">
        <f t="shared" si="5"/>
        <v>80.881</v>
      </c>
      <c r="CF34" s="77">
        <f t="shared" si="5"/>
        <v>81.494</v>
      </c>
      <c r="CG34" s="77">
        <f t="shared" si="5"/>
        <v>52.819000000000003</v>
      </c>
      <c r="CH34" s="77">
        <f t="shared" si="5"/>
        <v>71.396000000000001</v>
      </c>
      <c r="CI34" s="77">
        <f t="shared" si="5"/>
        <v>61.581000000000003</v>
      </c>
      <c r="CJ34" s="77">
        <f t="shared" si="5"/>
        <v>22.378</v>
      </c>
      <c r="CK34" s="77">
        <f t="shared" si="5"/>
        <v>62.529000000000003</v>
      </c>
      <c r="CL34" s="77">
        <f t="shared" si="5"/>
        <v>205.952</v>
      </c>
      <c r="CM34" s="77">
        <f t="shared" si="5"/>
        <v>171.232</v>
      </c>
      <c r="CN34" s="77">
        <f t="shared" si="5"/>
        <v>57.334000000000003</v>
      </c>
      <c r="CO34" s="77">
        <f t="shared" si="5"/>
        <v>54.155000000000001</v>
      </c>
      <c r="CP34" s="77">
        <f t="shared" si="5"/>
        <v>51.735999999999997</v>
      </c>
      <c r="CQ34" s="77">
        <f t="shared" si="5"/>
        <v>58.744999999999997</v>
      </c>
      <c r="CR34" s="77">
        <f t="shared" si="5"/>
        <v>57.051000000000002</v>
      </c>
      <c r="CS34" s="77">
        <f t="shared" si="5"/>
        <v>46.857999999999997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3117.8622500000024</v>
      </c>
    </row>
    <row r="35" spans="1:102" ht="18" customHeight="1" thickBot="1" x14ac:dyDescent="0.3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5" customHeight="1" x14ac:dyDescent="0.3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5" customHeight="1" x14ac:dyDescent="0.3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5" customHeight="1" x14ac:dyDescent="0.3">
      <c r="A39" s="118" t="s">
        <v>46</v>
      </c>
      <c r="B39" s="119">
        <v>28.9</v>
      </c>
      <c r="C39" s="120">
        <v>30.2</v>
      </c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>
        <v>166.4</v>
      </c>
      <c r="AN39" s="120">
        <v>173.8</v>
      </c>
      <c r="AO39" s="120">
        <v>37.700000000000003</v>
      </c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>
        <v>58.4</v>
      </c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>
        <v>18.399999999999999</v>
      </c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128.44999999999999</v>
      </c>
    </row>
    <row r="40" spans="1:102" ht="25" customHeight="1" x14ac:dyDescent="0.3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5" customHeight="1" x14ac:dyDescent="0.3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35">
      <c r="A42" s="105" t="s">
        <v>49</v>
      </c>
      <c r="B42" s="106">
        <f>SUM(B37:B41)</f>
        <v>28.9</v>
      </c>
      <c r="C42" s="107">
        <f t="shared" ref="C42:BN42" si="6">SUM(C37:C41)</f>
        <v>30.2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166.4</v>
      </c>
      <c r="AN42" s="107">
        <f t="shared" si="6"/>
        <v>173.8</v>
      </c>
      <c r="AO42" s="107">
        <f t="shared" si="6"/>
        <v>37.700000000000003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58.4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18.399999999999999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128.44999999999999</v>
      </c>
    </row>
    <row r="43" spans="1:102" ht="18" customHeight="1" thickBot="1" x14ac:dyDescent="0.3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5" customHeight="1" x14ac:dyDescent="0.3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5" customHeight="1" x14ac:dyDescent="0.3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5" customHeight="1" x14ac:dyDescent="0.3">
      <c r="A47" s="118" t="s">
        <v>46</v>
      </c>
      <c r="B47" s="119">
        <v>28.9</v>
      </c>
      <c r="C47" s="120">
        <v>30.2</v>
      </c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>
        <v>166.4</v>
      </c>
      <c r="AN47" s="120">
        <v>173.8</v>
      </c>
      <c r="AO47" s="120">
        <v>37.700000000000003</v>
      </c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>
        <v>58.4</v>
      </c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>
        <v>18.399999999999999</v>
      </c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128.44999999999999</v>
      </c>
    </row>
    <row r="48" spans="1:102" ht="25" customHeight="1" x14ac:dyDescent="0.3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5" customHeight="1" x14ac:dyDescent="0.3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5" customHeight="1" x14ac:dyDescent="0.3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5">
      <c r="A51" s="105" t="s">
        <v>52</v>
      </c>
      <c r="B51" s="106">
        <f>SUM(B45:B50)</f>
        <v>28.9</v>
      </c>
      <c r="C51" s="107">
        <f t="shared" ref="C51:BN51" si="8">SUM(C45:C50)</f>
        <v>30.2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166.4</v>
      </c>
      <c r="AN51" s="107">
        <f t="shared" si="8"/>
        <v>173.8</v>
      </c>
      <c r="AO51" s="107">
        <f t="shared" si="8"/>
        <v>37.700000000000003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58.4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18.399999999999999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128.44999999999999</v>
      </c>
    </row>
    <row r="52" spans="1:102" ht="16" customHeight="1" thickBot="1" x14ac:dyDescent="0.35"/>
    <row r="53" spans="1:102" ht="30" customHeight="1" thickBot="1" x14ac:dyDescent="0.3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5" customHeight="1" thickBot="1" x14ac:dyDescent="0.35">
      <c r="A54" s="105" t="s">
        <v>42</v>
      </c>
      <c r="B54" s="106">
        <f>B18+B28+B42</f>
        <v>127.005</v>
      </c>
      <c r="C54" s="107">
        <f t="shared" ref="C54:BN54" si="12">C18+C28+C42</f>
        <v>128.029</v>
      </c>
      <c r="D54" s="107">
        <f t="shared" si="12"/>
        <v>90.55</v>
      </c>
      <c r="E54" s="107">
        <f t="shared" si="12"/>
        <v>67.587999999999994</v>
      </c>
      <c r="F54" s="107">
        <f t="shared" si="12"/>
        <v>124.19200000000001</v>
      </c>
      <c r="G54" s="107">
        <f t="shared" si="12"/>
        <v>103.015</v>
      </c>
      <c r="H54" s="107">
        <f t="shared" si="12"/>
        <v>79.697999999999993</v>
      </c>
      <c r="I54" s="107">
        <f t="shared" si="12"/>
        <v>90.709000000000003</v>
      </c>
      <c r="J54" s="107">
        <f t="shared" si="12"/>
        <v>110.02199999999999</v>
      </c>
      <c r="K54" s="107">
        <f t="shared" si="12"/>
        <v>129.90300000000002</v>
      </c>
      <c r="L54" s="107">
        <f t="shared" si="12"/>
        <v>125.093</v>
      </c>
      <c r="M54" s="107">
        <f t="shared" si="12"/>
        <v>149.31899999999999</v>
      </c>
      <c r="N54" s="107">
        <f t="shared" si="12"/>
        <v>145.352</v>
      </c>
      <c r="O54" s="107">
        <f t="shared" si="12"/>
        <v>147.07499999999999</v>
      </c>
      <c r="P54" s="107">
        <f t="shared" si="12"/>
        <v>119.88200000000001</v>
      </c>
      <c r="Q54" s="107">
        <f t="shared" si="12"/>
        <v>111.09899999999999</v>
      </c>
      <c r="R54" s="107">
        <f t="shared" si="12"/>
        <v>132.90700000000001</v>
      </c>
      <c r="S54" s="107">
        <f t="shared" si="12"/>
        <v>133.26</v>
      </c>
      <c r="T54" s="107">
        <f t="shared" si="12"/>
        <v>147.44499999999999</v>
      </c>
      <c r="U54" s="107">
        <f t="shared" si="12"/>
        <v>126.87700000000001</v>
      </c>
      <c r="V54" s="107">
        <f t="shared" si="12"/>
        <v>169.40300000000002</v>
      </c>
      <c r="W54" s="107">
        <f t="shared" si="12"/>
        <v>183.26</v>
      </c>
      <c r="X54" s="107">
        <f t="shared" si="12"/>
        <v>169.71699999999998</v>
      </c>
      <c r="Y54" s="107">
        <f t="shared" si="12"/>
        <v>154.768</v>
      </c>
      <c r="Z54" s="107">
        <f t="shared" si="12"/>
        <v>159.346</v>
      </c>
      <c r="AA54" s="107">
        <f t="shared" si="12"/>
        <v>176.90600000000001</v>
      </c>
      <c r="AB54" s="107">
        <f t="shared" si="12"/>
        <v>191.988</v>
      </c>
      <c r="AC54" s="107">
        <f t="shared" si="12"/>
        <v>209.15800000000002</v>
      </c>
      <c r="AD54" s="107">
        <f t="shared" si="12"/>
        <v>226.67699999999999</v>
      </c>
      <c r="AE54" s="107">
        <f t="shared" si="12"/>
        <v>212.529</v>
      </c>
      <c r="AF54" s="107">
        <f t="shared" si="12"/>
        <v>239.89600000000002</v>
      </c>
      <c r="AG54" s="107">
        <f t="shared" si="12"/>
        <v>199.18700000000001</v>
      </c>
      <c r="AH54" s="107">
        <f t="shared" si="12"/>
        <v>230.529</v>
      </c>
      <c r="AI54" s="107">
        <f t="shared" si="12"/>
        <v>175.95099999999999</v>
      </c>
      <c r="AJ54" s="107">
        <f t="shared" si="12"/>
        <v>167.62200000000001</v>
      </c>
      <c r="AK54" s="107">
        <f t="shared" si="12"/>
        <v>174.95599999999999</v>
      </c>
      <c r="AL54" s="107">
        <f t="shared" si="12"/>
        <v>133.78700000000001</v>
      </c>
      <c r="AM54" s="107">
        <f t="shared" si="12"/>
        <v>171.47300000000001</v>
      </c>
      <c r="AN54" s="107">
        <f t="shared" si="12"/>
        <v>176.506</v>
      </c>
      <c r="AO54" s="107">
        <f t="shared" si="12"/>
        <v>155.09500000000003</v>
      </c>
      <c r="AP54" s="107">
        <f t="shared" si="12"/>
        <v>158.018</v>
      </c>
      <c r="AQ54" s="107">
        <f t="shared" si="12"/>
        <v>177.17</v>
      </c>
      <c r="AR54" s="107">
        <f t="shared" si="12"/>
        <v>140.96899999999999</v>
      </c>
      <c r="AS54" s="107">
        <f t="shared" si="12"/>
        <v>151.423</v>
      </c>
      <c r="AT54" s="107">
        <f t="shared" si="12"/>
        <v>170.07900000000001</v>
      </c>
      <c r="AU54" s="107">
        <f t="shared" si="12"/>
        <v>198.42400000000001</v>
      </c>
      <c r="AV54" s="107">
        <f t="shared" si="12"/>
        <v>157.06699999999998</v>
      </c>
      <c r="AW54" s="107">
        <f t="shared" si="12"/>
        <v>118.93899999999999</v>
      </c>
      <c r="AX54" s="107">
        <f t="shared" si="12"/>
        <v>220.399</v>
      </c>
      <c r="AY54" s="107">
        <f t="shared" si="12"/>
        <v>220.083</v>
      </c>
      <c r="AZ54" s="107">
        <f t="shared" si="12"/>
        <v>235.70600000000002</v>
      </c>
      <c r="BA54" s="107">
        <f t="shared" si="12"/>
        <v>270.65800000000002</v>
      </c>
      <c r="BB54" s="107">
        <f t="shared" si="12"/>
        <v>216.17500000000001</v>
      </c>
      <c r="BC54" s="107">
        <f t="shared" si="12"/>
        <v>227.261</v>
      </c>
      <c r="BD54" s="107">
        <f t="shared" si="12"/>
        <v>244.03100000000001</v>
      </c>
      <c r="BE54" s="107">
        <f t="shared" si="12"/>
        <v>276.721</v>
      </c>
      <c r="BF54" s="107">
        <f t="shared" si="12"/>
        <v>150.14000000000001</v>
      </c>
      <c r="BG54" s="107">
        <f t="shared" si="12"/>
        <v>123.961</v>
      </c>
      <c r="BH54" s="107">
        <f t="shared" si="12"/>
        <v>148.35599999999999</v>
      </c>
      <c r="BI54" s="107">
        <f t="shared" si="12"/>
        <v>43.780999999999999</v>
      </c>
      <c r="BJ54" s="107">
        <f t="shared" si="12"/>
        <v>67.358000000000004</v>
      </c>
      <c r="BK54" s="107">
        <f t="shared" si="12"/>
        <v>59.473999999999997</v>
      </c>
      <c r="BL54" s="107">
        <f t="shared" si="12"/>
        <v>52.991999999999997</v>
      </c>
      <c r="BM54" s="107">
        <f t="shared" si="12"/>
        <v>78.055999999999997</v>
      </c>
      <c r="BN54" s="107">
        <f t="shared" si="12"/>
        <v>168.27799999999999</v>
      </c>
      <c r="BO54" s="107">
        <f t="shared" ref="BO54:CX54" si="13">BO18+BO28+BO42</f>
        <v>139.155</v>
      </c>
      <c r="BP54" s="107">
        <f t="shared" si="13"/>
        <v>125.825</v>
      </c>
      <c r="BQ54" s="107">
        <f t="shared" si="13"/>
        <v>118.074</v>
      </c>
      <c r="BR54" s="107">
        <f t="shared" si="13"/>
        <v>80.546999999999997</v>
      </c>
      <c r="BS54" s="107">
        <f t="shared" si="13"/>
        <v>97.09</v>
      </c>
      <c r="BT54" s="107">
        <f t="shared" si="13"/>
        <v>95.89500000000001</v>
      </c>
      <c r="BU54" s="107">
        <f t="shared" si="13"/>
        <v>100.149</v>
      </c>
      <c r="BV54" s="107">
        <f t="shared" si="13"/>
        <v>89.468000000000004</v>
      </c>
      <c r="BW54" s="107">
        <f t="shared" si="13"/>
        <v>97.882999999999996</v>
      </c>
      <c r="BX54" s="107">
        <f t="shared" si="13"/>
        <v>117.07599999999999</v>
      </c>
      <c r="BY54" s="107">
        <f t="shared" si="13"/>
        <v>99.128</v>
      </c>
      <c r="BZ54" s="107">
        <f t="shared" si="13"/>
        <v>113.73699999999999</v>
      </c>
      <c r="CA54" s="107">
        <f t="shared" si="13"/>
        <v>100.99299999999999</v>
      </c>
      <c r="CB54" s="107">
        <f t="shared" si="13"/>
        <v>92.313999999999993</v>
      </c>
      <c r="CC54" s="107">
        <f t="shared" si="13"/>
        <v>88.572000000000003</v>
      </c>
      <c r="CD54" s="107">
        <f t="shared" si="13"/>
        <v>131.50899999999999</v>
      </c>
      <c r="CE54" s="107">
        <f t="shared" si="13"/>
        <v>80.881</v>
      </c>
      <c r="CF54" s="107">
        <f t="shared" si="13"/>
        <v>81.494</v>
      </c>
      <c r="CG54" s="107">
        <f t="shared" si="13"/>
        <v>52.818999999999996</v>
      </c>
      <c r="CH54" s="107">
        <f t="shared" si="13"/>
        <v>71.396000000000001</v>
      </c>
      <c r="CI54" s="107">
        <f t="shared" si="13"/>
        <v>61.580999999999996</v>
      </c>
      <c r="CJ54" s="107">
        <f t="shared" si="13"/>
        <v>22.378</v>
      </c>
      <c r="CK54" s="107">
        <f t="shared" si="13"/>
        <v>62.528999999999996</v>
      </c>
      <c r="CL54" s="107">
        <f t="shared" si="13"/>
        <v>205.952</v>
      </c>
      <c r="CM54" s="107">
        <f t="shared" si="13"/>
        <v>171.232</v>
      </c>
      <c r="CN54" s="107">
        <f t="shared" si="13"/>
        <v>57.334000000000003</v>
      </c>
      <c r="CO54" s="107">
        <f t="shared" si="13"/>
        <v>54.155000000000001</v>
      </c>
      <c r="CP54" s="107">
        <f t="shared" si="13"/>
        <v>70.135999999999996</v>
      </c>
      <c r="CQ54" s="107">
        <f t="shared" si="13"/>
        <v>58.744999999999997</v>
      </c>
      <c r="CR54" s="107">
        <f t="shared" si="13"/>
        <v>57.051000000000002</v>
      </c>
      <c r="CS54" s="107">
        <f t="shared" si="13"/>
        <v>46.857999999999997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3246.3122500000013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796875" defaultRowHeight="14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35">
      <c r="A3" s="10">
        <v>46327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28.9</v>
      </c>
      <c r="C5" s="25">
        <v>30.2</v>
      </c>
      <c r="D5" s="25">
        <v>-85.7</v>
      </c>
      <c r="E5" s="25">
        <v>-57.4</v>
      </c>
      <c r="F5" s="25">
        <v>-63.7</v>
      </c>
      <c r="G5" s="25">
        <v>-69.3</v>
      </c>
      <c r="H5" s="25">
        <v>-50</v>
      </c>
      <c r="I5" s="25">
        <v>-84.1</v>
      </c>
      <c r="J5" s="25">
        <v>-19.2</v>
      </c>
      <c r="K5" s="25">
        <v>-38.1</v>
      </c>
      <c r="L5" s="25">
        <v>-125.1</v>
      </c>
      <c r="M5" s="25">
        <v>-149.30000000000001</v>
      </c>
      <c r="N5" s="25">
        <v>-145.19999999999999</v>
      </c>
      <c r="O5" s="25">
        <v>-146.19999999999999</v>
      </c>
      <c r="P5" s="25">
        <v>-119.9</v>
      </c>
      <c r="Q5" s="25">
        <v>-111.1</v>
      </c>
      <c r="R5" s="25">
        <v>-115.5</v>
      </c>
      <c r="S5" s="25">
        <v>-89.1</v>
      </c>
      <c r="T5" s="25">
        <v>-76.5</v>
      </c>
      <c r="U5" s="25">
        <v>-116.7</v>
      </c>
      <c r="V5" s="25">
        <v>-159.6</v>
      </c>
      <c r="W5" s="25">
        <v>-173.5</v>
      </c>
      <c r="X5" s="25">
        <v>-159.9</v>
      </c>
      <c r="Y5" s="25">
        <v>-154.80000000000001</v>
      </c>
      <c r="Z5" s="25">
        <v>-159.19999999999999</v>
      </c>
      <c r="AA5" s="25">
        <v>-172.2</v>
      </c>
      <c r="AB5" s="25">
        <v>-191.6</v>
      </c>
      <c r="AC5" s="25">
        <v>-208.5</v>
      </c>
      <c r="AD5" s="25">
        <v>-225.1</v>
      </c>
      <c r="AE5" s="25">
        <v>-197.4</v>
      </c>
      <c r="AF5" s="25">
        <v>-237.5</v>
      </c>
      <c r="AG5" s="25">
        <v>-160.9</v>
      </c>
      <c r="AH5" s="25">
        <v>-227</v>
      </c>
      <c r="AI5" s="25">
        <v>-93.3</v>
      </c>
      <c r="AJ5" s="25">
        <v>-110.6</v>
      </c>
      <c r="AK5" s="25">
        <v>-104.8</v>
      </c>
      <c r="AL5" s="25">
        <v>-40.1</v>
      </c>
      <c r="AM5" s="25">
        <v>166.4</v>
      </c>
      <c r="AN5" s="25">
        <v>173.8</v>
      </c>
      <c r="AO5" s="25">
        <v>37.700000000000003</v>
      </c>
      <c r="AP5" s="25">
        <v>-22</v>
      </c>
      <c r="AQ5" s="25">
        <v>-39</v>
      </c>
      <c r="AR5" s="25">
        <v>-22</v>
      </c>
      <c r="AS5" s="25">
        <v>-64</v>
      </c>
      <c r="AT5" s="25">
        <v>-28.3</v>
      </c>
      <c r="AU5" s="25">
        <v>-47.3</v>
      </c>
      <c r="AV5" s="25">
        <v>-69.599999999999994</v>
      </c>
      <c r="AW5" s="25">
        <v>-9</v>
      </c>
      <c r="AX5" s="25">
        <v>-101.4</v>
      </c>
      <c r="AY5" s="25">
        <v>-60.3</v>
      </c>
      <c r="AZ5" s="25">
        <v>-66.599999999999994</v>
      </c>
      <c r="BA5" s="25">
        <v>-106</v>
      </c>
      <c r="BB5" s="25">
        <v>-182.1</v>
      </c>
      <c r="BC5" s="25">
        <v>-197.7</v>
      </c>
      <c r="BD5" s="25">
        <v>-200.5</v>
      </c>
      <c r="BE5" s="25">
        <v>-261.5</v>
      </c>
      <c r="BF5" s="25">
        <v>-131.4</v>
      </c>
      <c r="BG5" s="25">
        <v>-118</v>
      </c>
      <c r="BH5" s="25">
        <v>-140.69999999999999</v>
      </c>
      <c r="BI5" s="25">
        <v>-35.299999999999997</v>
      </c>
      <c r="BJ5" s="25">
        <v>-50.6</v>
      </c>
      <c r="BK5" s="25">
        <v>-47.7</v>
      </c>
      <c r="BL5" s="25">
        <v>-31.9</v>
      </c>
      <c r="BM5" s="25">
        <v>-65.900000000000006</v>
      </c>
      <c r="BN5" s="25">
        <v>-165</v>
      </c>
      <c r="BO5" s="25">
        <v>-135.5</v>
      </c>
      <c r="BP5" s="25">
        <v>-122.4</v>
      </c>
      <c r="BQ5" s="25">
        <v>-115.8</v>
      </c>
      <c r="BR5" s="25">
        <v>-79</v>
      </c>
      <c r="BS5" s="25">
        <v>-39.6</v>
      </c>
      <c r="BT5" s="25">
        <v>-89.8</v>
      </c>
      <c r="BU5" s="25">
        <v>-54.1</v>
      </c>
      <c r="BV5" s="25">
        <v>-84.9</v>
      </c>
      <c r="BW5" s="25">
        <v>-94.9</v>
      </c>
      <c r="BX5" s="25">
        <v>-111.3</v>
      </c>
      <c r="BY5" s="25">
        <v>-92.7</v>
      </c>
      <c r="BZ5" s="25">
        <v>-94.9</v>
      </c>
      <c r="CA5" s="25">
        <v>-86.2</v>
      </c>
      <c r="CB5" s="25">
        <v>-85.3</v>
      </c>
      <c r="CC5" s="25">
        <v>-72.2</v>
      </c>
      <c r="CD5" s="25">
        <v>58.4</v>
      </c>
      <c r="CE5" s="25">
        <v>-73.900000000000006</v>
      </c>
      <c r="CF5" s="25">
        <v>-74.900000000000006</v>
      </c>
      <c r="CG5" s="25">
        <v>-39.6</v>
      </c>
      <c r="CH5" s="25">
        <v>-58.6</v>
      </c>
      <c r="CI5" s="25">
        <v>-48.9</v>
      </c>
      <c r="CJ5" s="25">
        <v>-12</v>
      </c>
      <c r="CK5" s="25">
        <v>-61.7</v>
      </c>
      <c r="CL5" s="25">
        <v>-191.7</v>
      </c>
      <c r="CM5" s="25">
        <v>-171.2</v>
      </c>
      <c r="CN5" s="25">
        <v>-57.2</v>
      </c>
      <c r="CO5" s="25">
        <v>-22.3</v>
      </c>
      <c r="CP5" s="25">
        <v>18.399999999999999</v>
      </c>
      <c r="CQ5" s="25">
        <v>-58.7</v>
      </c>
      <c r="CR5" s="25">
        <v>-57.1</v>
      </c>
      <c r="CS5" s="25">
        <v>-46.9</v>
      </c>
      <c r="CT5" s="26"/>
      <c r="CU5" s="26"/>
      <c r="CV5" s="26"/>
      <c r="CW5" s="27"/>
      <c r="CX5" s="132">
        <f t="array" ref="CX5">SUMPRODUCT(B5:CW5*0.25)</f>
        <v>-2130.3500000000004</v>
      </c>
    </row>
    <row r="6" spans="1:102" ht="25" customHeight="1" thickBot="1" x14ac:dyDescent="0.3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5" customHeight="1" x14ac:dyDescent="0.3">
      <c r="A8" s="35" t="s">
        <v>5</v>
      </c>
      <c r="B8" s="137">
        <v>246.42</v>
      </c>
      <c r="C8" s="138">
        <v>243.64</v>
      </c>
      <c r="D8" s="138">
        <v>255.61</v>
      </c>
      <c r="E8" s="138">
        <v>260.64999999999998</v>
      </c>
      <c r="F8" s="138">
        <v>244.92</v>
      </c>
      <c r="G8" s="138">
        <v>240.85</v>
      </c>
      <c r="H8" s="138">
        <v>240.64</v>
      </c>
      <c r="I8" s="138">
        <v>237.87</v>
      </c>
      <c r="J8" s="138">
        <v>242.68</v>
      </c>
      <c r="K8" s="138">
        <v>236.99</v>
      </c>
      <c r="L8" s="138">
        <v>245.99</v>
      </c>
      <c r="M8" s="138">
        <v>239.99</v>
      </c>
      <c r="N8" s="138">
        <v>252.54</v>
      </c>
      <c r="O8" s="138">
        <v>255.63</v>
      </c>
      <c r="P8" s="138">
        <v>247.5</v>
      </c>
      <c r="Q8" s="138">
        <v>253</v>
      </c>
      <c r="R8" s="138">
        <v>252.74</v>
      </c>
      <c r="S8" s="138">
        <v>252.84</v>
      </c>
      <c r="T8" s="138">
        <v>251.71</v>
      </c>
      <c r="U8" s="138">
        <v>254.91</v>
      </c>
      <c r="V8" s="138">
        <v>249.6</v>
      </c>
      <c r="W8" s="138">
        <v>249.7</v>
      </c>
      <c r="X8" s="138">
        <v>248.7</v>
      </c>
      <c r="Y8" s="138">
        <v>240.79</v>
      </c>
      <c r="Z8" s="138">
        <v>256.89</v>
      </c>
      <c r="AA8" s="138">
        <v>257.57</v>
      </c>
      <c r="AB8" s="138">
        <v>253.03</v>
      </c>
      <c r="AC8" s="138">
        <v>255.56</v>
      </c>
      <c r="AD8" s="138">
        <v>259.57</v>
      </c>
      <c r="AE8" s="138">
        <v>253.35</v>
      </c>
      <c r="AF8" s="138">
        <v>247.88</v>
      </c>
      <c r="AG8" s="138">
        <v>252.19</v>
      </c>
      <c r="AH8" s="138">
        <v>256.08</v>
      </c>
      <c r="AI8" s="138">
        <v>256.89999999999998</v>
      </c>
      <c r="AJ8" s="138">
        <v>251.97</v>
      </c>
      <c r="AK8" s="138">
        <v>254.97</v>
      </c>
      <c r="AL8" s="138">
        <v>260.89999999999998</v>
      </c>
      <c r="AM8" s="138">
        <v>281.56</v>
      </c>
      <c r="AN8" s="138">
        <v>267</v>
      </c>
      <c r="AO8" s="138">
        <v>269.81</v>
      </c>
      <c r="AP8" s="138">
        <v>259.36</v>
      </c>
      <c r="AQ8" s="138">
        <v>260.23</v>
      </c>
      <c r="AR8" s="138">
        <v>260.05</v>
      </c>
      <c r="AS8" s="138">
        <v>267.77</v>
      </c>
      <c r="AT8" s="138">
        <v>270.62</v>
      </c>
      <c r="AU8" s="138">
        <v>266.08</v>
      </c>
      <c r="AV8" s="138">
        <v>265.27999999999997</v>
      </c>
      <c r="AW8" s="138">
        <v>255.19</v>
      </c>
      <c r="AX8" s="138">
        <v>273.07</v>
      </c>
      <c r="AY8" s="138">
        <v>271.73</v>
      </c>
      <c r="AZ8" s="138">
        <v>272.61</v>
      </c>
      <c r="BA8" s="138">
        <v>272.8</v>
      </c>
      <c r="BB8" s="138">
        <v>268.32</v>
      </c>
      <c r="BC8" s="138">
        <v>270.49</v>
      </c>
      <c r="BD8" s="138">
        <v>270.69</v>
      </c>
      <c r="BE8" s="138">
        <v>274.55</v>
      </c>
      <c r="BF8" s="138">
        <v>260.52999999999997</v>
      </c>
      <c r="BG8" s="138">
        <v>252.13</v>
      </c>
      <c r="BH8" s="138">
        <v>267.05</v>
      </c>
      <c r="BI8" s="138">
        <v>281.67</v>
      </c>
      <c r="BJ8" s="138">
        <v>294.93</v>
      </c>
      <c r="BK8" s="138">
        <v>302.73</v>
      </c>
      <c r="BL8" s="138">
        <v>304.87</v>
      </c>
      <c r="BM8" s="138">
        <v>319.02</v>
      </c>
      <c r="BN8" s="138">
        <v>293.43</v>
      </c>
      <c r="BO8" s="138">
        <v>299.72000000000003</v>
      </c>
      <c r="BP8" s="138">
        <v>304.56</v>
      </c>
      <c r="BQ8" s="138">
        <v>303.38</v>
      </c>
      <c r="BR8" s="138">
        <v>309.97000000000003</v>
      </c>
      <c r="BS8" s="138">
        <v>304.73</v>
      </c>
      <c r="BT8" s="138">
        <v>303.06</v>
      </c>
      <c r="BU8" s="138">
        <v>302.24</v>
      </c>
      <c r="BV8" s="138">
        <v>302.99</v>
      </c>
      <c r="BW8" s="138">
        <v>300.39999999999998</v>
      </c>
      <c r="BX8" s="138">
        <v>299.85000000000002</v>
      </c>
      <c r="BY8" s="138">
        <v>300.36</v>
      </c>
      <c r="BZ8" s="138">
        <v>304.25</v>
      </c>
      <c r="CA8" s="138">
        <v>302.44</v>
      </c>
      <c r="CB8" s="138">
        <v>298.60000000000002</v>
      </c>
      <c r="CC8" s="138">
        <v>300.64</v>
      </c>
      <c r="CD8" s="138">
        <v>304.64999999999998</v>
      </c>
      <c r="CE8" s="138">
        <v>300.64999999999998</v>
      </c>
      <c r="CF8" s="138">
        <v>296.08999999999997</v>
      </c>
      <c r="CG8" s="138">
        <v>279.52999999999997</v>
      </c>
      <c r="CH8" s="138">
        <v>293.91000000000003</v>
      </c>
      <c r="CI8" s="138">
        <v>290.08</v>
      </c>
      <c r="CJ8" s="138">
        <v>277.79000000000002</v>
      </c>
      <c r="CK8" s="138">
        <v>268.22000000000003</v>
      </c>
      <c r="CL8" s="138">
        <v>282.42</v>
      </c>
      <c r="CM8" s="138">
        <v>262.24</v>
      </c>
      <c r="CN8" s="138">
        <v>262.37</v>
      </c>
      <c r="CO8" s="138">
        <v>249.29</v>
      </c>
      <c r="CP8" s="138">
        <v>253.37</v>
      </c>
      <c r="CQ8" s="138">
        <v>242.78</v>
      </c>
      <c r="CR8" s="138">
        <v>237.34</v>
      </c>
      <c r="CS8" s="138">
        <v>235.86</v>
      </c>
      <c r="CT8" s="139"/>
      <c r="CU8" s="139"/>
      <c r="CV8" s="139"/>
      <c r="CW8" s="140"/>
      <c r="CX8" s="141">
        <f>IF(SUM(B8:CW8)&lt;&gt;0,AVERAGEIF(B8:CW8,"&lt;&gt;"""),"")</f>
        <v>268.85541666666671</v>
      </c>
    </row>
    <row r="9" spans="1:102" ht="25" customHeight="1" thickBot="1" x14ac:dyDescent="0.35">
      <c r="A9" s="133" t="s">
        <v>6</v>
      </c>
      <c r="B9" s="42">
        <v>251.58</v>
      </c>
      <c r="C9" s="43">
        <v>251.58</v>
      </c>
      <c r="D9" s="43">
        <v>251.58</v>
      </c>
      <c r="E9" s="43">
        <v>251.58</v>
      </c>
      <c r="F9" s="43">
        <v>241.07</v>
      </c>
      <c r="G9" s="43">
        <v>241.07</v>
      </c>
      <c r="H9" s="43">
        <v>241.07</v>
      </c>
      <c r="I9" s="43">
        <v>241.07</v>
      </c>
      <c r="J9" s="43">
        <v>241.41249999999999</v>
      </c>
      <c r="K9" s="43">
        <v>241.41249999999999</v>
      </c>
      <c r="L9" s="43">
        <v>241.41249999999999</v>
      </c>
      <c r="M9" s="43">
        <v>241.41249999999999</v>
      </c>
      <c r="N9" s="43">
        <v>252.16749999999999</v>
      </c>
      <c r="O9" s="43">
        <v>252.16749999999999</v>
      </c>
      <c r="P9" s="43">
        <v>252.16749999999999</v>
      </c>
      <c r="Q9" s="43">
        <v>252.16749999999999</v>
      </c>
      <c r="R9" s="43">
        <v>253.05</v>
      </c>
      <c r="S9" s="43">
        <v>253.05</v>
      </c>
      <c r="T9" s="43">
        <v>253.05</v>
      </c>
      <c r="U9" s="43">
        <v>253.05</v>
      </c>
      <c r="V9" s="43">
        <v>247.19749999999999</v>
      </c>
      <c r="W9" s="43">
        <v>247.19749999999999</v>
      </c>
      <c r="X9" s="43">
        <v>247.19749999999999</v>
      </c>
      <c r="Y9" s="43">
        <v>247.19749999999999</v>
      </c>
      <c r="Z9" s="43">
        <v>255.76249999999999</v>
      </c>
      <c r="AA9" s="43">
        <v>255.76249999999999</v>
      </c>
      <c r="AB9" s="43">
        <v>255.76249999999999</v>
      </c>
      <c r="AC9" s="43">
        <v>255.76249999999999</v>
      </c>
      <c r="AD9" s="43">
        <v>253.2475</v>
      </c>
      <c r="AE9" s="43">
        <v>253.2475</v>
      </c>
      <c r="AF9" s="43">
        <v>253.2475</v>
      </c>
      <c r="AG9" s="43">
        <v>253.2475</v>
      </c>
      <c r="AH9" s="43">
        <v>254.98</v>
      </c>
      <c r="AI9" s="43">
        <v>254.98</v>
      </c>
      <c r="AJ9" s="43">
        <v>254.98</v>
      </c>
      <c r="AK9" s="43">
        <v>254.98</v>
      </c>
      <c r="AL9" s="43">
        <v>269.8175</v>
      </c>
      <c r="AM9" s="43">
        <v>269.8175</v>
      </c>
      <c r="AN9" s="43">
        <v>269.8175</v>
      </c>
      <c r="AO9" s="43">
        <v>269.8175</v>
      </c>
      <c r="AP9" s="43">
        <v>261.85250000000002</v>
      </c>
      <c r="AQ9" s="43">
        <v>261.85250000000002</v>
      </c>
      <c r="AR9" s="43">
        <v>261.85250000000002</v>
      </c>
      <c r="AS9" s="43">
        <v>261.85250000000002</v>
      </c>
      <c r="AT9" s="43">
        <v>264.29250000000002</v>
      </c>
      <c r="AU9" s="43">
        <v>264.29250000000002</v>
      </c>
      <c r="AV9" s="43">
        <v>264.29250000000002</v>
      </c>
      <c r="AW9" s="43">
        <v>264.29250000000002</v>
      </c>
      <c r="AX9" s="43">
        <v>272.55250000000001</v>
      </c>
      <c r="AY9" s="43">
        <v>272.55250000000001</v>
      </c>
      <c r="AZ9" s="43">
        <v>272.55250000000001</v>
      </c>
      <c r="BA9" s="43">
        <v>272.55250000000001</v>
      </c>
      <c r="BB9" s="43">
        <v>271.01249999999999</v>
      </c>
      <c r="BC9" s="43">
        <v>271.01249999999999</v>
      </c>
      <c r="BD9" s="43">
        <v>271.01249999999999</v>
      </c>
      <c r="BE9" s="43">
        <v>271.01249999999999</v>
      </c>
      <c r="BF9" s="43">
        <v>265.34500000000003</v>
      </c>
      <c r="BG9" s="43">
        <v>265.34500000000003</v>
      </c>
      <c r="BH9" s="43">
        <v>265.34500000000003</v>
      </c>
      <c r="BI9" s="43">
        <v>265.34500000000003</v>
      </c>
      <c r="BJ9" s="43">
        <v>305.38749999999999</v>
      </c>
      <c r="BK9" s="43">
        <v>305.38749999999999</v>
      </c>
      <c r="BL9" s="43">
        <v>305.38749999999999</v>
      </c>
      <c r="BM9" s="43">
        <v>305.38749999999999</v>
      </c>
      <c r="BN9" s="43">
        <v>300.27249999999998</v>
      </c>
      <c r="BO9" s="43">
        <v>300.27249999999998</v>
      </c>
      <c r="BP9" s="43">
        <v>300.27249999999998</v>
      </c>
      <c r="BQ9" s="43">
        <v>300.27249999999998</v>
      </c>
      <c r="BR9" s="43">
        <v>305</v>
      </c>
      <c r="BS9" s="43">
        <v>305</v>
      </c>
      <c r="BT9" s="43">
        <v>305</v>
      </c>
      <c r="BU9" s="43">
        <v>305</v>
      </c>
      <c r="BV9" s="43">
        <v>300.89999999999998</v>
      </c>
      <c r="BW9" s="43">
        <v>300.89999999999998</v>
      </c>
      <c r="BX9" s="43">
        <v>300.89999999999998</v>
      </c>
      <c r="BY9" s="43">
        <v>300.89999999999998</v>
      </c>
      <c r="BZ9" s="43">
        <v>301.48250000000002</v>
      </c>
      <c r="CA9" s="43">
        <v>301.48250000000002</v>
      </c>
      <c r="CB9" s="43">
        <v>301.48250000000002</v>
      </c>
      <c r="CC9" s="43">
        <v>301.48250000000002</v>
      </c>
      <c r="CD9" s="43">
        <v>295.23</v>
      </c>
      <c r="CE9" s="43">
        <v>295.23</v>
      </c>
      <c r="CF9" s="43">
        <v>295.23</v>
      </c>
      <c r="CG9" s="43">
        <v>295.23</v>
      </c>
      <c r="CH9" s="43">
        <v>282.5</v>
      </c>
      <c r="CI9" s="43">
        <v>282.5</v>
      </c>
      <c r="CJ9" s="43">
        <v>282.5</v>
      </c>
      <c r="CK9" s="43">
        <v>282.5</v>
      </c>
      <c r="CL9" s="43">
        <v>264.08</v>
      </c>
      <c r="CM9" s="43">
        <v>264.08</v>
      </c>
      <c r="CN9" s="43">
        <v>264.08</v>
      </c>
      <c r="CO9" s="43">
        <v>264.08</v>
      </c>
      <c r="CP9" s="43">
        <v>242.33750000000001</v>
      </c>
      <c r="CQ9" s="43">
        <v>242.33750000000001</v>
      </c>
      <c r="CR9" s="43">
        <v>242.33750000000001</v>
      </c>
      <c r="CS9" s="43">
        <v>242.33750000000001</v>
      </c>
      <c r="CT9" s="44"/>
      <c r="CU9" s="44"/>
      <c r="CV9" s="44"/>
      <c r="CW9" s="45"/>
      <c r="CX9" s="142">
        <f>IF(SUM(B9:CW9)&lt;&gt;0,AVERAGEIF(B9:CW9,"&lt;&gt;"""),"")</f>
        <v>268.85541666666671</v>
      </c>
    </row>
    <row r="10" spans="1:102" ht="18" customHeight="1" thickBot="1" x14ac:dyDescent="0.3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3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5" customHeight="1" x14ac:dyDescent="0.3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5" customHeight="1" x14ac:dyDescent="0.3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5" customHeight="1" x14ac:dyDescent="0.3">
      <c r="A14" s="118" t="s">
        <v>33</v>
      </c>
      <c r="B14" s="148"/>
      <c r="C14" s="149"/>
      <c r="D14" s="149">
        <v>85.7</v>
      </c>
      <c r="E14" s="149">
        <v>57.4</v>
      </c>
      <c r="F14" s="149">
        <v>63.7</v>
      </c>
      <c r="G14" s="149">
        <v>69.3</v>
      </c>
      <c r="H14" s="149">
        <v>50</v>
      </c>
      <c r="I14" s="149">
        <v>84.1</v>
      </c>
      <c r="J14" s="149">
        <v>19.2</v>
      </c>
      <c r="K14" s="149">
        <v>38.1</v>
      </c>
      <c r="L14" s="149">
        <v>125.1</v>
      </c>
      <c r="M14" s="149">
        <v>149.30000000000001</v>
      </c>
      <c r="N14" s="149">
        <v>145.19999999999999</v>
      </c>
      <c r="O14" s="149">
        <v>146.19999999999999</v>
      </c>
      <c r="P14" s="149">
        <v>119.9</v>
      </c>
      <c r="Q14" s="149">
        <v>111.1</v>
      </c>
      <c r="R14" s="149">
        <v>115.5</v>
      </c>
      <c r="S14" s="149">
        <v>89.1</v>
      </c>
      <c r="T14" s="149">
        <v>76.5</v>
      </c>
      <c r="U14" s="149">
        <v>116.7</v>
      </c>
      <c r="V14" s="149">
        <v>159.6</v>
      </c>
      <c r="W14" s="149">
        <v>173.5</v>
      </c>
      <c r="X14" s="149">
        <v>159.9</v>
      </c>
      <c r="Y14" s="149">
        <v>154.80000000000001</v>
      </c>
      <c r="Z14" s="149">
        <v>159.19999999999999</v>
      </c>
      <c r="AA14" s="149">
        <v>172.2</v>
      </c>
      <c r="AB14" s="149">
        <v>191.6</v>
      </c>
      <c r="AC14" s="149">
        <v>208.5</v>
      </c>
      <c r="AD14" s="149">
        <v>225.1</v>
      </c>
      <c r="AE14" s="149">
        <v>197.4</v>
      </c>
      <c r="AF14" s="149">
        <v>237.5</v>
      </c>
      <c r="AG14" s="149">
        <v>160.9</v>
      </c>
      <c r="AH14" s="149">
        <v>227</v>
      </c>
      <c r="AI14" s="149">
        <v>93.3</v>
      </c>
      <c r="AJ14" s="149">
        <v>110.6</v>
      </c>
      <c r="AK14" s="149">
        <v>104.8</v>
      </c>
      <c r="AL14" s="149">
        <v>40.1</v>
      </c>
      <c r="AM14" s="149"/>
      <c r="AN14" s="149"/>
      <c r="AO14" s="149"/>
      <c r="AP14" s="149">
        <v>22</v>
      </c>
      <c r="AQ14" s="149">
        <v>39</v>
      </c>
      <c r="AR14" s="149">
        <v>22</v>
      </c>
      <c r="AS14" s="149">
        <v>64</v>
      </c>
      <c r="AT14" s="149">
        <v>28.3</v>
      </c>
      <c r="AU14" s="149">
        <v>47.3</v>
      </c>
      <c r="AV14" s="149">
        <v>69.599999999999994</v>
      </c>
      <c r="AW14" s="149">
        <v>9</v>
      </c>
      <c r="AX14" s="149">
        <v>101.4</v>
      </c>
      <c r="AY14" s="149">
        <v>60.3</v>
      </c>
      <c r="AZ14" s="149">
        <v>66.599999999999994</v>
      </c>
      <c r="BA14" s="149">
        <v>106</v>
      </c>
      <c r="BB14" s="149">
        <v>182.1</v>
      </c>
      <c r="BC14" s="149">
        <v>197.7</v>
      </c>
      <c r="BD14" s="149">
        <v>200.5</v>
      </c>
      <c r="BE14" s="149">
        <v>261.5</v>
      </c>
      <c r="BF14" s="149">
        <v>131.4</v>
      </c>
      <c r="BG14" s="149">
        <v>118</v>
      </c>
      <c r="BH14" s="149">
        <v>140.69999999999999</v>
      </c>
      <c r="BI14" s="149">
        <v>35.299999999999997</v>
      </c>
      <c r="BJ14" s="149">
        <v>50.6</v>
      </c>
      <c r="BK14" s="149">
        <v>47.7</v>
      </c>
      <c r="BL14" s="149">
        <v>31.9</v>
      </c>
      <c r="BM14" s="149">
        <v>65.900000000000006</v>
      </c>
      <c r="BN14" s="149">
        <v>165</v>
      </c>
      <c r="BO14" s="149">
        <v>135.5</v>
      </c>
      <c r="BP14" s="149">
        <v>122.4</v>
      </c>
      <c r="BQ14" s="149">
        <v>115.8</v>
      </c>
      <c r="BR14" s="149">
        <v>79</v>
      </c>
      <c r="BS14" s="149">
        <v>39.6</v>
      </c>
      <c r="BT14" s="149">
        <v>89.8</v>
      </c>
      <c r="BU14" s="149">
        <v>54.1</v>
      </c>
      <c r="BV14" s="149">
        <v>84.9</v>
      </c>
      <c r="BW14" s="149">
        <v>94.9</v>
      </c>
      <c r="BX14" s="149">
        <v>111.3</v>
      </c>
      <c r="BY14" s="149">
        <v>92.7</v>
      </c>
      <c r="BZ14" s="149">
        <v>94.9</v>
      </c>
      <c r="CA14" s="149">
        <v>86.2</v>
      </c>
      <c r="CB14" s="149">
        <v>85.3</v>
      </c>
      <c r="CC14" s="149">
        <v>72.2</v>
      </c>
      <c r="CD14" s="149"/>
      <c r="CE14" s="149">
        <v>73.900000000000006</v>
      </c>
      <c r="CF14" s="149">
        <v>74.900000000000006</v>
      </c>
      <c r="CG14" s="149">
        <v>39.6</v>
      </c>
      <c r="CH14" s="149">
        <v>58.6</v>
      </c>
      <c r="CI14" s="149">
        <v>48.9</v>
      </c>
      <c r="CJ14" s="149">
        <v>12</v>
      </c>
      <c r="CK14" s="149">
        <v>61.7</v>
      </c>
      <c r="CL14" s="149">
        <v>191.7</v>
      </c>
      <c r="CM14" s="149">
        <v>171.2</v>
      </c>
      <c r="CN14" s="149">
        <v>57.2</v>
      </c>
      <c r="CO14" s="149">
        <v>22.3</v>
      </c>
      <c r="CP14" s="149"/>
      <c r="CQ14" s="149">
        <v>58.7</v>
      </c>
      <c r="CR14" s="149">
        <v>57.1</v>
      </c>
      <c r="CS14" s="149">
        <v>46.9</v>
      </c>
      <c r="CT14" s="150"/>
      <c r="CU14" s="150"/>
      <c r="CV14" s="150"/>
      <c r="CW14" s="151"/>
      <c r="CX14" s="152">
        <f t="array" ref="CX14">SUMPRODUCT(B14:CW14*0.25)</f>
        <v>2258.8000000000006</v>
      </c>
    </row>
    <row r="15" spans="1:102" ht="25" customHeight="1" x14ac:dyDescent="0.3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5" customHeight="1" thickBot="1" x14ac:dyDescent="0.3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3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85.7</v>
      </c>
      <c r="E17" s="160">
        <f t="shared" si="0"/>
        <v>57.4</v>
      </c>
      <c r="F17" s="160">
        <f t="shared" si="0"/>
        <v>63.7</v>
      </c>
      <c r="G17" s="160">
        <f t="shared" si="0"/>
        <v>69.3</v>
      </c>
      <c r="H17" s="160">
        <f t="shared" si="0"/>
        <v>50</v>
      </c>
      <c r="I17" s="160">
        <f t="shared" si="0"/>
        <v>84.1</v>
      </c>
      <c r="J17" s="160">
        <f t="shared" si="0"/>
        <v>19.2</v>
      </c>
      <c r="K17" s="160">
        <f t="shared" si="0"/>
        <v>38.1</v>
      </c>
      <c r="L17" s="160">
        <f t="shared" si="0"/>
        <v>125.1</v>
      </c>
      <c r="M17" s="160">
        <f t="shared" si="0"/>
        <v>149.30000000000001</v>
      </c>
      <c r="N17" s="160">
        <f t="shared" si="0"/>
        <v>145.19999999999999</v>
      </c>
      <c r="O17" s="160">
        <f t="shared" si="0"/>
        <v>146.19999999999999</v>
      </c>
      <c r="P17" s="160">
        <f t="shared" si="0"/>
        <v>119.9</v>
      </c>
      <c r="Q17" s="160">
        <f t="shared" si="0"/>
        <v>111.1</v>
      </c>
      <c r="R17" s="160">
        <f t="shared" si="0"/>
        <v>115.5</v>
      </c>
      <c r="S17" s="160">
        <f t="shared" si="0"/>
        <v>89.1</v>
      </c>
      <c r="T17" s="160">
        <f t="shared" si="0"/>
        <v>76.5</v>
      </c>
      <c r="U17" s="160">
        <f t="shared" si="0"/>
        <v>116.7</v>
      </c>
      <c r="V17" s="160">
        <f t="shared" si="0"/>
        <v>159.6</v>
      </c>
      <c r="W17" s="160">
        <f t="shared" si="0"/>
        <v>173.5</v>
      </c>
      <c r="X17" s="160">
        <f t="shared" si="0"/>
        <v>159.9</v>
      </c>
      <c r="Y17" s="160">
        <f t="shared" si="0"/>
        <v>154.80000000000001</v>
      </c>
      <c r="Z17" s="160">
        <f t="shared" si="0"/>
        <v>159.19999999999999</v>
      </c>
      <c r="AA17" s="160">
        <f t="shared" si="0"/>
        <v>172.2</v>
      </c>
      <c r="AB17" s="160">
        <f t="shared" si="0"/>
        <v>191.6</v>
      </c>
      <c r="AC17" s="160">
        <f t="shared" si="0"/>
        <v>208.5</v>
      </c>
      <c r="AD17" s="160">
        <f t="shared" si="0"/>
        <v>225.1</v>
      </c>
      <c r="AE17" s="160">
        <f t="shared" si="0"/>
        <v>197.4</v>
      </c>
      <c r="AF17" s="160">
        <f t="shared" si="0"/>
        <v>237.5</v>
      </c>
      <c r="AG17" s="160">
        <f t="shared" si="0"/>
        <v>160.9</v>
      </c>
      <c r="AH17" s="160">
        <f t="shared" si="0"/>
        <v>227</v>
      </c>
      <c r="AI17" s="160">
        <f t="shared" si="0"/>
        <v>93.3</v>
      </c>
      <c r="AJ17" s="160">
        <f t="shared" si="0"/>
        <v>110.6</v>
      </c>
      <c r="AK17" s="160">
        <f t="shared" si="0"/>
        <v>104.8</v>
      </c>
      <c r="AL17" s="160">
        <f t="shared" si="0"/>
        <v>40.1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22</v>
      </c>
      <c r="AQ17" s="160">
        <f t="shared" si="0"/>
        <v>39</v>
      </c>
      <c r="AR17" s="160">
        <f t="shared" si="0"/>
        <v>22</v>
      </c>
      <c r="AS17" s="160">
        <f t="shared" si="0"/>
        <v>64</v>
      </c>
      <c r="AT17" s="160">
        <f t="shared" si="0"/>
        <v>28.3</v>
      </c>
      <c r="AU17" s="160">
        <f t="shared" si="0"/>
        <v>47.3</v>
      </c>
      <c r="AV17" s="160">
        <f t="shared" si="0"/>
        <v>69.599999999999994</v>
      </c>
      <c r="AW17" s="160">
        <f t="shared" si="0"/>
        <v>9</v>
      </c>
      <c r="AX17" s="160">
        <f t="shared" si="0"/>
        <v>101.4</v>
      </c>
      <c r="AY17" s="160">
        <f t="shared" si="0"/>
        <v>60.3</v>
      </c>
      <c r="AZ17" s="160">
        <f t="shared" si="0"/>
        <v>66.599999999999994</v>
      </c>
      <c r="BA17" s="160">
        <f t="shared" si="0"/>
        <v>106</v>
      </c>
      <c r="BB17" s="160">
        <f t="shared" si="0"/>
        <v>182.1</v>
      </c>
      <c r="BC17" s="160">
        <f t="shared" si="0"/>
        <v>197.7</v>
      </c>
      <c r="BD17" s="160">
        <f t="shared" si="0"/>
        <v>200.5</v>
      </c>
      <c r="BE17" s="160">
        <f t="shared" si="0"/>
        <v>261.5</v>
      </c>
      <c r="BF17" s="160">
        <f t="shared" si="0"/>
        <v>131.4</v>
      </c>
      <c r="BG17" s="160">
        <f t="shared" si="0"/>
        <v>118</v>
      </c>
      <c r="BH17" s="160">
        <f t="shared" si="0"/>
        <v>140.69999999999999</v>
      </c>
      <c r="BI17" s="160">
        <f t="shared" si="0"/>
        <v>35.299999999999997</v>
      </c>
      <c r="BJ17" s="160">
        <f t="shared" si="0"/>
        <v>50.6</v>
      </c>
      <c r="BK17" s="160">
        <f t="shared" si="0"/>
        <v>47.7</v>
      </c>
      <c r="BL17" s="160">
        <f t="shared" si="0"/>
        <v>31.9</v>
      </c>
      <c r="BM17" s="160">
        <f t="shared" si="0"/>
        <v>65.900000000000006</v>
      </c>
      <c r="BN17" s="160">
        <f t="shared" si="0"/>
        <v>165</v>
      </c>
      <c r="BO17" s="160">
        <f t="shared" ref="BO17:CW17" si="1">SUM(BO12:BO16)</f>
        <v>135.5</v>
      </c>
      <c r="BP17" s="160">
        <f t="shared" si="1"/>
        <v>122.4</v>
      </c>
      <c r="BQ17" s="160">
        <f t="shared" si="1"/>
        <v>115.8</v>
      </c>
      <c r="BR17" s="160">
        <f t="shared" si="1"/>
        <v>79</v>
      </c>
      <c r="BS17" s="160">
        <f t="shared" si="1"/>
        <v>39.6</v>
      </c>
      <c r="BT17" s="160">
        <f t="shared" si="1"/>
        <v>89.8</v>
      </c>
      <c r="BU17" s="160">
        <f t="shared" si="1"/>
        <v>54.1</v>
      </c>
      <c r="BV17" s="160">
        <f t="shared" si="1"/>
        <v>84.9</v>
      </c>
      <c r="BW17" s="160">
        <f t="shared" si="1"/>
        <v>94.9</v>
      </c>
      <c r="BX17" s="160">
        <f t="shared" si="1"/>
        <v>111.3</v>
      </c>
      <c r="BY17" s="160">
        <f t="shared" si="1"/>
        <v>92.7</v>
      </c>
      <c r="BZ17" s="160">
        <f t="shared" si="1"/>
        <v>94.9</v>
      </c>
      <c r="CA17" s="160">
        <f t="shared" si="1"/>
        <v>86.2</v>
      </c>
      <c r="CB17" s="160">
        <f t="shared" si="1"/>
        <v>85.3</v>
      </c>
      <c r="CC17" s="160">
        <f t="shared" si="1"/>
        <v>72.2</v>
      </c>
      <c r="CD17" s="160">
        <f t="shared" si="1"/>
        <v>0</v>
      </c>
      <c r="CE17" s="160">
        <f t="shared" si="1"/>
        <v>73.900000000000006</v>
      </c>
      <c r="CF17" s="160">
        <f t="shared" si="1"/>
        <v>74.900000000000006</v>
      </c>
      <c r="CG17" s="160">
        <f t="shared" si="1"/>
        <v>39.6</v>
      </c>
      <c r="CH17" s="160">
        <f t="shared" si="1"/>
        <v>58.6</v>
      </c>
      <c r="CI17" s="160">
        <f t="shared" si="1"/>
        <v>48.9</v>
      </c>
      <c r="CJ17" s="160">
        <f t="shared" si="1"/>
        <v>12</v>
      </c>
      <c r="CK17" s="160">
        <f t="shared" si="1"/>
        <v>61.7</v>
      </c>
      <c r="CL17" s="160">
        <f t="shared" si="1"/>
        <v>191.7</v>
      </c>
      <c r="CM17" s="160">
        <f t="shared" si="1"/>
        <v>171.2</v>
      </c>
      <c r="CN17" s="160">
        <f t="shared" si="1"/>
        <v>57.2</v>
      </c>
      <c r="CO17" s="160">
        <f t="shared" si="1"/>
        <v>22.3</v>
      </c>
      <c r="CP17" s="160">
        <f t="shared" si="1"/>
        <v>0</v>
      </c>
      <c r="CQ17" s="160">
        <f t="shared" si="1"/>
        <v>58.7</v>
      </c>
      <c r="CR17" s="160">
        <f t="shared" si="1"/>
        <v>57.1</v>
      </c>
      <c r="CS17" s="160">
        <f t="shared" si="1"/>
        <v>46.9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2258.8000000000006</v>
      </c>
    </row>
    <row r="18" spans="1:102" ht="18" customHeight="1" thickBot="1" x14ac:dyDescent="0.3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3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5" customHeight="1" x14ac:dyDescent="0.3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5" customHeight="1" x14ac:dyDescent="0.3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5" customHeight="1" x14ac:dyDescent="0.3">
      <c r="A22" s="118" t="s">
        <v>46</v>
      </c>
      <c r="B22" s="148">
        <v>28.9</v>
      </c>
      <c r="C22" s="149">
        <v>30.2</v>
      </c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>
        <v>166.4</v>
      </c>
      <c r="AN22" s="149">
        <v>173.8</v>
      </c>
      <c r="AO22" s="149">
        <v>37.700000000000003</v>
      </c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>
        <v>58.4</v>
      </c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>
        <v>18.399999999999999</v>
      </c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128.44999999999999</v>
      </c>
    </row>
    <row r="23" spans="1:102" ht="25" customHeight="1" x14ac:dyDescent="0.3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5" customHeight="1" thickBot="1" x14ac:dyDescent="0.3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35">
      <c r="A25" s="105" t="s">
        <v>52</v>
      </c>
      <c r="B25" s="159">
        <f>SUM(B20:B24)</f>
        <v>28.9</v>
      </c>
      <c r="C25" s="160">
        <f t="shared" ref="C25:BN25" si="2">SUM(C20:C24)</f>
        <v>30.2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166.4</v>
      </c>
      <c r="AN25" s="160">
        <f t="shared" si="2"/>
        <v>173.8</v>
      </c>
      <c r="AO25" s="160">
        <f t="shared" si="2"/>
        <v>37.700000000000003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58.4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18.399999999999999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128.44999999999999</v>
      </c>
    </row>
    <row r="26" spans="1:102" ht="16" customHeight="1" x14ac:dyDescent="0.3"/>
    <row r="29" spans="1:102" x14ac:dyDescent="0.3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3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2026-10-31T21:25:28Z</dcterms:created>
  <dcterms:modified xsi:type="dcterms:W3CDTF">2026-10-31T21:25:31Z</dcterms:modified>
</cp:coreProperties>
</file>