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2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<sst xmlns="http://schemas.openxmlformats.org/spreadsheetml/2006/main" count="119" uniqueCount="54">
  <si>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28/01/2025 14:19:14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</si>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</sst>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E06-47E2-A671-9FE63FC5488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E06-47E2-A671-9FE63FC5488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9E06-47E2-A671-9FE63FC5488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9E06-47E2-A671-9FE63FC5488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E06-47E2-A671-9FE63FC5488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E06-47E2-A671-9FE63FC5488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E06-47E2-A671-9FE63FC5488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640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450</c:v>
                </c:pt>
                <c:pt idx="7">
                  <c:v>616</c:v>
                </c:pt>
                <c:pt idx="8">
                  <c:v>502</c:v>
                </c:pt>
                <c:pt idx="9">
                  <c:v>411.00900000000001</c:v>
                </c:pt>
                <c:pt idx="10">
                  <c:v>302</c:v>
                </c:pt>
                <c:pt idx="11">
                  <c:v>302</c:v>
                </c:pt>
                <c:pt idx="12">
                  <c:v>302</c:v>
                </c:pt>
                <c:pt idx="13">
                  <c:v>302</c:v>
                </c:pt>
                <c:pt idx="14">
                  <c:v>302</c:v>
                </c:pt>
                <c:pt idx="15">
                  <c:v>309.29000000000002</c:v>
                </c:pt>
                <c:pt idx="16">
                  <c:v>616</c:v>
                </c:pt>
                <c:pt idx="17">
                  <c:v>616</c:v>
                </c:pt>
                <c:pt idx="18">
                  <c:v>616</c:v>
                </c:pt>
                <c:pt idx="19">
                  <c:v>616</c:v>
                </c:pt>
                <c:pt idx="20">
                  <c:v>502</c:v>
                </c:pt>
                <c:pt idx="21">
                  <c:v>502</c:v>
                </c:pt>
                <c:pt idx="22">
                  <c:v>302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E06-47E2-A671-9FE63FC5488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117</c:v>
                </c:pt>
                <c:pt idx="1">
                  <c:v>117</c:v>
                </c:pt>
                <c:pt idx="2">
                  <c:v>117</c:v>
                </c:pt>
                <c:pt idx="3">
                  <c:v>117</c:v>
                </c:pt>
                <c:pt idx="4">
                  <c:v>117</c:v>
                </c:pt>
                <c:pt idx="5">
                  <c:v>117</c:v>
                </c:pt>
                <c:pt idx="6">
                  <c:v>122.5</c:v>
                </c:pt>
                <c:pt idx="7">
                  <c:v>175</c:v>
                </c:pt>
                <c:pt idx="8">
                  <c:v>164</c:v>
                </c:pt>
                <c:pt idx="9">
                  <c:v>136</c:v>
                </c:pt>
                <c:pt idx="10">
                  <c:v>117.5</c:v>
                </c:pt>
                <c:pt idx="11">
                  <c:v>91</c:v>
                </c:pt>
                <c:pt idx="12">
                  <c:v>97</c:v>
                </c:pt>
                <c:pt idx="13">
                  <c:v>90.5</c:v>
                </c:pt>
                <c:pt idx="14">
                  <c:v>127</c:v>
                </c:pt>
                <c:pt idx="15">
                  <c:v>131</c:v>
                </c:pt>
                <c:pt idx="16">
                  <c:v>174</c:v>
                </c:pt>
                <c:pt idx="17">
                  <c:v>207.5</c:v>
                </c:pt>
                <c:pt idx="18">
                  <c:v>213</c:v>
                </c:pt>
                <c:pt idx="19">
                  <c:v>207</c:v>
                </c:pt>
                <c:pt idx="20">
                  <c:v>175</c:v>
                </c:pt>
                <c:pt idx="21">
                  <c:v>153</c:v>
                </c:pt>
                <c:pt idx="22">
                  <c:v>134</c:v>
                </c:pt>
                <c:pt idx="23">
                  <c:v>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E06-47E2-A671-9FE63FC5488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1886.229</c:v>
                </c:pt>
                <c:pt idx="1">
                  <c:v>1557.9</c:v>
                </c:pt>
                <c:pt idx="2">
                  <c:v>1557.9</c:v>
                </c:pt>
                <c:pt idx="3">
                  <c:v>1617.9</c:v>
                </c:pt>
                <c:pt idx="4">
                  <c:v>1694.9</c:v>
                </c:pt>
                <c:pt idx="5">
                  <c:v>2787.5410000000002</c:v>
                </c:pt>
                <c:pt idx="6">
                  <c:v>3368.6350000000002</c:v>
                </c:pt>
                <c:pt idx="7">
                  <c:v>3373.5079999999998</c:v>
                </c:pt>
                <c:pt idx="8">
                  <c:v>3375.3010000000004</c:v>
                </c:pt>
                <c:pt idx="9">
                  <c:v>3115.0730000000003</c:v>
                </c:pt>
                <c:pt idx="10">
                  <c:v>2293.9</c:v>
                </c:pt>
                <c:pt idx="11">
                  <c:v>2058.9</c:v>
                </c:pt>
                <c:pt idx="12">
                  <c:v>2166.9</c:v>
                </c:pt>
                <c:pt idx="13">
                  <c:v>2351.9</c:v>
                </c:pt>
                <c:pt idx="14">
                  <c:v>2759.5430000000001</c:v>
                </c:pt>
                <c:pt idx="15">
                  <c:v>3650.3820000000001</c:v>
                </c:pt>
                <c:pt idx="16">
                  <c:v>3873.3560000000002</c:v>
                </c:pt>
                <c:pt idx="17">
                  <c:v>3882.02</c:v>
                </c:pt>
                <c:pt idx="18">
                  <c:v>3893.2829999999999</c:v>
                </c:pt>
                <c:pt idx="19">
                  <c:v>3879.4520000000002</c:v>
                </c:pt>
                <c:pt idx="20">
                  <c:v>3815.7179999999998</c:v>
                </c:pt>
                <c:pt idx="21">
                  <c:v>3802.4340000000002</c:v>
                </c:pt>
                <c:pt idx="22">
                  <c:v>3564.4320000000002</c:v>
                </c:pt>
                <c:pt idx="23">
                  <c:v>2850.7559999999999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E06-47E2-A671-9FE63FC5488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458.3</c:v>
                </c:pt>
                <c:pt idx="1">
                  <c:v>996.6</c:v>
                </c:pt>
                <c:pt idx="2">
                  <c:v>926.3</c:v>
                </c:pt>
                <c:pt idx="3">
                  <c:v>854</c:v>
                </c:pt>
                <c:pt idx="4">
                  <c:v>1010.3</c:v>
                </c:pt>
                <c:pt idx="5">
                  <c:v>542</c:v>
                </c:pt>
                <c:pt idx="6">
                  <c:v>230</c:v>
                </c:pt>
                <c:pt idx="7">
                  <c:v>655.7</c:v>
                </c:pt>
                <c:pt idx="8">
                  <c:v>146</c:v>
                </c:pt>
                <c:pt idx="9">
                  <c:v>117</c:v>
                </c:pt>
                <c:pt idx="10">
                  <c:v>80</c:v>
                </c:pt>
                <c:pt idx="11">
                  <c:v>80</c:v>
                </c:pt>
                <c:pt idx="12">
                  <c:v>47</c:v>
                </c:pt>
                <c:pt idx="13">
                  <c:v>89</c:v>
                </c:pt>
                <c:pt idx="14">
                  <c:v>80</c:v>
                </c:pt>
                <c:pt idx="15">
                  <c:v>100</c:v>
                </c:pt>
                <c:pt idx="16">
                  <c:v>104</c:v>
                </c:pt>
                <c:pt idx="17">
                  <c:v>158</c:v>
                </c:pt>
                <c:pt idx="18">
                  <c:v>158</c:v>
                </c:pt>
                <c:pt idx="19">
                  <c:v>246.8</c:v>
                </c:pt>
                <c:pt idx="20">
                  <c:v>120</c:v>
                </c:pt>
                <c:pt idx="21">
                  <c:v>142</c:v>
                </c:pt>
                <c:pt idx="22">
                  <c:v>257</c:v>
                </c:pt>
                <c:pt idx="23">
                  <c:v>187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E06-47E2-A671-9FE63FC5488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2563.6690000000003</c:v>
                </c:pt>
                <c:pt idx="1">
                  <c:v>2546.576</c:v>
                </c:pt>
                <c:pt idx="2">
                  <c:v>2468.8469999999998</c:v>
                </c:pt>
                <c:pt idx="3">
                  <c:v>2409.652</c:v>
                </c:pt>
                <c:pt idx="4">
                  <c:v>2332.2130000000002</c:v>
                </c:pt>
                <c:pt idx="5">
                  <c:v>2235.6909999999998</c:v>
                </c:pt>
                <c:pt idx="6">
                  <c:v>2149.8100000000004</c:v>
                </c:pt>
                <c:pt idx="7">
                  <c:v>2667.6289999999995</c:v>
                </c:pt>
                <c:pt idx="8">
                  <c:v>3852.6780000000003</c:v>
                </c:pt>
                <c:pt idx="9">
                  <c:v>5022.9249999999993</c:v>
                </c:pt>
                <c:pt idx="10">
                  <c:v>5828.6759999999995</c:v>
                </c:pt>
                <c:pt idx="11">
                  <c:v>6167.9330000000009</c:v>
                </c:pt>
                <c:pt idx="12">
                  <c:v>6140.4390000000003</c:v>
                </c:pt>
                <c:pt idx="13">
                  <c:v>5629.473</c:v>
                </c:pt>
                <c:pt idx="14">
                  <c:v>4829.6489999999994</c:v>
                </c:pt>
                <c:pt idx="15">
                  <c:v>3746.7269999999999</c:v>
                </c:pt>
                <c:pt idx="16">
                  <c:v>3005.5050000000001</c:v>
                </c:pt>
                <c:pt idx="17">
                  <c:v>2851.16</c:v>
                </c:pt>
                <c:pt idx="18">
                  <c:v>2848.5789999999993</c:v>
                </c:pt>
                <c:pt idx="19">
                  <c:v>2860.4919999999997</c:v>
                </c:pt>
                <c:pt idx="20">
                  <c:v>2871.9590000000003</c:v>
                </c:pt>
                <c:pt idx="21">
                  <c:v>2922.9740000000002</c:v>
                </c:pt>
                <c:pt idx="22">
                  <c:v>3001.9140000000002</c:v>
                </c:pt>
                <c:pt idx="23">
                  <c:v>3051.33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E06-47E2-A671-9FE63FC5488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26</c:v>
                </c:pt>
                <c:pt idx="1">
                  <c:v>26</c:v>
                </c:pt>
                <c:pt idx="2">
                  <c:v>24</c:v>
                </c:pt>
                <c:pt idx="3">
                  <c:v>22</c:v>
                </c:pt>
                <c:pt idx="4">
                  <c:v>18</c:v>
                </c:pt>
                <c:pt idx="5">
                  <c:v>16</c:v>
                </c:pt>
                <c:pt idx="6">
                  <c:v>16</c:v>
                </c:pt>
                <c:pt idx="7">
                  <c:v>28</c:v>
                </c:pt>
                <c:pt idx="8">
                  <c:v>54</c:v>
                </c:pt>
                <c:pt idx="9">
                  <c:v>76</c:v>
                </c:pt>
                <c:pt idx="10">
                  <c:v>93</c:v>
                </c:pt>
                <c:pt idx="11">
                  <c:v>106</c:v>
                </c:pt>
                <c:pt idx="12">
                  <c:v>111</c:v>
                </c:pt>
                <c:pt idx="13">
                  <c:v>108</c:v>
                </c:pt>
                <c:pt idx="14">
                  <c:v>97</c:v>
                </c:pt>
                <c:pt idx="15">
                  <c:v>76</c:v>
                </c:pt>
                <c:pt idx="16">
                  <c:v>60</c:v>
                </c:pt>
                <c:pt idx="17">
                  <c:v>57</c:v>
                </c:pt>
                <c:pt idx="18">
                  <c:v>59</c:v>
                </c:pt>
                <c:pt idx="19">
                  <c:v>64</c:v>
                </c:pt>
                <c:pt idx="20">
                  <c:v>71</c:v>
                </c:pt>
                <c:pt idx="21">
                  <c:v>78</c:v>
                </c:pt>
                <c:pt idx="22">
                  <c:v>84</c:v>
                </c:pt>
                <c:pt idx="23">
                  <c:v>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E06-47E2-A671-9FE63FC5488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131</c:v>
                </c:pt>
                <c:pt idx="6">
                  <c:v>311</c:v>
                </c:pt>
                <c:pt idx="7">
                  <c:v>395</c:v>
                </c:pt>
                <c:pt idx="8">
                  <c:v>328</c:v>
                </c:pt>
                <c:pt idx="9">
                  <c:v>73</c:v>
                </c:pt>
                <c:pt idx="10">
                  <c:v>73</c:v>
                </c:pt>
                <c:pt idx="11">
                  <c:v>73</c:v>
                </c:pt>
                <c:pt idx="13">
                  <c:v>60</c:v>
                </c:pt>
                <c:pt idx="14">
                  <c:v>60</c:v>
                </c:pt>
                <c:pt idx="15">
                  <c:v>105</c:v>
                </c:pt>
                <c:pt idx="16">
                  <c:v>577</c:v>
                </c:pt>
                <c:pt idx="17">
                  <c:v>952</c:v>
                </c:pt>
                <c:pt idx="18">
                  <c:v>1017</c:v>
                </c:pt>
                <c:pt idx="19">
                  <c:v>697</c:v>
                </c:pt>
                <c:pt idx="20">
                  <c:v>601</c:v>
                </c:pt>
                <c:pt idx="21">
                  <c:v>391</c:v>
                </c:pt>
                <c:pt idx="22">
                  <c:v>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E06-47E2-A671-9FE63FC548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95</c:v>
                </c:pt>
                <c:pt idx="1">
                  <c:v>88.55</c:v>
                </c:pt>
                <c:pt idx="2">
                  <c:v>82.97</c:v>
                </c:pt>
                <c:pt idx="3">
                  <c:v>82.98</c:v>
                </c:pt>
                <c:pt idx="4">
                  <c:v>88.33</c:v>
                </c:pt>
                <c:pt idx="5">
                  <c:v>112.23</c:v>
                </c:pt>
                <c:pt idx="6">
                  <c:v>143.08000000000001</c:v>
                </c:pt>
                <c:pt idx="7">
                  <c:v>160</c:v>
                </c:pt>
                <c:pt idx="8">
                  <c:v>145.34</c:v>
                </c:pt>
                <c:pt idx="9">
                  <c:v>135.63999999999999</c:v>
                </c:pt>
                <c:pt idx="10">
                  <c:v>110.09</c:v>
                </c:pt>
                <c:pt idx="11">
                  <c:v>92.89</c:v>
                </c:pt>
                <c:pt idx="12">
                  <c:v>45.94</c:v>
                </c:pt>
                <c:pt idx="13">
                  <c:v>86.36</c:v>
                </c:pt>
                <c:pt idx="14">
                  <c:v>97.02</c:v>
                </c:pt>
                <c:pt idx="15">
                  <c:v>128.76</c:v>
                </c:pt>
                <c:pt idx="16">
                  <c:v>161.13999999999999</c:v>
                </c:pt>
                <c:pt idx="17">
                  <c:v>165.94</c:v>
                </c:pt>
                <c:pt idx="18">
                  <c:v>158.37</c:v>
                </c:pt>
                <c:pt idx="19">
                  <c:v>158.4</c:v>
                </c:pt>
                <c:pt idx="20">
                  <c:v>146.41999999999999</c:v>
                </c:pt>
                <c:pt idx="21">
                  <c:v>135.85</c:v>
                </c:pt>
                <c:pt idx="22">
                  <c:v>124.81</c:v>
                </c:pt>
                <c:pt idx="23">
                  <c:v>104.95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E06-47E2-A671-9FE63FC548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81</c:v>
                </c:pt>
                <c:pt idx="1">
                  <c:v>76.5</c:v>
                </c:pt>
                <c:pt idx="2">
                  <c:v>70.5</c:v>
                </c:pt>
                <c:pt idx="3">
                  <c:v>66</c:v>
                </c:pt>
                <c:pt idx="4">
                  <c:v>65</c:v>
                </c:pt>
                <c:pt idx="5">
                  <c:v>65</c:v>
                </c:pt>
                <c:pt idx="6">
                  <c:v>113.5</c:v>
                </c:pt>
                <c:pt idx="7">
                  <c:v>121</c:v>
                </c:pt>
                <c:pt idx="8">
                  <c:v>91.5</c:v>
                </c:pt>
                <c:pt idx="9">
                  <c:v>91</c:v>
                </c:pt>
                <c:pt idx="10">
                  <c:v>97.5</c:v>
                </c:pt>
                <c:pt idx="11">
                  <c:v>101.5</c:v>
                </c:pt>
                <c:pt idx="12">
                  <c:v>112.5</c:v>
                </c:pt>
                <c:pt idx="13">
                  <c:v>117.5</c:v>
                </c:pt>
                <c:pt idx="14">
                  <c:v>115.5</c:v>
                </c:pt>
                <c:pt idx="15">
                  <c:v>92</c:v>
                </c:pt>
                <c:pt idx="16">
                  <c:v>119</c:v>
                </c:pt>
                <c:pt idx="17">
                  <c:v>119.5</c:v>
                </c:pt>
                <c:pt idx="18">
                  <c:v>110.5</c:v>
                </c:pt>
                <c:pt idx="19">
                  <c:v>108.5</c:v>
                </c:pt>
                <c:pt idx="20">
                  <c:v>107</c:v>
                </c:pt>
                <c:pt idx="21">
                  <c:v>94.5</c:v>
                </c:pt>
                <c:pt idx="22">
                  <c:v>75</c:v>
                </c:pt>
                <c:pt idx="23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72-4CD9-BC10-D539AD8A649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975.904</c:v>
                </c:pt>
                <c:pt idx="1">
                  <c:v>971.54099999999994</c:v>
                </c:pt>
                <c:pt idx="2">
                  <c:v>951.55099999999993</c:v>
                </c:pt>
                <c:pt idx="3">
                  <c:v>942.61500000000001</c:v>
                </c:pt>
                <c:pt idx="4">
                  <c:v>938.55</c:v>
                </c:pt>
                <c:pt idx="5">
                  <c:v>932.95699999999999</c:v>
                </c:pt>
                <c:pt idx="6">
                  <c:v>953.74</c:v>
                </c:pt>
                <c:pt idx="7">
                  <c:v>958.13</c:v>
                </c:pt>
                <c:pt idx="8">
                  <c:v>940.49</c:v>
                </c:pt>
                <c:pt idx="9">
                  <c:v>913.351</c:v>
                </c:pt>
                <c:pt idx="10">
                  <c:v>923.56299999999999</c:v>
                </c:pt>
                <c:pt idx="11">
                  <c:v>929.49799999999993</c:v>
                </c:pt>
                <c:pt idx="12">
                  <c:v>789.85</c:v>
                </c:pt>
                <c:pt idx="13">
                  <c:v>781.50300000000004</c:v>
                </c:pt>
                <c:pt idx="14">
                  <c:v>732.68600000000004</c:v>
                </c:pt>
                <c:pt idx="15">
                  <c:v>739.02300000000002</c:v>
                </c:pt>
                <c:pt idx="16">
                  <c:v>745.58200000000011</c:v>
                </c:pt>
                <c:pt idx="17">
                  <c:v>742.81600000000003</c:v>
                </c:pt>
                <c:pt idx="18">
                  <c:v>760.64700000000016</c:v>
                </c:pt>
                <c:pt idx="19">
                  <c:v>785.45299999999997</c:v>
                </c:pt>
                <c:pt idx="20">
                  <c:v>782.21800000000007</c:v>
                </c:pt>
                <c:pt idx="21">
                  <c:v>850.58299999999997</c:v>
                </c:pt>
                <c:pt idx="22">
                  <c:v>919.6400000000001</c:v>
                </c:pt>
                <c:pt idx="23">
                  <c:v>949.89800000000014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72-4CD9-BC10-D539AD8A649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1057.203</c:v>
                </c:pt>
                <c:pt idx="1">
                  <c:v>1056.8840000000002</c:v>
                </c:pt>
                <c:pt idx="2">
                  <c:v>1055.99</c:v>
                </c:pt>
                <c:pt idx="3">
                  <c:v>1060.6159999999998</c:v>
                </c:pt>
                <c:pt idx="4">
                  <c:v>1104.7539999999999</c:v>
                </c:pt>
                <c:pt idx="5">
                  <c:v>1256.4520000000002</c:v>
                </c:pt>
                <c:pt idx="6">
                  <c:v>1491.5220000000002</c:v>
                </c:pt>
                <c:pt idx="7">
                  <c:v>1626.884</c:v>
                </c:pt>
                <c:pt idx="8">
                  <c:v>1689.9570000000001</c:v>
                </c:pt>
                <c:pt idx="9">
                  <c:v>1624.7330000000002</c:v>
                </c:pt>
                <c:pt idx="10">
                  <c:v>1575.3380000000002</c:v>
                </c:pt>
                <c:pt idx="11">
                  <c:v>1558.194</c:v>
                </c:pt>
                <c:pt idx="12">
                  <c:v>1555.9399999999998</c:v>
                </c:pt>
                <c:pt idx="13">
                  <c:v>1522.4270000000001</c:v>
                </c:pt>
                <c:pt idx="14">
                  <c:v>1506.7890000000002</c:v>
                </c:pt>
                <c:pt idx="15">
                  <c:v>1487.41</c:v>
                </c:pt>
                <c:pt idx="16">
                  <c:v>1444.327</c:v>
                </c:pt>
                <c:pt idx="17">
                  <c:v>1473.0480000000002</c:v>
                </c:pt>
                <c:pt idx="18">
                  <c:v>1422.2659999999998</c:v>
                </c:pt>
                <c:pt idx="19">
                  <c:v>1358.2669999999998</c:v>
                </c:pt>
                <c:pt idx="20">
                  <c:v>1265.9590000000001</c:v>
                </c:pt>
                <c:pt idx="21">
                  <c:v>1129.9760000000001</c:v>
                </c:pt>
                <c:pt idx="22">
                  <c:v>1067.9829999999999</c:v>
                </c:pt>
                <c:pt idx="23">
                  <c:v>1076.5619999999999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972-4CD9-BC10-D539AD8A649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2509.3380000000002</c:v>
                </c:pt>
                <c:pt idx="1">
                  <c:v>2364.1310000000003</c:v>
                </c:pt>
                <c:pt idx="2">
                  <c:v>2280.982</c:v>
                </c:pt>
                <c:pt idx="3">
                  <c:v>2234.3040000000001</c:v>
                </c:pt>
                <c:pt idx="4">
                  <c:v>2336.1130000000003</c:v>
                </c:pt>
                <c:pt idx="5">
                  <c:v>2660.623</c:v>
                </c:pt>
                <c:pt idx="6">
                  <c:v>3118.6179999999999</c:v>
                </c:pt>
                <c:pt idx="7">
                  <c:v>3420.8110000000006</c:v>
                </c:pt>
                <c:pt idx="8">
                  <c:v>3808.4979999999996</c:v>
                </c:pt>
                <c:pt idx="9">
                  <c:v>3935.2920000000004</c:v>
                </c:pt>
                <c:pt idx="10">
                  <c:v>3915.7870000000003</c:v>
                </c:pt>
                <c:pt idx="11">
                  <c:v>3876.9160000000002</c:v>
                </c:pt>
                <c:pt idx="12">
                  <c:v>3906.0380000000005</c:v>
                </c:pt>
                <c:pt idx="13">
                  <c:v>3735.7660000000001</c:v>
                </c:pt>
                <c:pt idx="14">
                  <c:v>3689.9999999999995</c:v>
                </c:pt>
                <c:pt idx="15">
                  <c:v>3665.4859999999999</c:v>
                </c:pt>
                <c:pt idx="16">
                  <c:v>3741.7109999999993</c:v>
                </c:pt>
                <c:pt idx="17">
                  <c:v>4168.456000000001</c:v>
                </c:pt>
                <c:pt idx="18">
                  <c:v>4264.8620000000001</c:v>
                </c:pt>
                <c:pt idx="19">
                  <c:v>4227.5010000000002</c:v>
                </c:pt>
                <c:pt idx="20">
                  <c:v>3982.8739999999993</c:v>
                </c:pt>
                <c:pt idx="21">
                  <c:v>3594.3489999999993</c:v>
                </c:pt>
                <c:pt idx="22">
                  <c:v>3197.723</c:v>
                </c:pt>
                <c:pt idx="23">
                  <c:v>2730.1089999999995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972-4CD9-BC10-D539AD8A649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231</c:v>
                </c:pt>
                <c:pt idx="1">
                  <c:v>219.00000000000003</c:v>
                </c:pt>
                <c:pt idx="2">
                  <c:v>213</c:v>
                </c:pt>
                <c:pt idx="3">
                  <c:v>210.99999999999997</c:v>
                </c:pt>
                <c:pt idx="4">
                  <c:v>222</c:v>
                </c:pt>
                <c:pt idx="5">
                  <c:v>253</c:v>
                </c:pt>
                <c:pt idx="6">
                  <c:v>288</c:v>
                </c:pt>
                <c:pt idx="7">
                  <c:v>324.99999999999994</c:v>
                </c:pt>
                <c:pt idx="8">
                  <c:v>341.00000000000006</c:v>
                </c:pt>
                <c:pt idx="9">
                  <c:v>348</c:v>
                </c:pt>
                <c:pt idx="10">
                  <c:v>342</c:v>
                </c:pt>
                <c:pt idx="11">
                  <c:v>338</c:v>
                </c:pt>
                <c:pt idx="12">
                  <c:v>330.99999999999994</c:v>
                </c:pt>
                <c:pt idx="13">
                  <c:v>332</c:v>
                </c:pt>
                <c:pt idx="14">
                  <c:v>340.00000000000006</c:v>
                </c:pt>
                <c:pt idx="15">
                  <c:v>351.99999999999994</c:v>
                </c:pt>
                <c:pt idx="16">
                  <c:v>383.99999999999994</c:v>
                </c:pt>
                <c:pt idx="17">
                  <c:v>412.99999999999994</c:v>
                </c:pt>
                <c:pt idx="18">
                  <c:v>422</c:v>
                </c:pt>
                <c:pt idx="19">
                  <c:v>421</c:v>
                </c:pt>
                <c:pt idx="20">
                  <c:v>396</c:v>
                </c:pt>
                <c:pt idx="21">
                  <c:v>354.99999999999994</c:v>
                </c:pt>
                <c:pt idx="22">
                  <c:v>308.00000000000006</c:v>
                </c:pt>
                <c:pt idx="23">
                  <c:v>273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972-4CD9-BC10-D539AD8A649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972-4CD9-BC10-D539AD8A649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0">
                  <c:v>34.758000000000003</c:v>
                </c:pt>
                <c:pt idx="1">
                  <c:v>125</c:v>
                </c:pt>
                <c:pt idx="2">
                  <c:v>125</c:v>
                </c:pt>
                <c:pt idx="3">
                  <c:v>125</c:v>
                </c:pt>
                <c:pt idx="4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972-4CD9-BC10-D539AD8A649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972-4CD9-BC10-D539AD8A649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972-4CD9-BC10-D539AD8A649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6972-4CD9-BC10-D539AD8A649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795</c:v>
                </c:pt>
                <c:pt idx="1">
                  <c:v>726</c:v>
                </c:pt>
                <c:pt idx="2">
                  <c:v>692</c:v>
                </c:pt>
                <c:pt idx="3">
                  <c:v>676</c:v>
                </c:pt>
                <c:pt idx="4">
                  <c:v>676</c:v>
                </c:pt>
                <c:pt idx="5">
                  <c:v>956.2</c:v>
                </c:pt>
                <c:pt idx="6">
                  <c:v>676.2</c:v>
                </c:pt>
                <c:pt idx="7">
                  <c:v>1459</c:v>
                </c:pt>
                <c:pt idx="8">
                  <c:v>1550.5</c:v>
                </c:pt>
                <c:pt idx="9">
                  <c:v>2038.6</c:v>
                </c:pt>
                <c:pt idx="10">
                  <c:v>1933.9</c:v>
                </c:pt>
                <c:pt idx="11">
                  <c:v>2074.6999999999998</c:v>
                </c:pt>
                <c:pt idx="12">
                  <c:v>2169.011</c:v>
                </c:pt>
                <c:pt idx="13">
                  <c:v>2141.6999999999998</c:v>
                </c:pt>
                <c:pt idx="14">
                  <c:v>1870.2</c:v>
                </c:pt>
                <c:pt idx="15">
                  <c:v>1782.5</c:v>
                </c:pt>
                <c:pt idx="16">
                  <c:v>1969.9009999999998</c:v>
                </c:pt>
                <c:pt idx="17">
                  <c:v>1799.9</c:v>
                </c:pt>
                <c:pt idx="18">
                  <c:v>1817.6</c:v>
                </c:pt>
                <c:pt idx="19">
                  <c:v>1663</c:v>
                </c:pt>
                <c:pt idx="20">
                  <c:v>1615.6</c:v>
                </c:pt>
                <c:pt idx="21">
                  <c:v>1960</c:v>
                </c:pt>
                <c:pt idx="22">
                  <c:v>1873</c:v>
                </c:pt>
                <c:pt idx="23">
                  <c:v>1502.5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972-4CD9-BC10-D539AD8A649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6.42</c:v>
                </c:pt>
                <c:pt idx="16">
                  <c:v>5.3040000000000003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972-4CD9-BC10-D539AD8A649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972-4CD9-BC10-D539AD8A649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972-4CD9-BC10-D539AD8A64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95</c:v>
                </c:pt>
                <c:pt idx="1">
                  <c:v>88.55</c:v>
                </c:pt>
                <c:pt idx="2">
                  <c:v>82.97</c:v>
                </c:pt>
                <c:pt idx="3">
                  <c:v>82.98</c:v>
                </c:pt>
                <c:pt idx="4">
                  <c:v>88.33</c:v>
                </c:pt>
                <c:pt idx="5">
                  <c:v>112.23</c:v>
                </c:pt>
                <c:pt idx="6">
                  <c:v>143.08000000000001</c:v>
                </c:pt>
                <c:pt idx="7">
                  <c:v>160</c:v>
                </c:pt>
                <c:pt idx="8">
                  <c:v>145.34</c:v>
                </c:pt>
                <c:pt idx="9">
                  <c:v>135.63999999999999</c:v>
                </c:pt>
                <c:pt idx="10">
                  <c:v>110.09</c:v>
                </c:pt>
                <c:pt idx="11">
                  <c:v>92.89</c:v>
                </c:pt>
                <c:pt idx="12">
                  <c:v>45.94</c:v>
                </c:pt>
                <c:pt idx="13">
                  <c:v>86.36</c:v>
                </c:pt>
                <c:pt idx="14">
                  <c:v>97.02</c:v>
                </c:pt>
                <c:pt idx="15">
                  <c:v>128.76</c:v>
                </c:pt>
                <c:pt idx="16">
                  <c:v>161.13999999999999</c:v>
                </c:pt>
                <c:pt idx="17">
                  <c:v>165.94</c:v>
                </c:pt>
                <c:pt idx="18">
                  <c:v>158.37</c:v>
                </c:pt>
                <c:pt idx="19">
                  <c:v>158.4</c:v>
                </c:pt>
                <c:pt idx="20">
                  <c:v>146.41999999999999</c:v>
                </c:pt>
                <c:pt idx="21">
                  <c:v>135.85</c:v>
                </c:pt>
                <c:pt idx="22">
                  <c:v>124.81</c:v>
                </c:pt>
                <c:pt idx="23">
                  <c:v>104.95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972-4CD9-BC10-D539AD8A64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5691.1979999999994</v>
      </c>
      <c r="C4" s="18">
        <v>5546.0760000000009</v>
      </c>
      <c r="D4" s="18">
        <v>5396.0470000000005</v>
      </c>
      <c r="E4" s="18">
        <v>5322.5520000000006</v>
      </c>
      <c r="F4" s="18">
        <v>5474.4129999999996</v>
      </c>
      <c r="G4" s="18">
        <v>6131.2320000000009</v>
      </c>
      <c r="H4" s="18">
        <v>6647.9450000000006</v>
      </c>
      <c r="I4" s="18">
        <v>7910.8370000000004</v>
      </c>
      <c r="J4" s="18">
        <v>8421.9789999999994</v>
      </c>
      <c r="K4" s="18">
        <v>8951.0070000000014</v>
      </c>
      <c r="L4" s="18">
        <v>8788.0760000000009</v>
      </c>
      <c r="M4" s="18">
        <v>8878.8330000000005</v>
      </c>
      <c r="N4" s="18">
        <v>8864.3390000000018</v>
      </c>
      <c r="O4" s="18">
        <v>8630.8729999999996</v>
      </c>
      <c r="P4" s="18">
        <v>8255.1919999999991</v>
      </c>
      <c r="Q4" s="18">
        <v>8118.3990000000003</v>
      </c>
      <c r="R4" s="18">
        <v>8409.8610000000008</v>
      </c>
      <c r="S4" s="18">
        <v>8723.6800000000021</v>
      </c>
      <c r="T4" s="18">
        <v>8804.8619999999974</v>
      </c>
      <c r="U4" s="18">
        <v>8570.7440000000024</v>
      </c>
      <c r="V4" s="18">
        <v>8156.6770000000024</v>
      </c>
      <c r="W4" s="18">
        <v>7991.4080000000004</v>
      </c>
      <c r="X4" s="18">
        <v>7448.3460000000023</v>
      </c>
      <c r="Y4" s="18">
        <v>6612.0860000000002</v>
      </c>
      <c r="Z4" s="19"/>
      <c r="AA4" s="20">
        <f>SUM(B4:Z4)</f>
        <v>181746.66200000001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95</v>
      </c>
      <c r="C7" s="28">
        <v>88.55</v>
      </c>
      <c r="D7" s="28">
        <v>82.97</v>
      </c>
      <c r="E7" s="28">
        <v>82.98</v>
      </c>
      <c r="F7" s="28">
        <v>88.33</v>
      </c>
      <c r="G7" s="28">
        <v>112.23</v>
      </c>
      <c r="H7" s="28">
        <v>143.08000000000001</v>
      </c>
      <c r="I7" s="28">
        <v>160</v>
      </c>
      <c r="J7" s="28">
        <v>145.34</v>
      </c>
      <c r="K7" s="28">
        <v>135.63999999999999</v>
      </c>
      <c r="L7" s="28">
        <v>110.09</v>
      </c>
      <c r="M7" s="28">
        <v>92.89</v>
      </c>
      <c r="N7" s="28">
        <v>45.94</v>
      </c>
      <c r="O7" s="28">
        <v>86.36</v>
      </c>
      <c r="P7" s="28">
        <v>97.02</v>
      </c>
      <c r="Q7" s="28">
        <v>128.76</v>
      </c>
      <c r="R7" s="28">
        <v>161.13999999999999</v>
      </c>
      <c r="S7" s="28">
        <v>165.94</v>
      </c>
      <c r="T7" s="28">
        <v>158.37</v>
      </c>
      <c r="U7" s="28">
        <v>158.4</v>
      </c>
      <c r="V7" s="28">
        <v>146.41999999999999</v>
      </c>
      <c r="W7" s="28">
        <v>135.85</v>
      </c>
      <c r="X7" s="28">
        <v>124.81</v>
      </c>
      <c r="Y7" s="28">
        <v>104.95</v>
      </c>
      <c r="Z7" s="29"/>
      <c r="AA7" s="30">
        <f>IF(SUM(B7:Z7)&lt;&gt;0,AVERAGEIF(B7:Z7,"&lt;&gt;"""),"")</f>
        <v>118.79416666666664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640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450</v>
      </c>
      <c r="I10" s="42">
        <v>616</v>
      </c>
      <c r="J10" s="42">
        <v>502</v>
      </c>
      <c r="K10" s="42">
        <v>411.00900000000001</v>
      </c>
      <c r="L10" s="42">
        <v>302</v>
      </c>
      <c r="M10" s="42">
        <v>302</v>
      </c>
      <c r="N10" s="42">
        <v>302</v>
      </c>
      <c r="O10" s="42">
        <v>302</v>
      </c>
      <c r="P10" s="42">
        <v>302</v>
      </c>
      <c r="Q10" s="42">
        <v>309.29000000000002</v>
      </c>
      <c r="R10" s="42">
        <v>616</v>
      </c>
      <c r="S10" s="42">
        <v>616</v>
      </c>
      <c r="T10" s="42">
        <v>616</v>
      </c>
      <c r="U10" s="42">
        <v>616</v>
      </c>
      <c r="V10" s="42">
        <v>502</v>
      </c>
      <c r="W10" s="42">
        <v>502</v>
      </c>
      <c r="X10" s="42">
        <v>302</v>
      </c>
      <c r="Y10" s="42">
        <v>302</v>
      </c>
      <c r="Z10" s="43"/>
      <c r="AA10" s="44">
        <f t="shared" ref="AA10:AA15" si="0">SUM(B10:Z10)</f>
        <v>10020.298999999999</v>
      </c>
    </row>
    <row r="11" spans="1:27" ht="24.95" customHeight="1" x14ac:dyDescent="0.2">
      <c r="A11" s="45" t="s">
        <v>7</v>
      </c>
      <c r="B11" s="46">
        <v>117</v>
      </c>
      <c r="C11" s="47">
        <v>117</v>
      </c>
      <c r="D11" s="47">
        <v>117</v>
      </c>
      <c r="E11" s="47">
        <v>117</v>
      </c>
      <c r="F11" s="47">
        <v>117</v>
      </c>
      <c r="G11" s="47">
        <v>117</v>
      </c>
      <c r="H11" s="47">
        <v>122.5</v>
      </c>
      <c r="I11" s="47">
        <v>175</v>
      </c>
      <c r="J11" s="47">
        <v>164</v>
      </c>
      <c r="K11" s="47">
        <v>136</v>
      </c>
      <c r="L11" s="47">
        <v>117.5</v>
      </c>
      <c r="M11" s="47">
        <v>91</v>
      </c>
      <c r="N11" s="47">
        <v>97</v>
      </c>
      <c r="O11" s="47">
        <v>90.5</v>
      </c>
      <c r="P11" s="47">
        <v>127</v>
      </c>
      <c r="Q11" s="47">
        <v>131</v>
      </c>
      <c r="R11" s="47">
        <v>174</v>
      </c>
      <c r="S11" s="47">
        <v>207.5</v>
      </c>
      <c r="T11" s="47">
        <v>213</v>
      </c>
      <c r="U11" s="47">
        <v>207</v>
      </c>
      <c r="V11" s="47">
        <v>175</v>
      </c>
      <c r="W11" s="47">
        <v>153</v>
      </c>
      <c r="X11" s="47">
        <v>134</v>
      </c>
      <c r="Y11" s="47">
        <v>134</v>
      </c>
      <c r="Z11" s="48"/>
      <c r="AA11" s="49">
        <f t="shared" si="0"/>
        <v>3351</v>
      </c>
    </row>
    <row r="12" spans="1:27" ht="24.95" customHeight="1" x14ac:dyDescent="0.2">
      <c r="A12" s="50" t="s">
        <v>8</v>
      </c>
      <c r="B12" s="51">
        <v>1886.229</v>
      </c>
      <c r="C12" s="52">
        <v>1557.9</v>
      </c>
      <c r="D12" s="52">
        <v>1557.9</v>
      </c>
      <c r="E12" s="52">
        <v>1617.9</v>
      </c>
      <c r="F12" s="52">
        <v>1694.9</v>
      </c>
      <c r="G12" s="52">
        <v>2787.5410000000002</v>
      </c>
      <c r="H12" s="52">
        <v>3368.6350000000002</v>
      </c>
      <c r="I12" s="52">
        <v>3373.5079999999998</v>
      </c>
      <c r="J12" s="52">
        <v>3375.3010000000004</v>
      </c>
      <c r="K12" s="52">
        <v>3115.0730000000003</v>
      </c>
      <c r="L12" s="52">
        <v>2293.9</v>
      </c>
      <c r="M12" s="52">
        <v>2058.9</v>
      </c>
      <c r="N12" s="52">
        <v>2166.9</v>
      </c>
      <c r="O12" s="52">
        <v>2351.9</v>
      </c>
      <c r="P12" s="52">
        <v>2759.5430000000001</v>
      </c>
      <c r="Q12" s="52">
        <v>3650.3820000000001</v>
      </c>
      <c r="R12" s="52">
        <v>3873.3560000000002</v>
      </c>
      <c r="S12" s="52">
        <v>3882.02</v>
      </c>
      <c r="T12" s="52">
        <v>3893.2829999999999</v>
      </c>
      <c r="U12" s="52">
        <v>3879.4520000000002</v>
      </c>
      <c r="V12" s="52">
        <v>3815.7179999999998</v>
      </c>
      <c r="W12" s="52">
        <v>3802.4340000000002</v>
      </c>
      <c r="X12" s="52">
        <v>3564.4320000000002</v>
      </c>
      <c r="Y12" s="52">
        <v>2850.7559999999999</v>
      </c>
      <c r="Z12" s="53"/>
      <c r="AA12" s="54">
        <f t="shared" si="0"/>
        <v>69177.862999999983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131</v>
      </c>
      <c r="H13" s="52">
        <v>311</v>
      </c>
      <c r="I13" s="52">
        <v>395</v>
      </c>
      <c r="J13" s="52">
        <v>328</v>
      </c>
      <c r="K13" s="52">
        <v>73</v>
      </c>
      <c r="L13" s="52">
        <v>73</v>
      </c>
      <c r="M13" s="52">
        <v>73</v>
      </c>
      <c r="N13" s="52"/>
      <c r="O13" s="52">
        <v>60</v>
      </c>
      <c r="P13" s="52">
        <v>60</v>
      </c>
      <c r="Q13" s="52">
        <v>105</v>
      </c>
      <c r="R13" s="52">
        <v>577</v>
      </c>
      <c r="S13" s="52">
        <v>952</v>
      </c>
      <c r="T13" s="52">
        <v>1017</v>
      </c>
      <c r="U13" s="52">
        <v>697</v>
      </c>
      <c r="V13" s="52">
        <v>601</v>
      </c>
      <c r="W13" s="52">
        <v>391</v>
      </c>
      <c r="X13" s="52">
        <v>105</v>
      </c>
      <c r="Y13" s="52"/>
      <c r="Z13" s="53"/>
      <c r="AA13" s="54">
        <f t="shared" si="0"/>
        <v>5949</v>
      </c>
    </row>
    <row r="14" spans="1:27" ht="24.95" customHeight="1" x14ac:dyDescent="0.2">
      <c r="A14" s="55" t="s">
        <v>10</v>
      </c>
      <c r="B14" s="56">
        <v>2563.6690000000003</v>
      </c>
      <c r="C14" s="57">
        <v>2546.576</v>
      </c>
      <c r="D14" s="57">
        <v>2468.8469999999998</v>
      </c>
      <c r="E14" s="57">
        <v>2409.652</v>
      </c>
      <c r="F14" s="57">
        <v>2332.2130000000002</v>
      </c>
      <c r="G14" s="57">
        <v>2235.6909999999998</v>
      </c>
      <c r="H14" s="57">
        <v>2149.8100000000004</v>
      </c>
      <c r="I14" s="57">
        <v>2667.6289999999995</v>
      </c>
      <c r="J14" s="57">
        <v>3852.6780000000003</v>
      </c>
      <c r="K14" s="57">
        <v>5022.9249999999993</v>
      </c>
      <c r="L14" s="57">
        <v>5828.6759999999995</v>
      </c>
      <c r="M14" s="57">
        <v>6167.9330000000009</v>
      </c>
      <c r="N14" s="57">
        <v>6140.4390000000003</v>
      </c>
      <c r="O14" s="57">
        <v>5629.473</v>
      </c>
      <c r="P14" s="57">
        <v>4829.6489999999994</v>
      </c>
      <c r="Q14" s="57">
        <v>3746.7269999999999</v>
      </c>
      <c r="R14" s="57">
        <v>3005.5050000000001</v>
      </c>
      <c r="S14" s="57">
        <v>2851.16</v>
      </c>
      <c r="T14" s="57">
        <v>2848.5789999999993</v>
      </c>
      <c r="U14" s="57">
        <v>2860.4919999999997</v>
      </c>
      <c r="V14" s="57">
        <v>2871.9590000000003</v>
      </c>
      <c r="W14" s="57">
        <v>2922.9740000000002</v>
      </c>
      <c r="X14" s="57">
        <v>3001.9140000000002</v>
      </c>
      <c r="Y14" s="57">
        <v>3051.33</v>
      </c>
      <c r="Z14" s="58"/>
      <c r="AA14" s="59">
        <f t="shared" si="0"/>
        <v>84006.5</v>
      </c>
    </row>
    <row r="15" spans="1:27" ht="24.95" customHeight="1" x14ac:dyDescent="0.2">
      <c r="A15" s="55" t="s">
        <v>11</v>
      </c>
      <c r="B15" s="56">
        <v>26</v>
      </c>
      <c r="C15" s="57">
        <v>26</v>
      </c>
      <c r="D15" s="57">
        <v>24</v>
      </c>
      <c r="E15" s="57">
        <v>22</v>
      </c>
      <c r="F15" s="57">
        <v>18</v>
      </c>
      <c r="G15" s="57">
        <v>16</v>
      </c>
      <c r="H15" s="57">
        <v>16</v>
      </c>
      <c r="I15" s="57">
        <v>28</v>
      </c>
      <c r="J15" s="57">
        <v>54</v>
      </c>
      <c r="K15" s="57">
        <v>76</v>
      </c>
      <c r="L15" s="57">
        <v>93</v>
      </c>
      <c r="M15" s="57">
        <v>106</v>
      </c>
      <c r="N15" s="57">
        <v>111</v>
      </c>
      <c r="O15" s="57">
        <v>108</v>
      </c>
      <c r="P15" s="57">
        <v>97</v>
      </c>
      <c r="Q15" s="57">
        <v>76</v>
      </c>
      <c r="R15" s="57">
        <v>60</v>
      </c>
      <c r="S15" s="57">
        <v>57</v>
      </c>
      <c r="T15" s="57">
        <v>59</v>
      </c>
      <c r="U15" s="57">
        <v>64</v>
      </c>
      <c r="V15" s="57">
        <v>71</v>
      </c>
      <c r="W15" s="57">
        <v>78</v>
      </c>
      <c r="X15" s="57">
        <v>84</v>
      </c>
      <c r="Y15" s="57">
        <v>87</v>
      </c>
      <c r="Z15" s="58"/>
      <c r="AA15" s="59">
        <f t="shared" si="0"/>
        <v>1457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5232.898000000001</v>
      </c>
      <c r="C16" s="62">
        <f t="shared" si="1"/>
        <v>4549.4760000000006</v>
      </c>
      <c r="D16" s="62">
        <f t="shared" si="1"/>
        <v>4469.7469999999994</v>
      </c>
      <c r="E16" s="62">
        <f t="shared" si="1"/>
        <v>4468.5519999999997</v>
      </c>
      <c r="F16" s="62">
        <f t="shared" si="1"/>
        <v>4464.1130000000003</v>
      </c>
      <c r="G16" s="62">
        <f t="shared" si="1"/>
        <v>5589.232</v>
      </c>
      <c r="H16" s="62">
        <f t="shared" si="1"/>
        <v>6417.9450000000006</v>
      </c>
      <c r="I16" s="62">
        <f t="shared" si="1"/>
        <v>7255.1369999999988</v>
      </c>
      <c r="J16" s="62">
        <f t="shared" si="1"/>
        <v>8275.9790000000012</v>
      </c>
      <c r="K16" s="62">
        <f t="shared" si="1"/>
        <v>8834.0069999999996</v>
      </c>
      <c r="L16" s="62">
        <f t="shared" si="1"/>
        <v>8708.0759999999991</v>
      </c>
      <c r="M16" s="62">
        <f t="shared" si="1"/>
        <v>8798.8330000000005</v>
      </c>
      <c r="N16" s="62">
        <f t="shared" si="1"/>
        <v>8817.3389999999999</v>
      </c>
      <c r="O16" s="62">
        <f t="shared" si="1"/>
        <v>8541.8729999999996</v>
      </c>
      <c r="P16" s="62">
        <f t="shared" si="1"/>
        <v>8175.1919999999991</v>
      </c>
      <c r="Q16" s="62">
        <f t="shared" si="1"/>
        <v>8018.3990000000003</v>
      </c>
      <c r="R16" s="62">
        <f t="shared" si="1"/>
        <v>8305.8610000000008</v>
      </c>
      <c r="S16" s="62">
        <f t="shared" si="1"/>
        <v>8565.68</v>
      </c>
      <c r="T16" s="62">
        <f t="shared" si="1"/>
        <v>8646.8619999999992</v>
      </c>
      <c r="U16" s="62">
        <f t="shared" si="1"/>
        <v>8323.9439999999995</v>
      </c>
      <c r="V16" s="62">
        <f t="shared" si="1"/>
        <v>8036.6769999999997</v>
      </c>
      <c r="W16" s="62">
        <f t="shared" si="1"/>
        <v>7849.4080000000004</v>
      </c>
      <c r="X16" s="62">
        <f t="shared" si="1"/>
        <v>7191.3460000000014</v>
      </c>
      <c r="Y16" s="62">
        <f t="shared" si="1"/>
        <v>6425.0859999999993</v>
      </c>
      <c r="Z16" s="63" t="str">
        <f t="shared" si="1"/>
        <v/>
      </c>
      <c r="AA16" s="64">
        <f>SUM(AA10:AA15)</f>
        <v>173961.66199999998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2094.9</v>
      </c>
      <c r="C29" s="72">
        <v>2003.9</v>
      </c>
      <c r="D29" s="72">
        <v>1960.9</v>
      </c>
      <c r="E29" s="72">
        <v>1941.9</v>
      </c>
      <c r="F29" s="72">
        <v>1902.9</v>
      </c>
      <c r="G29" s="72">
        <v>2127.9</v>
      </c>
      <c r="H29" s="72">
        <v>2266.4</v>
      </c>
      <c r="I29" s="72">
        <v>2469.9</v>
      </c>
      <c r="J29" s="72">
        <v>2899.9</v>
      </c>
      <c r="K29" s="72">
        <v>3204.9</v>
      </c>
      <c r="L29" s="72">
        <v>3249.4</v>
      </c>
      <c r="M29" s="72">
        <v>3258.9</v>
      </c>
      <c r="N29" s="72">
        <v>3264.9</v>
      </c>
      <c r="O29" s="72">
        <v>3223.4</v>
      </c>
      <c r="P29" s="72">
        <v>3178.9</v>
      </c>
      <c r="Q29" s="72">
        <v>2870.9</v>
      </c>
      <c r="R29" s="72">
        <v>2798.9</v>
      </c>
      <c r="S29" s="72">
        <v>3222.4</v>
      </c>
      <c r="T29" s="72">
        <v>3263.9</v>
      </c>
      <c r="U29" s="72">
        <v>2853.9</v>
      </c>
      <c r="V29" s="72">
        <v>2622.9</v>
      </c>
      <c r="W29" s="72">
        <v>2671.9</v>
      </c>
      <c r="X29" s="72">
        <v>2678.9</v>
      </c>
      <c r="Y29" s="72">
        <v>2646.9</v>
      </c>
      <c r="Z29" s="73"/>
      <c r="AA29" s="74">
        <f>SUM(B29:Z29)</f>
        <v>64679.60000000002</v>
      </c>
    </row>
    <row r="30" spans="1:27" ht="24.95" customHeight="1" x14ac:dyDescent="0.2">
      <c r="A30" s="75" t="s">
        <v>24</v>
      </c>
      <c r="B30" s="76">
        <v>1650.998</v>
      </c>
      <c r="C30" s="77">
        <v>1677.576</v>
      </c>
      <c r="D30" s="77">
        <v>1667.847</v>
      </c>
      <c r="E30" s="77">
        <v>1658.652</v>
      </c>
      <c r="F30" s="77">
        <v>1626.213</v>
      </c>
      <c r="G30" s="77">
        <v>2238.3319999999999</v>
      </c>
      <c r="H30" s="77">
        <v>2246.5450000000001</v>
      </c>
      <c r="I30" s="77">
        <v>2534.2370000000001</v>
      </c>
      <c r="J30" s="77">
        <v>3187.0790000000002</v>
      </c>
      <c r="K30" s="77">
        <v>3840.107</v>
      </c>
      <c r="L30" s="77">
        <v>3742.6759999999999</v>
      </c>
      <c r="M30" s="77">
        <v>3808.933</v>
      </c>
      <c r="N30" s="77">
        <v>3680.4389999999999</v>
      </c>
      <c r="O30" s="77">
        <v>3403.473</v>
      </c>
      <c r="P30" s="77">
        <v>2910.2919999999999</v>
      </c>
      <c r="Q30" s="77">
        <v>2938.4989999999998</v>
      </c>
      <c r="R30" s="77">
        <v>2876.9609999999998</v>
      </c>
      <c r="S30" s="77">
        <v>2764.28</v>
      </c>
      <c r="T30" s="77">
        <v>2803.962</v>
      </c>
      <c r="U30" s="77">
        <v>2880.0439999999999</v>
      </c>
      <c r="V30" s="77">
        <v>2794.777</v>
      </c>
      <c r="W30" s="77">
        <v>2777.5079999999998</v>
      </c>
      <c r="X30" s="77">
        <v>2750.4459999999999</v>
      </c>
      <c r="Y30" s="77">
        <v>1966.1859999999999</v>
      </c>
      <c r="Z30" s="78"/>
      <c r="AA30" s="79">
        <f>SUM(B30:Z30)</f>
        <v>64426.062000000005</v>
      </c>
    </row>
    <row r="31" spans="1:27" ht="24.95" customHeight="1" x14ac:dyDescent="0.2">
      <c r="A31" s="82" t="s">
        <v>25</v>
      </c>
      <c r="B31" s="80">
        <v>1784</v>
      </c>
      <c r="C31" s="81">
        <v>1310</v>
      </c>
      <c r="D31" s="81">
        <v>1310</v>
      </c>
      <c r="E31" s="81">
        <v>1370</v>
      </c>
      <c r="F31" s="81">
        <v>1447</v>
      </c>
      <c r="G31" s="81">
        <v>1765</v>
      </c>
      <c r="H31" s="81">
        <v>2135</v>
      </c>
      <c r="I31" s="81">
        <v>2465</v>
      </c>
      <c r="J31" s="81">
        <v>2335</v>
      </c>
      <c r="K31" s="81">
        <v>1906</v>
      </c>
      <c r="L31" s="81">
        <v>1796</v>
      </c>
      <c r="M31" s="81">
        <v>1811</v>
      </c>
      <c r="N31" s="81">
        <v>1919</v>
      </c>
      <c r="O31" s="81">
        <v>2004</v>
      </c>
      <c r="P31" s="81">
        <v>2166</v>
      </c>
      <c r="Q31" s="81">
        <v>2309</v>
      </c>
      <c r="R31" s="81">
        <v>2734</v>
      </c>
      <c r="S31" s="81">
        <v>2737</v>
      </c>
      <c r="T31" s="81">
        <v>2737</v>
      </c>
      <c r="U31" s="81">
        <v>2737</v>
      </c>
      <c r="V31" s="81">
        <v>2739</v>
      </c>
      <c r="W31" s="81">
        <v>2542</v>
      </c>
      <c r="X31" s="81">
        <v>2019</v>
      </c>
      <c r="Y31" s="81">
        <v>1999</v>
      </c>
      <c r="Z31" s="83"/>
      <c r="AA31" s="84">
        <f>SUM(B31:Z31)</f>
        <v>50076</v>
      </c>
    </row>
    <row r="32" spans="1:27" ht="30" customHeight="1" thickBot="1" x14ac:dyDescent="0.25">
      <c r="A32" s="60" t="s">
        <v>26</v>
      </c>
      <c r="B32" s="61">
        <f>IF(LEN(B$2)&gt;0,SUM(B29:B31),"")</f>
        <v>5529.8980000000001</v>
      </c>
      <c r="C32" s="62">
        <f t="shared" ref="C32:Z32" si="4">IF(LEN(C$2)&gt;0,SUM(C29:C31),"")</f>
        <v>4991.4760000000006</v>
      </c>
      <c r="D32" s="62">
        <f t="shared" si="4"/>
        <v>4938.7470000000003</v>
      </c>
      <c r="E32" s="62">
        <f t="shared" si="4"/>
        <v>4970.5519999999997</v>
      </c>
      <c r="F32" s="62">
        <f t="shared" si="4"/>
        <v>4976.1130000000003</v>
      </c>
      <c r="G32" s="62">
        <f t="shared" si="4"/>
        <v>6131.232</v>
      </c>
      <c r="H32" s="62">
        <f t="shared" si="4"/>
        <v>6647.9449999999997</v>
      </c>
      <c r="I32" s="62">
        <f t="shared" si="4"/>
        <v>7469.1370000000006</v>
      </c>
      <c r="J32" s="62">
        <f t="shared" si="4"/>
        <v>8421.9789999999994</v>
      </c>
      <c r="K32" s="62">
        <f t="shared" si="4"/>
        <v>8951.0069999999996</v>
      </c>
      <c r="L32" s="62">
        <f t="shared" si="4"/>
        <v>8788.0760000000009</v>
      </c>
      <c r="M32" s="62">
        <f t="shared" si="4"/>
        <v>8878.8330000000005</v>
      </c>
      <c r="N32" s="62">
        <f t="shared" si="4"/>
        <v>8864.3389999999999</v>
      </c>
      <c r="O32" s="62">
        <f t="shared" si="4"/>
        <v>8630.8729999999996</v>
      </c>
      <c r="P32" s="62">
        <f t="shared" si="4"/>
        <v>8255.1919999999991</v>
      </c>
      <c r="Q32" s="62">
        <f t="shared" si="4"/>
        <v>8118.3989999999994</v>
      </c>
      <c r="R32" s="62">
        <f t="shared" si="4"/>
        <v>8409.8610000000008</v>
      </c>
      <c r="S32" s="62">
        <f t="shared" si="4"/>
        <v>8723.68</v>
      </c>
      <c r="T32" s="62">
        <f t="shared" si="4"/>
        <v>8804.862000000001</v>
      </c>
      <c r="U32" s="62">
        <f t="shared" si="4"/>
        <v>8470.9439999999995</v>
      </c>
      <c r="V32" s="62">
        <f t="shared" si="4"/>
        <v>8156.6769999999997</v>
      </c>
      <c r="W32" s="62">
        <f t="shared" si="4"/>
        <v>7991.4079999999994</v>
      </c>
      <c r="X32" s="62">
        <f t="shared" si="4"/>
        <v>7448.3459999999995</v>
      </c>
      <c r="Y32" s="62">
        <f t="shared" si="4"/>
        <v>6612.0860000000002</v>
      </c>
      <c r="Z32" s="63" t="str">
        <f t="shared" si="4"/>
        <v/>
      </c>
      <c r="AA32" s="64">
        <f>SUM(AA29:AA31)</f>
        <v>179181.66200000001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70</v>
      </c>
      <c r="C35" s="95">
        <v>135</v>
      </c>
      <c r="D35" s="95">
        <v>137</v>
      </c>
      <c r="E35" s="95">
        <v>142</v>
      </c>
      <c r="F35" s="95">
        <v>137</v>
      </c>
      <c r="G35" s="95">
        <v>170</v>
      </c>
      <c r="H35" s="95">
        <v>123</v>
      </c>
      <c r="I35" s="95">
        <v>128</v>
      </c>
      <c r="J35" s="95">
        <v>59</v>
      </c>
      <c r="K35" s="95">
        <v>30</v>
      </c>
      <c r="L35" s="95">
        <v>15</v>
      </c>
      <c r="M35" s="95">
        <v>15</v>
      </c>
      <c r="N35" s="95">
        <v>15</v>
      </c>
      <c r="O35" s="95">
        <v>24</v>
      </c>
      <c r="P35" s="95">
        <v>15</v>
      </c>
      <c r="Q35" s="95">
        <v>35</v>
      </c>
      <c r="R35" s="95">
        <v>39</v>
      </c>
      <c r="S35" s="95">
        <v>93</v>
      </c>
      <c r="T35" s="95">
        <v>93</v>
      </c>
      <c r="U35" s="95">
        <v>82</v>
      </c>
      <c r="V35" s="95">
        <v>35</v>
      </c>
      <c r="W35" s="95">
        <v>57</v>
      </c>
      <c r="X35" s="95">
        <v>102</v>
      </c>
      <c r="Y35" s="95">
        <v>85</v>
      </c>
      <c r="Z35" s="96"/>
      <c r="AA35" s="74">
        <f t="shared" ref="AA35:AA40" si="5">SUM(B35:Z35)</f>
        <v>1836</v>
      </c>
    </row>
    <row r="36" spans="1:27" ht="24.95" customHeight="1" x14ac:dyDescent="0.2">
      <c r="A36" s="97" t="s">
        <v>29</v>
      </c>
      <c r="B36" s="98">
        <v>177</v>
      </c>
      <c r="C36" s="99">
        <v>257</v>
      </c>
      <c r="D36" s="99">
        <v>282</v>
      </c>
      <c r="E36" s="99">
        <v>310</v>
      </c>
      <c r="F36" s="99">
        <v>325</v>
      </c>
      <c r="G36" s="99">
        <v>322</v>
      </c>
      <c r="H36" s="99">
        <v>57</v>
      </c>
      <c r="I36" s="99">
        <v>36</v>
      </c>
      <c r="J36" s="99">
        <v>37</v>
      </c>
      <c r="K36" s="99">
        <v>37</v>
      </c>
      <c r="L36" s="99">
        <v>15</v>
      </c>
      <c r="M36" s="99">
        <v>15</v>
      </c>
      <c r="N36" s="99">
        <v>15</v>
      </c>
      <c r="O36" s="99">
        <v>15</v>
      </c>
      <c r="P36" s="99">
        <v>15</v>
      </c>
      <c r="Q36" s="99">
        <v>15</v>
      </c>
      <c r="R36" s="99">
        <v>15</v>
      </c>
      <c r="S36" s="99">
        <v>15</v>
      </c>
      <c r="T36" s="99">
        <v>15</v>
      </c>
      <c r="U36" s="99">
        <v>15</v>
      </c>
      <c r="V36" s="99">
        <v>35</v>
      </c>
      <c r="W36" s="99">
        <v>35</v>
      </c>
      <c r="X36" s="99">
        <v>105</v>
      </c>
      <c r="Y36" s="99">
        <v>52</v>
      </c>
      <c r="Z36" s="100"/>
      <c r="AA36" s="79">
        <f t="shared" si="5"/>
        <v>2217</v>
      </c>
    </row>
    <row r="37" spans="1:27" ht="24.95" customHeight="1" x14ac:dyDescent="0.2">
      <c r="A37" s="97" t="s">
        <v>30</v>
      </c>
      <c r="B37" s="98">
        <v>161.30000000000001</v>
      </c>
      <c r="C37" s="99">
        <v>554.6</v>
      </c>
      <c r="D37" s="99">
        <v>457.3</v>
      </c>
      <c r="E37" s="99">
        <v>352</v>
      </c>
      <c r="F37" s="99">
        <v>498.3</v>
      </c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2023.5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50</v>
      </c>
      <c r="M38" s="99">
        <v>50</v>
      </c>
      <c r="N38" s="99">
        <v>17</v>
      </c>
      <c r="O38" s="99">
        <v>50</v>
      </c>
      <c r="P38" s="99">
        <v>50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1167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>
        <v>441.7</v>
      </c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>
        <v>99.8</v>
      </c>
      <c r="V39" s="99"/>
      <c r="W39" s="99"/>
      <c r="X39" s="99"/>
      <c r="Y39" s="99"/>
      <c r="Z39" s="100"/>
      <c r="AA39" s="79">
        <f t="shared" si="5"/>
        <v>541.5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458.3</v>
      </c>
      <c r="C40" s="88">
        <f t="shared" si="6"/>
        <v>996.6</v>
      </c>
      <c r="D40" s="88">
        <f t="shared" si="6"/>
        <v>926.3</v>
      </c>
      <c r="E40" s="88">
        <f t="shared" si="6"/>
        <v>854</v>
      </c>
      <c r="F40" s="88">
        <f t="shared" si="6"/>
        <v>1010.3</v>
      </c>
      <c r="G40" s="88">
        <f t="shared" si="6"/>
        <v>542</v>
      </c>
      <c r="H40" s="88">
        <f t="shared" si="6"/>
        <v>230</v>
      </c>
      <c r="I40" s="88">
        <f t="shared" si="6"/>
        <v>655.7</v>
      </c>
      <c r="J40" s="88">
        <f t="shared" si="6"/>
        <v>146</v>
      </c>
      <c r="K40" s="88">
        <f t="shared" si="6"/>
        <v>117</v>
      </c>
      <c r="L40" s="88">
        <f t="shared" si="6"/>
        <v>80</v>
      </c>
      <c r="M40" s="88">
        <f t="shared" si="6"/>
        <v>80</v>
      </c>
      <c r="N40" s="88">
        <f t="shared" si="6"/>
        <v>47</v>
      </c>
      <c r="O40" s="88">
        <f t="shared" si="6"/>
        <v>89</v>
      </c>
      <c r="P40" s="88">
        <f t="shared" si="6"/>
        <v>80</v>
      </c>
      <c r="Q40" s="88">
        <f t="shared" si="6"/>
        <v>100</v>
      </c>
      <c r="R40" s="88">
        <f t="shared" si="6"/>
        <v>104</v>
      </c>
      <c r="S40" s="88">
        <f t="shared" si="6"/>
        <v>158</v>
      </c>
      <c r="T40" s="88">
        <f t="shared" si="6"/>
        <v>158</v>
      </c>
      <c r="U40" s="88">
        <f t="shared" si="6"/>
        <v>246.8</v>
      </c>
      <c r="V40" s="88">
        <f t="shared" si="6"/>
        <v>120</v>
      </c>
      <c r="W40" s="88">
        <f t="shared" si="6"/>
        <v>142</v>
      </c>
      <c r="X40" s="88">
        <f t="shared" si="6"/>
        <v>257</v>
      </c>
      <c r="Y40" s="88">
        <f t="shared" si="6"/>
        <v>187</v>
      </c>
      <c r="Z40" s="89" t="str">
        <f t="shared" si="6"/>
        <v/>
      </c>
      <c r="AA40" s="90">
        <f t="shared" si="5"/>
        <v>7785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161.30000000000001</v>
      </c>
      <c r="C45" s="99">
        <v>554.6</v>
      </c>
      <c r="D45" s="99">
        <v>457.3</v>
      </c>
      <c r="E45" s="99">
        <v>352</v>
      </c>
      <c r="F45" s="99">
        <v>498.3</v>
      </c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2023.5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>
        <v>441.7</v>
      </c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>
        <v>99.8</v>
      </c>
      <c r="V47" s="99"/>
      <c r="W47" s="99"/>
      <c r="X47" s="99"/>
      <c r="Y47" s="99"/>
      <c r="Z47" s="100"/>
      <c r="AA47" s="79">
        <f t="shared" si="7"/>
        <v>541.5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161.30000000000001</v>
      </c>
      <c r="C49" s="88">
        <f t="shared" ref="C49:Z49" si="8">IF(LEN(C$2)&gt;0,SUM(C43:C48),"")</f>
        <v>554.6</v>
      </c>
      <c r="D49" s="88">
        <f t="shared" si="8"/>
        <v>457.3</v>
      </c>
      <c r="E49" s="88">
        <f t="shared" si="8"/>
        <v>352</v>
      </c>
      <c r="F49" s="88">
        <f t="shared" si="8"/>
        <v>498.3</v>
      </c>
      <c r="G49" s="88">
        <f t="shared" si="8"/>
        <v>0</v>
      </c>
      <c r="H49" s="88">
        <f t="shared" si="8"/>
        <v>0</v>
      </c>
      <c r="I49" s="88">
        <f t="shared" si="8"/>
        <v>441.7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99.8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2565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5691.1980000000012</v>
      </c>
      <c r="C52" s="88">
        <f t="shared" si="10"/>
        <v>5546.0760000000009</v>
      </c>
      <c r="D52" s="88">
        <f t="shared" si="10"/>
        <v>5396.0469999999996</v>
      </c>
      <c r="E52" s="88">
        <f t="shared" si="10"/>
        <v>5322.5519999999997</v>
      </c>
      <c r="F52" s="88">
        <f t="shared" si="10"/>
        <v>5474.4130000000005</v>
      </c>
      <c r="G52" s="88">
        <f t="shared" si="10"/>
        <v>6131.232</v>
      </c>
      <c r="H52" s="88">
        <f t="shared" si="10"/>
        <v>6647.9450000000006</v>
      </c>
      <c r="I52" s="88">
        <f t="shared" si="10"/>
        <v>7910.8369999999986</v>
      </c>
      <c r="J52" s="88">
        <f t="shared" si="10"/>
        <v>8421.9790000000012</v>
      </c>
      <c r="K52" s="88">
        <f t="shared" si="10"/>
        <v>8951.0069999999996</v>
      </c>
      <c r="L52" s="88">
        <f t="shared" si="10"/>
        <v>8788.0759999999991</v>
      </c>
      <c r="M52" s="88">
        <f t="shared" si="10"/>
        <v>8878.8330000000005</v>
      </c>
      <c r="N52" s="88">
        <f t="shared" si="10"/>
        <v>8864.3389999999999</v>
      </c>
      <c r="O52" s="88">
        <f t="shared" si="10"/>
        <v>8630.8729999999996</v>
      </c>
      <c r="P52" s="88">
        <f t="shared" si="10"/>
        <v>8255.1919999999991</v>
      </c>
      <c r="Q52" s="88">
        <f t="shared" si="10"/>
        <v>8118.3990000000003</v>
      </c>
      <c r="R52" s="88">
        <f t="shared" si="10"/>
        <v>8409.8610000000008</v>
      </c>
      <c r="S52" s="88">
        <f t="shared" si="10"/>
        <v>8723.68</v>
      </c>
      <c r="T52" s="88">
        <f t="shared" si="10"/>
        <v>8804.8619999999992</v>
      </c>
      <c r="U52" s="88">
        <f t="shared" si="10"/>
        <v>8570.7439999999988</v>
      </c>
      <c r="V52" s="88">
        <f t="shared" si="10"/>
        <v>8156.6769999999997</v>
      </c>
      <c r="W52" s="88">
        <f t="shared" si="10"/>
        <v>7991.4080000000004</v>
      </c>
      <c r="X52" s="88">
        <f t="shared" si="10"/>
        <v>7448.3460000000014</v>
      </c>
      <c r="Y52" s="88">
        <f t="shared" si="10"/>
        <v>6612.0859999999993</v>
      </c>
      <c r="Z52" s="89" t="str">
        <f t="shared" si="10"/>
        <v/>
      </c>
      <c r="AA52" s="104">
        <f>SUM(B52:Z52)</f>
        <v>181746.66199999998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5691.2029999999986</v>
      </c>
      <c r="C4" s="18">
        <v>5546.0559999999996</v>
      </c>
      <c r="D4" s="18">
        <v>5396.023000000002</v>
      </c>
      <c r="E4" s="18">
        <v>5322.5350000000017</v>
      </c>
      <c r="F4" s="18">
        <v>5474.4169999999995</v>
      </c>
      <c r="G4" s="18">
        <v>6131.2319999999991</v>
      </c>
      <c r="H4" s="18">
        <v>6648</v>
      </c>
      <c r="I4" s="18">
        <v>7910.824999999998</v>
      </c>
      <c r="J4" s="18">
        <v>8421.9449999999979</v>
      </c>
      <c r="K4" s="18">
        <v>8950.9760000000006</v>
      </c>
      <c r="L4" s="18">
        <v>8788.0879999999979</v>
      </c>
      <c r="M4" s="18">
        <v>8878.8079999999991</v>
      </c>
      <c r="N4" s="18">
        <v>8864.3389999999999</v>
      </c>
      <c r="O4" s="18">
        <v>8630.8960000000025</v>
      </c>
      <c r="P4" s="18">
        <v>8255.1750000000011</v>
      </c>
      <c r="Q4" s="18">
        <v>8118.4190000000026</v>
      </c>
      <c r="R4" s="18">
        <v>8409.8249999999989</v>
      </c>
      <c r="S4" s="18">
        <v>8723.7199999999993</v>
      </c>
      <c r="T4" s="18">
        <v>8804.875</v>
      </c>
      <c r="U4" s="18">
        <v>8570.7210000000014</v>
      </c>
      <c r="V4" s="18">
        <v>8156.6510000000035</v>
      </c>
      <c r="W4" s="18">
        <v>7991.4079999999976</v>
      </c>
      <c r="X4" s="18">
        <v>7448.3460000000023</v>
      </c>
      <c r="Y4" s="18">
        <v>6612.0690000000013</v>
      </c>
      <c r="Z4" s="19"/>
      <c r="AA4" s="20">
        <f>SUM(B4:Z4)</f>
        <v>181746.552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95</v>
      </c>
      <c r="C7" s="28">
        <v>88.55</v>
      </c>
      <c r="D7" s="28">
        <v>82.97</v>
      </c>
      <c r="E7" s="28">
        <v>82.98</v>
      </c>
      <c r="F7" s="28">
        <v>88.33</v>
      </c>
      <c r="G7" s="28">
        <v>112.23</v>
      </c>
      <c r="H7" s="28">
        <v>143.08000000000001</v>
      </c>
      <c r="I7" s="28">
        <v>160</v>
      </c>
      <c r="J7" s="28">
        <v>145.34</v>
      </c>
      <c r="K7" s="28">
        <v>135.63999999999999</v>
      </c>
      <c r="L7" s="28">
        <v>110.09</v>
      </c>
      <c r="M7" s="28">
        <v>92.89</v>
      </c>
      <c r="N7" s="28">
        <v>45.94</v>
      </c>
      <c r="O7" s="28">
        <v>86.36</v>
      </c>
      <c r="P7" s="28">
        <v>97.02</v>
      </c>
      <c r="Q7" s="28">
        <v>128.76</v>
      </c>
      <c r="R7" s="28">
        <v>161.13999999999999</v>
      </c>
      <c r="S7" s="28">
        <v>165.94</v>
      </c>
      <c r="T7" s="28">
        <v>158.37</v>
      </c>
      <c r="U7" s="28">
        <v>158.4</v>
      </c>
      <c r="V7" s="28">
        <v>146.41999999999999</v>
      </c>
      <c r="W7" s="28">
        <v>135.85</v>
      </c>
      <c r="X7" s="28">
        <v>124.81</v>
      </c>
      <c r="Y7" s="28">
        <v>104.95</v>
      </c>
      <c r="Z7" s="29"/>
      <c r="AA7" s="30">
        <f>IF(SUM(B7:Z7)&lt;&gt;0,AVERAGEIF(B7:Z7,"&lt;&gt;"""),"")</f>
        <v>118.79416666666664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</v>
      </c>
      <c r="C14" s="57">
        <v>7</v>
      </c>
      <c r="D14" s="57">
        <v>7</v>
      </c>
      <c r="E14" s="57">
        <v>7</v>
      </c>
      <c r="F14" s="57">
        <v>7</v>
      </c>
      <c r="G14" s="57">
        <v>7</v>
      </c>
      <c r="H14" s="57">
        <v>6.42</v>
      </c>
      <c r="I14" s="57"/>
      <c r="J14" s="57"/>
      <c r="K14" s="57"/>
      <c r="L14" s="57"/>
      <c r="M14" s="57"/>
      <c r="N14" s="57"/>
      <c r="O14" s="57"/>
      <c r="P14" s="57"/>
      <c r="Q14" s="57"/>
      <c r="R14" s="57">
        <v>5.3040000000000003</v>
      </c>
      <c r="S14" s="57">
        <v>7</v>
      </c>
      <c r="T14" s="57">
        <v>7</v>
      </c>
      <c r="U14" s="57">
        <v>7</v>
      </c>
      <c r="V14" s="57">
        <v>7</v>
      </c>
      <c r="W14" s="57">
        <v>7</v>
      </c>
      <c r="X14" s="57">
        <v>7</v>
      </c>
      <c r="Y14" s="57">
        <v>7</v>
      </c>
      <c r="Z14" s="58"/>
      <c r="AA14" s="59">
        <f t="shared" si="0"/>
        <v>102.724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</v>
      </c>
      <c r="C16" s="62">
        <f t="shared" ref="C16:Z16" si="1">IF(LEN(C$2)&gt;0,SUM(C10:C15),"")</f>
        <v>7</v>
      </c>
      <c r="D16" s="62">
        <f t="shared" si="1"/>
        <v>7</v>
      </c>
      <c r="E16" s="62">
        <f t="shared" si="1"/>
        <v>7</v>
      </c>
      <c r="F16" s="62">
        <f t="shared" si="1"/>
        <v>7</v>
      </c>
      <c r="G16" s="62">
        <f t="shared" si="1"/>
        <v>7</v>
      </c>
      <c r="H16" s="62">
        <f t="shared" si="1"/>
        <v>6.42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5.3040000000000003</v>
      </c>
      <c r="S16" s="62">
        <f t="shared" si="1"/>
        <v>7</v>
      </c>
      <c r="T16" s="62">
        <f t="shared" si="1"/>
        <v>7</v>
      </c>
      <c r="U16" s="62">
        <f t="shared" si="1"/>
        <v>7</v>
      </c>
      <c r="V16" s="62">
        <f t="shared" si="1"/>
        <v>7</v>
      </c>
      <c r="W16" s="62">
        <f t="shared" si="1"/>
        <v>7</v>
      </c>
      <c r="X16" s="62">
        <f t="shared" si="1"/>
        <v>7</v>
      </c>
      <c r="Y16" s="62">
        <f t="shared" si="1"/>
        <v>7</v>
      </c>
      <c r="Z16" s="63" t="str">
        <f t="shared" si="1"/>
        <v/>
      </c>
      <c r="AA16" s="64">
        <f>SUM(AA10:AA15)</f>
        <v>102.724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975.904</v>
      </c>
      <c r="C19" s="72">
        <v>971.54099999999994</v>
      </c>
      <c r="D19" s="72">
        <v>951.55099999999993</v>
      </c>
      <c r="E19" s="72">
        <v>942.61500000000001</v>
      </c>
      <c r="F19" s="72">
        <v>938.55</v>
      </c>
      <c r="G19" s="72">
        <v>932.95699999999999</v>
      </c>
      <c r="H19" s="72">
        <v>953.74</v>
      </c>
      <c r="I19" s="72">
        <v>958.13</v>
      </c>
      <c r="J19" s="72">
        <v>940.49</v>
      </c>
      <c r="K19" s="72">
        <v>913.351</v>
      </c>
      <c r="L19" s="72">
        <v>923.56299999999999</v>
      </c>
      <c r="M19" s="72">
        <v>929.49799999999993</v>
      </c>
      <c r="N19" s="72">
        <v>789.85</v>
      </c>
      <c r="O19" s="72">
        <v>781.50300000000004</v>
      </c>
      <c r="P19" s="72">
        <v>732.68600000000004</v>
      </c>
      <c r="Q19" s="72">
        <v>739.02300000000002</v>
      </c>
      <c r="R19" s="72">
        <v>745.58200000000011</v>
      </c>
      <c r="S19" s="72">
        <v>742.81600000000003</v>
      </c>
      <c r="T19" s="72">
        <v>760.64700000000016</v>
      </c>
      <c r="U19" s="72">
        <v>785.45299999999997</v>
      </c>
      <c r="V19" s="72">
        <v>782.21800000000007</v>
      </c>
      <c r="W19" s="72">
        <v>850.58299999999997</v>
      </c>
      <c r="X19" s="72">
        <v>919.6400000000001</v>
      </c>
      <c r="Y19" s="72">
        <v>949.89800000000014</v>
      </c>
      <c r="Z19" s="73"/>
      <c r="AA19" s="74">
        <f t="shared" ref="AA19:AA25" si="2">SUM(B19:Z19)</f>
        <v>20911.789000000004</v>
      </c>
    </row>
    <row r="20" spans="1:27" ht="24.95" customHeight="1" x14ac:dyDescent="0.2">
      <c r="A20" s="75" t="s">
        <v>15</v>
      </c>
      <c r="B20" s="76">
        <v>1057.203</v>
      </c>
      <c r="C20" s="77">
        <v>1056.8840000000002</v>
      </c>
      <c r="D20" s="77">
        <v>1055.99</v>
      </c>
      <c r="E20" s="77">
        <v>1060.6159999999998</v>
      </c>
      <c r="F20" s="77">
        <v>1104.7539999999999</v>
      </c>
      <c r="G20" s="77">
        <v>1256.4520000000002</v>
      </c>
      <c r="H20" s="77">
        <v>1491.5220000000002</v>
      </c>
      <c r="I20" s="77">
        <v>1626.884</v>
      </c>
      <c r="J20" s="77">
        <v>1689.9570000000001</v>
      </c>
      <c r="K20" s="77">
        <v>1624.7330000000002</v>
      </c>
      <c r="L20" s="77">
        <v>1575.3380000000002</v>
      </c>
      <c r="M20" s="77">
        <v>1558.194</v>
      </c>
      <c r="N20" s="77">
        <v>1555.9399999999998</v>
      </c>
      <c r="O20" s="77">
        <v>1522.4270000000001</v>
      </c>
      <c r="P20" s="77">
        <v>1506.7890000000002</v>
      </c>
      <c r="Q20" s="77">
        <v>1487.41</v>
      </c>
      <c r="R20" s="77">
        <v>1444.327</v>
      </c>
      <c r="S20" s="77">
        <v>1473.0480000000002</v>
      </c>
      <c r="T20" s="77">
        <v>1422.2659999999998</v>
      </c>
      <c r="U20" s="77">
        <v>1358.2669999999998</v>
      </c>
      <c r="V20" s="77">
        <v>1265.9590000000001</v>
      </c>
      <c r="W20" s="77">
        <v>1129.9760000000001</v>
      </c>
      <c r="X20" s="77">
        <v>1067.9829999999999</v>
      </c>
      <c r="Y20" s="77">
        <v>1076.5619999999999</v>
      </c>
      <c r="Z20" s="78"/>
      <c r="AA20" s="79">
        <f t="shared" si="2"/>
        <v>32469.481</v>
      </c>
    </row>
    <row r="21" spans="1:27" ht="24.95" customHeight="1" x14ac:dyDescent="0.2">
      <c r="A21" s="75" t="s">
        <v>16</v>
      </c>
      <c r="B21" s="80">
        <v>2509.3380000000002</v>
      </c>
      <c r="C21" s="81">
        <v>2364.1310000000003</v>
      </c>
      <c r="D21" s="81">
        <v>2280.982</v>
      </c>
      <c r="E21" s="81">
        <v>2234.3040000000001</v>
      </c>
      <c r="F21" s="81">
        <v>2336.1130000000003</v>
      </c>
      <c r="G21" s="81">
        <v>2660.623</v>
      </c>
      <c r="H21" s="81">
        <v>3118.6179999999999</v>
      </c>
      <c r="I21" s="81">
        <v>3420.8110000000006</v>
      </c>
      <c r="J21" s="81">
        <v>3808.4979999999996</v>
      </c>
      <c r="K21" s="81">
        <v>3935.2920000000004</v>
      </c>
      <c r="L21" s="81">
        <v>3915.7870000000003</v>
      </c>
      <c r="M21" s="81">
        <v>3876.9160000000002</v>
      </c>
      <c r="N21" s="81">
        <v>3906.0380000000005</v>
      </c>
      <c r="O21" s="81">
        <v>3735.7660000000001</v>
      </c>
      <c r="P21" s="81">
        <v>3689.9999999999995</v>
      </c>
      <c r="Q21" s="81">
        <v>3665.4859999999999</v>
      </c>
      <c r="R21" s="81">
        <v>3741.7109999999993</v>
      </c>
      <c r="S21" s="81">
        <v>4168.456000000001</v>
      </c>
      <c r="T21" s="81">
        <v>4264.8620000000001</v>
      </c>
      <c r="U21" s="81">
        <v>4227.5010000000002</v>
      </c>
      <c r="V21" s="81">
        <v>3982.8739999999993</v>
      </c>
      <c r="W21" s="81">
        <v>3594.3489999999993</v>
      </c>
      <c r="X21" s="81">
        <v>3197.723</v>
      </c>
      <c r="Y21" s="81">
        <v>2730.1089999999995</v>
      </c>
      <c r="Z21" s="78"/>
      <c r="AA21" s="79">
        <f t="shared" si="2"/>
        <v>81366.288</v>
      </c>
    </row>
    <row r="22" spans="1:27" ht="24.95" customHeight="1" x14ac:dyDescent="0.2">
      <c r="A22" s="82" t="s">
        <v>17</v>
      </c>
      <c r="B22" s="81">
        <v>34.758000000000003</v>
      </c>
      <c r="C22" s="81">
        <v>125</v>
      </c>
      <c r="D22" s="81">
        <v>125</v>
      </c>
      <c r="E22" s="81">
        <v>125</v>
      </c>
      <c r="F22" s="81">
        <v>125</v>
      </c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534.75800000000004</v>
      </c>
    </row>
    <row r="23" spans="1:27" ht="24.95" customHeight="1" x14ac:dyDescent="0.2">
      <c r="A23" s="85" t="s">
        <v>18</v>
      </c>
      <c r="B23" s="77">
        <v>81</v>
      </c>
      <c r="C23" s="77">
        <v>76.5</v>
      </c>
      <c r="D23" s="77">
        <v>70.5</v>
      </c>
      <c r="E23" s="77">
        <v>66</v>
      </c>
      <c r="F23" s="77">
        <v>65</v>
      </c>
      <c r="G23" s="77">
        <v>65</v>
      </c>
      <c r="H23" s="77">
        <v>113.5</v>
      </c>
      <c r="I23" s="77">
        <v>121</v>
      </c>
      <c r="J23" s="77">
        <v>91.5</v>
      </c>
      <c r="K23" s="77">
        <v>91</v>
      </c>
      <c r="L23" s="77">
        <v>97.5</v>
      </c>
      <c r="M23" s="77">
        <v>101.5</v>
      </c>
      <c r="N23" s="77">
        <v>112.5</v>
      </c>
      <c r="O23" s="77">
        <v>117.5</v>
      </c>
      <c r="P23" s="77">
        <v>115.5</v>
      </c>
      <c r="Q23" s="77">
        <v>92</v>
      </c>
      <c r="R23" s="77">
        <v>119</v>
      </c>
      <c r="S23" s="77">
        <v>119.5</v>
      </c>
      <c r="T23" s="77">
        <v>110.5</v>
      </c>
      <c r="U23" s="77">
        <v>108.5</v>
      </c>
      <c r="V23" s="77">
        <v>107</v>
      </c>
      <c r="W23" s="77">
        <v>94.5</v>
      </c>
      <c r="X23" s="77">
        <v>75</v>
      </c>
      <c r="Y23" s="77">
        <v>73</v>
      </c>
      <c r="Z23" s="77"/>
      <c r="AA23" s="79">
        <f t="shared" si="2"/>
        <v>2284.5</v>
      </c>
    </row>
    <row r="24" spans="1:27" ht="24.95" customHeight="1" x14ac:dyDescent="0.2">
      <c r="A24" s="85" t="s">
        <v>19</v>
      </c>
      <c r="B24" s="77">
        <v>231</v>
      </c>
      <c r="C24" s="77">
        <v>219.00000000000003</v>
      </c>
      <c r="D24" s="77">
        <v>213</v>
      </c>
      <c r="E24" s="77">
        <v>210.99999999999997</v>
      </c>
      <c r="F24" s="77">
        <v>222</v>
      </c>
      <c r="G24" s="77">
        <v>253</v>
      </c>
      <c r="H24" s="77">
        <v>288</v>
      </c>
      <c r="I24" s="77">
        <v>324.99999999999994</v>
      </c>
      <c r="J24" s="77">
        <v>341.00000000000006</v>
      </c>
      <c r="K24" s="77">
        <v>348</v>
      </c>
      <c r="L24" s="77">
        <v>342</v>
      </c>
      <c r="M24" s="77">
        <v>338</v>
      </c>
      <c r="N24" s="77">
        <v>330.99999999999994</v>
      </c>
      <c r="O24" s="77">
        <v>332</v>
      </c>
      <c r="P24" s="77">
        <v>340.00000000000006</v>
      </c>
      <c r="Q24" s="77">
        <v>351.99999999999994</v>
      </c>
      <c r="R24" s="77">
        <v>383.99999999999994</v>
      </c>
      <c r="S24" s="77">
        <v>412.99999999999994</v>
      </c>
      <c r="T24" s="77">
        <v>422</v>
      </c>
      <c r="U24" s="77">
        <v>421</v>
      </c>
      <c r="V24" s="77">
        <v>396</v>
      </c>
      <c r="W24" s="77">
        <v>354.99999999999994</v>
      </c>
      <c r="X24" s="77">
        <v>308.00000000000006</v>
      </c>
      <c r="Y24" s="77">
        <v>273</v>
      </c>
      <c r="Z24" s="77"/>
      <c r="AA24" s="79">
        <f t="shared" si="2"/>
        <v>7658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4889.2029999999995</v>
      </c>
      <c r="C26" s="88">
        <f t="shared" ref="C26:Z26" si="3">IF(LEN(C$2)&gt;0,SUM(C19:C25),"")</f>
        <v>4813.0560000000005</v>
      </c>
      <c r="D26" s="88">
        <f t="shared" si="3"/>
        <v>4697.0230000000001</v>
      </c>
      <c r="E26" s="88">
        <f t="shared" si="3"/>
        <v>4639.5349999999999</v>
      </c>
      <c r="F26" s="88">
        <f t="shared" si="3"/>
        <v>4791.4170000000004</v>
      </c>
      <c r="G26" s="88">
        <f t="shared" si="3"/>
        <v>5168.0320000000002</v>
      </c>
      <c r="H26" s="88">
        <f t="shared" si="3"/>
        <v>5965.38</v>
      </c>
      <c r="I26" s="88">
        <f t="shared" si="3"/>
        <v>6451.8250000000007</v>
      </c>
      <c r="J26" s="88">
        <f t="shared" si="3"/>
        <v>6871.4449999999997</v>
      </c>
      <c r="K26" s="88">
        <f t="shared" si="3"/>
        <v>6912.3760000000002</v>
      </c>
      <c r="L26" s="88">
        <f t="shared" si="3"/>
        <v>6854.1880000000001</v>
      </c>
      <c r="M26" s="88">
        <f t="shared" si="3"/>
        <v>6804.1080000000002</v>
      </c>
      <c r="N26" s="88">
        <f t="shared" si="3"/>
        <v>6695.3280000000004</v>
      </c>
      <c r="O26" s="88">
        <f t="shared" si="3"/>
        <v>6489.1959999999999</v>
      </c>
      <c r="P26" s="88">
        <f t="shared" si="3"/>
        <v>6384.9750000000004</v>
      </c>
      <c r="Q26" s="88">
        <f t="shared" si="3"/>
        <v>6335.9189999999999</v>
      </c>
      <c r="R26" s="88">
        <f t="shared" si="3"/>
        <v>6434.619999999999</v>
      </c>
      <c r="S26" s="88">
        <f t="shared" si="3"/>
        <v>6916.8200000000015</v>
      </c>
      <c r="T26" s="88">
        <f t="shared" si="3"/>
        <v>6980.2749999999996</v>
      </c>
      <c r="U26" s="88">
        <f t="shared" si="3"/>
        <v>6900.7209999999995</v>
      </c>
      <c r="V26" s="88">
        <f t="shared" si="3"/>
        <v>6534.0509999999995</v>
      </c>
      <c r="W26" s="88">
        <f t="shared" si="3"/>
        <v>6024.4079999999994</v>
      </c>
      <c r="X26" s="88">
        <f t="shared" si="3"/>
        <v>5568.3459999999995</v>
      </c>
      <c r="Y26" s="88">
        <f t="shared" si="3"/>
        <v>5102.5689999999995</v>
      </c>
      <c r="Z26" s="89" t="str">
        <f t="shared" si="3"/>
        <v/>
      </c>
      <c r="AA26" s="90">
        <f>SUM(AA19:AA25)</f>
        <v>145224.81600000002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429</v>
      </c>
      <c r="C29" s="72">
        <v>412.5</v>
      </c>
      <c r="D29" s="72">
        <v>390.5</v>
      </c>
      <c r="E29" s="72">
        <v>384</v>
      </c>
      <c r="F29" s="72">
        <v>394</v>
      </c>
      <c r="G29" s="72">
        <v>427</v>
      </c>
      <c r="H29" s="72">
        <v>549.5</v>
      </c>
      <c r="I29" s="72">
        <v>609</v>
      </c>
      <c r="J29" s="72">
        <v>595.5</v>
      </c>
      <c r="K29" s="72">
        <v>647</v>
      </c>
      <c r="L29" s="72">
        <v>768.5</v>
      </c>
      <c r="M29" s="72">
        <v>768.5</v>
      </c>
      <c r="N29" s="72">
        <v>771.5</v>
      </c>
      <c r="O29" s="72">
        <v>775.5</v>
      </c>
      <c r="P29" s="72">
        <v>784.5</v>
      </c>
      <c r="Q29" s="72">
        <v>671</v>
      </c>
      <c r="R29" s="72">
        <v>650</v>
      </c>
      <c r="S29" s="72">
        <v>682.5</v>
      </c>
      <c r="T29" s="72">
        <v>681.5</v>
      </c>
      <c r="U29" s="72">
        <v>686.5</v>
      </c>
      <c r="V29" s="72">
        <v>641</v>
      </c>
      <c r="W29" s="72">
        <v>612.5</v>
      </c>
      <c r="X29" s="72">
        <v>546</v>
      </c>
      <c r="Y29" s="72">
        <v>509</v>
      </c>
      <c r="Z29" s="73"/>
      <c r="AA29" s="74">
        <f>SUM(B29:Z29)</f>
        <v>14386.5</v>
      </c>
    </row>
    <row r="30" spans="1:27" ht="24.95" customHeight="1" x14ac:dyDescent="0.2">
      <c r="A30" s="75" t="s">
        <v>24</v>
      </c>
      <c r="B30" s="76">
        <v>4762.2030000000004</v>
      </c>
      <c r="C30" s="77">
        <v>4633.5559999999996</v>
      </c>
      <c r="D30" s="77">
        <v>4505.5230000000001</v>
      </c>
      <c r="E30" s="77">
        <v>4438.5349999999999</v>
      </c>
      <c r="F30" s="77">
        <v>4580.4170000000004</v>
      </c>
      <c r="G30" s="77">
        <v>4950.0320000000002</v>
      </c>
      <c r="H30" s="77">
        <v>5741.3</v>
      </c>
      <c r="I30" s="77">
        <v>6224.8249999999998</v>
      </c>
      <c r="J30" s="77">
        <v>6783.9449999999997</v>
      </c>
      <c r="K30" s="77">
        <v>6925.3760000000002</v>
      </c>
      <c r="L30" s="77">
        <v>6785.6880000000001</v>
      </c>
      <c r="M30" s="77">
        <v>6735.6080000000002</v>
      </c>
      <c r="N30" s="77">
        <v>6649.8389999999999</v>
      </c>
      <c r="O30" s="77">
        <v>6418.6959999999999</v>
      </c>
      <c r="P30" s="77">
        <v>6305.4750000000004</v>
      </c>
      <c r="Q30" s="77">
        <v>6199.9189999999999</v>
      </c>
      <c r="R30" s="77">
        <v>6351.9250000000002</v>
      </c>
      <c r="S30" s="77">
        <v>6802.32</v>
      </c>
      <c r="T30" s="77">
        <v>6869.7749999999996</v>
      </c>
      <c r="U30" s="77">
        <v>6787.2209999999995</v>
      </c>
      <c r="V30" s="77">
        <v>6373.0510000000004</v>
      </c>
      <c r="W30" s="77">
        <v>5869.9080000000004</v>
      </c>
      <c r="X30" s="77">
        <v>5466.3459999999995</v>
      </c>
      <c r="Y30" s="77">
        <v>4970.5690000000004</v>
      </c>
      <c r="Z30" s="78"/>
      <c r="AA30" s="79">
        <f>SUM(B30:Z30)</f>
        <v>142132.052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5191.2030000000004</v>
      </c>
      <c r="C32" s="62">
        <f t="shared" ref="C32:Z32" si="4">IF(LEN(C$2)&gt;0,SUM(C29:C31),"")</f>
        <v>5046.0559999999996</v>
      </c>
      <c r="D32" s="62">
        <f t="shared" si="4"/>
        <v>4896.0230000000001</v>
      </c>
      <c r="E32" s="62">
        <f t="shared" si="4"/>
        <v>4822.5349999999999</v>
      </c>
      <c r="F32" s="62">
        <f t="shared" si="4"/>
        <v>4974.4170000000004</v>
      </c>
      <c r="G32" s="62">
        <f t="shared" si="4"/>
        <v>5377.0320000000002</v>
      </c>
      <c r="H32" s="62">
        <f t="shared" si="4"/>
        <v>6290.8</v>
      </c>
      <c r="I32" s="62">
        <f t="shared" si="4"/>
        <v>6833.8249999999998</v>
      </c>
      <c r="J32" s="62">
        <f t="shared" si="4"/>
        <v>7379.4449999999997</v>
      </c>
      <c r="K32" s="62">
        <f t="shared" si="4"/>
        <v>7572.3760000000002</v>
      </c>
      <c r="L32" s="62">
        <f t="shared" si="4"/>
        <v>7554.1880000000001</v>
      </c>
      <c r="M32" s="62">
        <f t="shared" si="4"/>
        <v>7504.1080000000002</v>
      </c>
      <c r="N32" s="62">
        <f t="shared" si="4"/>
        <v>7421.3389999999999</v>
      </c>
      <c r="O32" s="62">
        <f t="shared" si="4"/>
        <v>7194.1959999999999</v>
      </c>
      <c r="P32" s="62">
        <f t="shared" si="4"/>
        <v>7089.9750000000004</v>
      </c>
      <c r="Q32" s="62">
        <f t="shared" si="4"/>
        <v>6870.9189999999999</v>
      </c>
      <c r="R32" s="62">
        <f t="shared" si="4"/>
        <v>7001.9250000000002</v>
      </c>
      <c r="S32" s="62">
        <f t="shared" si="4"/>
        <v>7484.82</v>
      </c>
      <c r="T32" s="62">
        <f t="shared" si="4"/>
        <v>7551.2749999999996</v>
      </c>
      <c r="U32" s="62">
        <f t="shared" si="4"/>
        <v>7473.7209999999995</v>
      </c>
      <c r="V32" s="62">
        <f t="shared" si="4"/>
        <v>7014.0510000000004</v>
      </c>
      <c r="W32" s="62">
        <f t="shared" si="4"/>
        <v>6482.4080000000004</v>
      </c>
      <c r="X32" s="62">
        <f t="shared" si="4"/>
        <v>6012.3459999999995</v>
      </c>
      <c r="Y32" s="62">
        <f t="shared" si="4"/>
        <v>5479.5690000000004</v>
      </c>
      <c r="Z32" s="63" t="str">
        <f t="shared" si="4"/>
        <v/>
      </c>
      <c r="AA32" s="64">
        <f>SUM(AA29:AA31)</f>
        <v>156518.552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167</v>
      </c>
      <c r="C35" s="95">
        <v>165</v>
      </c>
      <c r="D35" s="95">
        <v>147</v>
      </c>
      <c r="E35" s="95">
        <v>131</v>
      </c>
      <c r="F35" s="95">
        <v>131</v>
      </c>
      <c r="G35" s="95">
        <v>147</v>
      </c>
      <c r="H35" s="95">
        <v>220</v>
      </c>
      <c r="I35" s="95">
        <v>221</v>
      </c>
      <c r="J35" s="95">
        <v>255</v>
      </c>
      <c r="K35" s="95">
        <v>255</v>
      </c>
      <c r="L35" s="95">
        <v>255</v>
      </c>
      <c r="M35" s="95">
        <v>255</v>
      </c>
      <c r="N35" s="95">
        <v>255</v>
      </c>
      <c r="O35" s="95">
        <v>255</v>
      </c>
      <c r="P35" s="95">
        <v>255</v>
      </c>
      <c r="Q35" s="95">
        <v>230</v>
      </c>
      <c r="R35" s="95">
        <v>197</v>
      </c>
      <c r="S35" s="95">
        <v>191</v>
      </c>
      <c r="T35" s="95">
        <v>194</v>
      </c>
      <c r="U35" s="95">
        <v>204</v>
      </c>
      <c r="V35" s="95">
        <v>208</v>
      </c>
      <c r="W35" s="95">
        <v>245</v>
      </c>
      <c r="X35" s="95">
        <v>227</v>
      </c>
      <c r="Y35" s="95">
        <v>205</v>
      </c>
      <c r="Z35" s="96"/>
      <c r="AA35" s="74">
        <f t="shared" ref="AA35:AA40" si="5">SUM(B35:Z35)</f>
        <v>5015</v>
      </c>
    </row>
    <row r="36" spans="1:27" ht="24.95" customHeight="1" x14ac:dyDescent="0.2">
      <c r="A36" s="97" t="s">
        <v>42</v>
      </c>
      <c r="B36" s="98">
        <v>113</v>
      </c>
      <c r="C36" s="99">
        <v>61</v>
      </c>
      <c r="D36" s="99">
        <v>45</v>
      </c>
      <c r="E36" s="99">
        <v>45</v>
      </c>
      <c r="F36" s="99">
        <v>45</v>
      </c>
      <c r="G36" s="99">
        <v>55</v>
      </c>
      <c r="H36" s="99">
        <v>99</v>
      </c>
      <c r="I36" s="99">
        <v>161</v>
      </c>
      <c r="J36" s="99">
        <v>253</v>
      </c>
      <c r="K36" s="99">
        <v>405</v>
      </c>
      <c r="L36" s="99">
        <v>445</v>
      </c>
      <c r="M36" s="99">
        <v>445</v>
      </c>
      <c r="N36" s="99">
        <v>448</v>
      </c>
      <c r="O36" s="99">
        <v>450</v>
      </c>
      <c r="P36" s="99">
        <v>450</v>
      </c>
      <c r="Q36" s="99">
        <v>305</v>
      </c>
      <c r="R36" s="99">
        <v>365.00099999999998</v>
      </c>
      <c r="S36" s="99">
        <v>370</v>
      </c>
      <c r="T36" s="99">
        <v>370</v>
      </c>
      <c r="U36" s="99">
        <v>362</v>
      </c>
      <c r="V36" s="99">
        <v>265</v>
      </c>
      <c r="W36" s="99">
        <v>206</v>
      </c>
      <c r="X36" s="99">
        <v>210</v>
      </c>
      <c r="Y36" s="99">
        <v>165</v>
      </c>
      <c r="Z36" s="100"/>
      <c r="AA36" s="79">
        <f t="shared" si="5"/>
        <v>6138.0010000000002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>
        <v>254.2</v>
      </c>
      <c r="H37" s="99">
        <v>102.4</v>
      </c>
      <c r="I37" s="99">
        <v>1077</v>
      </c>
      <c r="J37" s="99">
        <v>542.5</v>
      </c>
      <c r="K37" s="99">
        <v>878.6</v>
      </c>
      <c r="L37" s="99">
        <v>733.9</v>
      </c>
      <c r="M37" s="99">
        <v>874.7</v>
      </c>
      <c r="N37" s="99">
        <v>943</v>
      </c>
      <c r="O37" s="99">
        <v>936.7</v>
      </c>
      <c r="P37" s="99">
        <v>665.2</v>
      </c>
      <c r="Q37" s="99">
        <v>747.5</v>
      </c>
      <c r="R37" s="99">
        <v>1078</v>
      </c>
      <c r="S37" s="99">
        <v>1090</v>
      </c>
      <c r="T37" s="99">
        <v>1068</v>
      </c>
      <c r="U37" s="99">
        <v>1097</v>
      </c>
      <c r="V37" s="99">
        <v>1046</v>
      </c>
      <c r="W37" s="99">
        <v>1009</v>
      </c>
      <c r="X37" s="99">
        <v>936</v>
      </c>
      <c r="Y37" s="99">
        <v>632.5</v>
      </c>
      <c r="Z37" s="100"/>
      <c r="AA37" s="79">
        <f t="shared" si="5"/>
        <v>15712.2</v>
      </c>
    </row>
    <row r="38" spans="1:27" ht="24.95" customHeight="1" x14ac:dyDescent="0.2">
      <c r="A38" s="97" t="s">
        <v>44</v>
      </c>
      <c r="B38" s="98">
        <v>15</v>
      </c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>
        <v>23.010999999999999</v>
      </c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38.010999999999996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254.8</v>
      </c>
      <c r="I39" s="99"/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>
        <v>329.9</v>
      </c>
      <c r="S39" s="99">
        <v>148.9</v>
      </c>
      <c r="T39" s="99">
        <v>185.6</v>
      </c>
      <c r="U39" s="99"/>
      <c r="V39" s="99">
        <v>96.6</v>
      </c>
      <c r="W39" s="99">
        <v>500</v>
      </c>
      <c r="X39" s="99">
        <v>500</v>
      </c>
      <c r="Y39" s="99">
        <v>500</v>
      </c>
      <c r="Z39" s="100"/>
      <c r="AA39" s="79">
        <f t="shared" si="5"/>
        <v>9515.7999999999993</v>
      </c>
    </row>
    <row r="40" spans="1:27" ht="30" customHeight="1" thickBot="1" x14ac:dyDescent="0.25">
      <c r="A40" s="86" t="s">
        <v>46</v>
      </c>
      <c r="B40" s="87">
        <f>IF(LEN(B$2)&gt;0,SUM(B35:B39),"")</f>
        <v>795</v>
      </c>
      <c r="C40" s="88">
        <f t="shared" ref="C40:Z40" si="6">IF(LEN(C$2)&gt;0,SUM(C35:C39),"")</f>
        <v>726</v>
      </c>
      <c r="D40" s="88">
        <f t="shared" si="6"/>
        <v>692</v>
      </c>
      <c r="E40" s="88">
        <f t="shared" si="6"/>
        <v>676</v>
      </c>
      <c r="F40" s="88">
        <f t="shared" si="6"/>
        <v>676</v>
      </c>
      <c r="G40" s="88">
        <f t="shared" si="6"/>
        <v>956.2</v>
      </c>
      <c r="H40" s="88">
        <f t="shared" si="6"/>
        <v>676.2</v>
      </c>
      <c r="I40" s="88">
        <f t="shared" si="6"/>
        <v>1459</v>
      </c>
      <c r="J40" s="88">
        <f t="shared" si="6"/>
        <v>1550.5</v>
      </c>
      <c r="K40" s="88">
        <f t="shared" si="6"/>
        <v>2038.6</v>
      </c>
      <c r="L40" s="88">
        <f t="shared" si="6"/>
        <v>1933.9</v>
      </c>
      <c r="M40" s="88">
        <f t="shared" si="6"/>
        <v>2074.6999999999998</v>
      </c>
      <c r="N40" s="88">
        <f t="shared" si="6"/>
        <v>2169.011</v>
      </c>
      <c r="O40" s="88">
        <f t="shared" si="6"/>
        <v>2141.6999999999998</v>
      </c>
      <c r="P40" s="88">
        <f t="shared" si="6"/>
        <v>1870.2</v>
      </c>
      <c r="Q40" s="88">
        <f t="shared" si="6"/>
        <v>1782.5</v>
      </c>
      <c r="R40" s="88">
        <f t="shared" si="6"/>
        <v>1969.9009999999998</v>
      </c>
      <c r="S40" s="88">
        <f t="shared" si="6"/>
        <v>1799.9</v>
      </c>
      <c r="T40" s="88">
        <f t="shared" si="6"/>
        <v>1817.6</v>
      </c>
      <c r="U40" s="88">
        <f t="shared" si="6"/>
        <v>1663</v>
      </c>
      <c r="V40" s="88">
        <f t="shared" si="6"/>
        <v>1615.6</v>
      </c>
      <c r="W40" s="88">
        <f t="shared" si="6"/>
        <v>1960</v>
      </c>
      <c r="X40" s="88">
        <f t="shared" si="6"/>
        <v>1873</v>
      </c>
      <c r="Y40" s="88">
        <f t="shared" si="6"/>
        <v>1502.5</v>
      </c>
      <c r="Z40" s="89" t="str">
        <f t="shared" si="6"/>
        <v/>
      </c>
      <c r="AA40" s="90">
        <f t="shared" si="5"/>
        <v>36419.011999999995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>
        <v>254.2</v>
      </c>
      <c r="H45" s="99">
        <v>102.4</v>
      </c>
      <c r="I45" s="99">
        <v>1077</v>
      </c>
      <c r="J45" s="99">
        <v>542.5</v>
      </c>
      <c r="K45" s="99">
        <v>878.6</v>
      </c>
      <c r="L45" s="99">
        <v>733.9</v>
      </c>
      <c r="M45" s="99">
        <v>874.7</v>
      </c>
      <c r="N45" s="99">
        <v>943</v>
      </c>
      <c r="O45" s="99">
        <v>936.7</v>
      </c>
      <c r="P45" s="99">
        <v>665.2</v>
      </c>
      <c r="Q45" s="99">
        <v>747.5</v>
      </c>
      <c r="R45" s="99">
        <v>1078</v>
      </c>
      <c r="S45" s="99">
        <v>1090</v>
      </c>
      <c r="T45" s="99">
        <v>1068</v>
      </c>
      <c r="U45" s="99">
        <v>1097</v>
      </c>
      <c r="V45" s="99">
        <v>1046</v>
      </c>
      <c r="W45" s="99">
        <v>1009</v>
      </c>
      <c r="X45" s="99">
        <v>936</v>
      </c>
      <c r="Y45" s="99">
        <v>632.5</v>
      </c>
      <c r="Z45" s="100"/>
      <c r="AA45" s="79">
        <f t="shared" si="7"/>
        <v>15712.2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254.8</v>
      </c>
      <c r="I47" s="99"/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>
        <v>329.9</v>
      </c>
      <c r="S47" s="99">
        <v>148.9</v>
      </c>
      <c r="T47" s="99">
        <v>185.6</v>
      </c>
      <c r="U47" s="99"/>
      <c r="V47" s="99">
        <v>96.6</v>
      </c>
      <c r="W47" s="99">
        <v>500</v>
      </c>
      <c r="X47" s="99">
        <v>500</v>
      </c>
      <c r="Y47" s="99">
        <v>500</v>
      </c>
      <c r="Z47" s="100"/>
      <c r="AA47" s="79">
        <f t="shared" si="7"/>
        <v>9515.7999999999993</v>
      </c>
    </row>
    <row r="48" spans="1:27" ht="24.95" customHeight="1" x14ac:dyDescent="0.2">
      <c r="A48" s="85" t="s">
        <v>48</v>
      </c>
      <c r="B48" s="98">
        <v>88</v>
      </c>
      <c r="C48" s="99">
        <v>76</v>
      </c>
      <c r="D48" s="99">
        <v>72</v>
      </c>
      <c r="E48" s="99">
        <v>72</v>
      </c>
      <c r="F48" s="99">
        <v>87</v>
      </c>
      <c r="G48" s="99">
        <v>120</v>
      </c>
      <c r="H48" s="99">
        <v>149.5</v>
      </c>
      <c r="I48" s="99">
        <v>122</v>
      </c>
      <c r="J48" s="99">
        <v>123</v>
      </c>
      <c r="K48" s="99">
        <v>136</v>
      </c>
      <c r="L48" s="99">
        <v>131.5</v>
      </c>
      <c r="M48" s="99">
        <v>141</v>
      </c>
      <c r="N48" s="99">
        <v>123</v>
      </c>
      <c r="O48" s="99">
        <v>133.5</v>
      </c>
      <c r="P48" s="99">
        <v>116</v>
      </c>
      <c r="Q48" s="99">
        <v>145</v>
      </c>
      <c r="R48" s="99">
        <v>150</v>
      </c>
      <c r="S48" s="99">
        <v>148.5</v>
      </c>
      <c r="T48" s="99">
        <v>150</v>
      </c>
      <c r="U48" s="99">
        <v>150</v>
      </c>
      <c r="V48" s="99">
        <v>150</v>
      </c>
      <c r="W48" s="99">
        <v>124</v>
      </c>
      <c r="X48" s="99">
        <v>90</v>
      </c>
      <c r="Y48" s="99">
        <v>52</v>
      </c>
      <c r="Z48" s="100"/>
      <c r="AA48" s="79">
        <f t="shared" si="7"/>
        <v>2850</v>
      </c>
    </row>
    <row r="49" spans="1:27" ht="30" customHeight="1" thickBot="1" x14ac:dyDescent="0.25">
      <c r="A49" s="86" t="s">
        <v>49</v>
      </c>
      <c r="B49" s="87">
        <f>IF(LEN(B$2)&gt;0,SUM(B43:B48),"")</f>
        <v>588</v>
      </c>
      <c r="C49" s="88">
        <f t="shared" ref="C49:Z49" si="8">IF(LEN(C$2)&gt;0,SUM(C43:C48),"")</f>
        <v>576</v>
      </c>
      <c r="D49" s="88">
        <f t="shared" si="8"/>
        <v>572</v>
      </c>
      <c r="E49" s="88">
        <f t="shared" si="8"/>
        <v>572</v>
      </c>
      <c r="F49" s="88">
        <f t="shared" si="8"/>
        <v>587</v>
      </c>
      <c r="G49" s="88">
        <f t="shared" si="8"/>
        <v>874.2</v>
      </c>
      <c r="H49" s="88">
        <f t="shared" si="8"/>
        <v>506.70000000000005</v>
      </c>
      <c r="I49" s="88">
        <f t="shared" si="8"/>
        <v>1199</v>
      </c>
      <c r="J49" s="88">
        <f t="shared" si="8"/>
        <v>1165.5</v>
      </c>
      <c r="K49" s="88">
        <f t="shared" si="8"/>
        <v>1514.6</v>
      </c>
      <c r="L49" s="88">
        <f t="shared" si="8"/>
        <v>1365.4</v>
      </c>
      <c r="M49" s="88">
        <f t="shared" si="8"/>
        <v>1515.7</v>
      </c>
      <c r="N49" s="88">
        <f t="shared" si="8"/>
        <v>1566</v>
      </c>
      <c r="O49" s="88">
        <f t="shared" si="8"/>
        <v>1570.2</v>
      </c>
      <c r="P49" s="88">
        <f t="shared" si="8"/>
        <v>1281.2</v>
      </c>
      <c r="Q49" s="88">
        <f t="shared" si="8"/>
        <v>1392.5</v>
      </c>
      <c r="R49" s="88">
        <f t="shared" si="8"/>
        <v>1557.9</v>
      </c>
      <c r="S49" s="88">
        <f t="shared" si="8"/>
        <v>1387.4</v>
      </c>
      <c r="T49" s="88">
        <f t="shared" si="8"/>
        <v>1403.6</v>
      </c>
      <c r="U49" s="88">
        <f t="shared" si="8"/>
        <v>1247</v>
      </c>
      <c r="V49" s="88">
        <f t="shared" si="8"/>
        <v>1292.5999999999999</v>
      </c>
      <c r="W49" s="88">
        <f t="shared" si="8"/>
        <v>1633</v>
      </c>
      <c r="X49" s="88">
        <f t="shared" si="8"/>
        <v>1526</v>
      </c>
      <c r="Y49" s="88">
        <f t="shared" si="8"/>
        <v>1184.5</v>
      </c>
      <c r="Z49" s="89" t="str">
        <f t="shared" si="8"/>
        <v/>
      </c>
      <c r="AA49" s="90">
        <f t="shared" si="7"/>
        <v>28078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5691.2029999999995</v>
      </c>
      <c r="C52" s="88">
        <f t="shared" ref="C52:Z52" si="10">IF(LEN(C$2)&gt;0,SUM(C10:C15)+C26+C40,"")</f>
        <v>5546.0560000000005</v>
      </c>
      <c r="D52" s="88">
        <f t="shared" si="10"/>
        <v>5396.0230000000001</v>
      </c>
      <c r="E52" s="88">
        <f t="shared" si="10"/>
        <v>5322.5349999999999</v>
      </c>
      <c r="F52" s="88">
        <f t="shared" si="10"/>
        <v>5474.4170000000004</v>
      </c>
      <c r="G52" s="88">
        <f t="shared" si="10"/>
        <v>6131.232</v>
      </c>
      <c r="H52" s="88">
        <f t="shared" si="10"/>
        <v>6648</v>
      </c>
      <c r="I52" s="88">
        <f t="shared" si="10"/>
        <v>7910.8250000000007</v>
      </c>
      <c r="J52" s="88">
        <f t="shared" si="10"/>
        <v>8421.9449999999997</v>
      </c>
      <c r="K52" s="88">
        <f t="shared" si="10"/>
        <v>8950.9760000000006</v>
      </c>
      <c r="L52" s="88">
        <f t="shared" si="10"/>
        <v>8788.0879999999997</v>
      </c>
      <c r="M52" s="88">
        <f t="shared" si="10"/>
        <v>8878.8080000000009</v>
      </c>
      <c r="N52" s="88">
        <f t="shared" si="10"/>
        <v>8864.3389999999999</v>
      </c>
      <c r="O52" s="88">
        <f t="shared" si="10"/>
        <v>8630.8960000000006</v>
      </c>
      <c r="P52" s="88">
        <f t="shared" si="10"/>
        <v>8255.1750000000011</v>
      </c>
      <c r="Q52" s="88">
        <f t="shared" si="10"/>
        <v>8118.4189999999999</v>
      </c>
      <c r="R52" s="88">
        <f t="shared" si="10"/>
        <v>8409.8249999999989</v>
      </c>
      <c r="S52" s="88">
        <f t="shared" si="10"/>
        <v>8723.7200000000012</v>
      </c>
      <c r="T52" s="88">
        <f t="shared" si="10"/>
        <v>8804.875</v>
      </c>
      <c r="U52" s="88">
        <f t="shared" si="10"/>
        <v>8570.7209999999995</v>
      </c>
      <c r="V52" s="88">
        <f t="shared" si="10"/>
        <v>8156.6509999999998</v>
      </c>
      <c r="W52" s="88">
        <f t="shared" si="10"/>
        <v>7991.4079999999994</v>
      </c>
      <c r="X52" s="88">
        <f t="shared" si="10"/>
        <v>7448.3459999999995</v>
      </c>
      <c r="Y52" s="88">
        <f t="shared" si="10"/>
        <v>6612.0689999999995</v>
      </c>
      <c r="Z52" s="89" t="str">
        <f t="shared" si="10"/>
        <v/>
      </c>
      <c r="AA52" s="104">
        <f>SUM(B52:Z52)</f>
        <v>181746.552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45686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338.7</v>
      </c>
      <c r="C4" s="18">
        <v>-54.600000000000023</v>
      </c>
      <c r="D4" s="18">
        <v>42.699999999999989</v>
      </c>
      <c r="E4" s="18">
        <v>148</v>
      </c>
      <c r="F4" s="18">
        <v>1.6999999999999886</v>
      </c>
      <c r="G4" s="18">
        <v>754.2</v>
      </c>
      <c r="H4" s="18">
        <v>357.20000000000005</v>
      </c>
      <c r="I4" s="18">
        <v>635.29999999999995</v>
      </c>
      <c r="J4" s="18">
        <v>1042.5</v>
      </c>
      <c r="K4" s="18">
        <v>1378.6</v>
      </c>
      <c r="L4" s="18">
        <v>1233.9000000000001</v>
      </c>
      <c r="M4" s="18">
        <v>1374.7</v>
      </c>
      <c r="N4" s="18">
        <v>1443</v>
      </c>
      <c r="O4" s="18">
        <v>1436.7</v>
      </c>
      <c r="P4" s="18">
        <v>1165.2</v>
      </c>
      <c r="Q4" s="18">
        <v>1247.5</v>
      </c>
      <c r="R4" s="18">
        <v>1407.9</v>
      </c>
      <c r="S4" s="18">
        <v>1238.9000000000001</v>
      </c>
      <c r="T4" s="18">
        <v>1253.5999999999999</v>
      </c>
      <c r="U4" s="18">
        <v>997.2</v>
      </c>
      <c r="V4" s="18">
        <v>1142.5999999999999</v>
      </c>
      <c r="W4" s="18">
        <v>1509</v>
      </c>
      <c r="X4" s="18">
        <v>1436</v>
      </c>
      <c r="Y4" s="18">
        <v>1132.5</v>
      </c>
      <c r="Z4" s="19"/>
      <c r="AA4" s="111">
        <f>SUM(B4:Z4)</f>
        <v>22662.999999999996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95</v>
      </c>
      <c r="C7" s="117">
        <v>88.55</v>
      </c>
      <c r="D7" s="117">
        <v>82.97</v>
      </c>
      <c r="E7" s="117">
        <v>82.98</v>
      </c>
      <c r="F7" s="117">
        <v>88.33</v>
      </c>
      <c r="G7" s="117">
        <v>112.23</v>
      </c>
      <c r="H7" s="117">
        <v>143.08000000000001</v>
      </c>
      <c r="I7" s="117">
        <v>160</v>
      </c>
      <c r="J7" s="117">
        <v>145.34</v>
      </c>
      <c r="K7" s="117">
        <v>135.63999999999999</v>
      </c>
      <c r="L7" s="117">
        <v>110.09</v>
      </c>
      <c r="M7" s="117">
        <v>92.89</v>
      </c>
      <c r="N7" s="117">
        <v>45.94</v>
      </c>
      <c r="O7" s="117">
        <v>86.36</v>
      </c>
      <c r="P7" s="117">
        <v>97.02</v>
      </c>
      <c r="Q7" s="117">
        <v>128.76</v>
      </c>
      <c r="R7" s="117">
        <v>161.13999999999999</v>
      </c>
      <c r="S7" s="117">
        <v>165.94</v>
      </c>
      <c r="T7" s="117">
        <v>158.37</v>
      </c>
      <c r="U7" s="117">
        <v>158.4</v>
      </c>
      <c r="V7" s="117">
        <v>146.41999999999999</v>
      </c>
      <c r="W7" s="117">
        <v>135.85</v>
      </c>
      <c r="X7" s="117">
        <v>124.81</v>
      </c>
      <c r="Y7" s="117">
        <v>104.95</v>
      </c>
      <c r="Z7" s="118"/>
      <c r="AA7" s="119">
        <f>IF(SUM(B7:Z7)&lt;&gt;0,AVERAGEIF(B7:Z7,"&lt;&gt;"""),"")</f>
        <v>118.79416666666664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161.30000000000001</v>
      </c>
      <c r="C13" s="129">
        <v>554.6</v>
      </c>
      <c r="D13" s="129">
        <v>457.3</v>
      </c>
      <c r="E13" s="129">
        <v>352</v>
      </c>
      <c r="F13" s="129">
        <v>498.3</v>
      </c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2023.5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>
        <v>441.7</v>
      </c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>
        <v>99.8</v>
      </c>
      <c r="V15" s="133"/>
      <c r="W15" s="133"/>
      <c r="X15" s="133"/>
      <c r="Y15" s="133"/>
      <c r="Z15" s="131"/>
      <c r="AA15" s="132">
        <f t="shared" si="0"/>
        <v>541.5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161.30000000000001</v>
      </c>
      <c r="C16" s="135">
        <f t="shared" si="1"/>
        <v>554.6</v>
      </c>
      <c r="D16" s="135">
        <f t="shared" si="1"/>
        <v>457.3</v>
      </c>
      <c r="E16" s="135">
        <f t="shared" si="1"/>
        <v>352</v>
      </c>
      <c r="F16" s="135">
        <f t="shared" si="1"/>
        <v>498.3</v>
      </c>
      <c r="G16" s="135">
        <f t="shared" si="1"/>
        <v>0</v>
      </c>
      <c r="H16" s="135">
        <f t="shared" si="1"/>
        <v>0</v>
      </c>
      <c r="I16" s="135">
        <f t="shared" si="1"/>
        <v>441.7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99.8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2565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>
        <v>254.2</v>
      </c>
      <c r="H21" s="129">
        <v>102.4</v>
      </c>
      <c r="I21" s="129">
        <v>1077</v>
      </c>
      <c r="J21" s="129">
        <v>542.5</v>
      </c>
      <c r="K21" s="129">
        <v>878.6</v>
      </c>
      <c r="L21" s="129">
        <v>733.9</v>
      </c>
      <c r="M21" s="129">
        <v>874.7</v>
      </c>
      <c r="N21" s="129">
        <v>943</v>
      </c>
      <c r="O21" s="129">
        <v>936.7</v>
      </c>
      <c r="P21" s="129">
        <v>665.2</v>
      </c>
      <c r="Q21" s="129">
        <v>747.5</v>
      </c>
      <c r="R21" s="129">
        <v>1078</v>
      </c>
      <c r="S21" s="129">
        <v>1090</v>
      </c>
      <c r="T21" s="129">
        <v>1068</v>
      </c>
      <c r="U21" s="129">
        <v>1097</v>
      </c>
      <c r="V21" s="129">
        <v>1046</v>
      </c>
      <c r="W21" s="129">
        <v>1009</v>
      </c>
      <c r="X21" s="129">
        <v>936</v>
      </c>
      <c r="Y21" s="130">
        <v>632.5</v>
      </c>
      <c r="Z21" s="131"/>
      <c r="AA21" s="132">
        <f t="shared" si="2"/>
        <v>15712.2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254.8</v>
      </c>
      <c r="I23" s="133"/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>
        <v>329.9</v>
      </c>
      <c r="S23" s="133">
        <v>148.9</v>
      </c>
      <c r="T23" s="133">
        <v>185.6</v>
      </c>
      <c r="U23" s="133"/>
      <c r="V23" s="133">
        <v>96.6</v>
      </c>
      <c r="W23" s="133">
        <v>500</v>
      </c>
      <c r="X23" s="133">
        <v>500</v>
      </c>
      <c r="Y23" s="133">
        <v>500</v>
      </c>
      <c r="Z23" s="131"/>
      <c r="AA23" s="132">
        <f t="shared" si="2"/>
        <v>9515.7999999999993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500</v>
      </c>
      <c r="C24" s="135">
        <f t="shared" si="3"/>
        <v>500</v>
      </c>
      <c r="D24" s="135">
        <f t="shared" si="3"/>
        <v>500</v>
      </c>
      <c r="E24" s="135">
        <f t="shared" si="3"/>
        <v>500</v>
      </c>
      <c r="F24" s="135">
        <f t="shared" si="3"/>
        <v>500</v>
      </c>
      <c r="G24" s="135">
        <f t="shared" si="3"/>
        <v>754.2</v>
      </c>
      <c r="H24" s="135">
        <f t="shared" si="3"/>
        <v>357.20000000000005</v>
      </c>
      <c r="I24" s="135">
        <f t="shared" si="3"/>
        <v>1077</v>
      </c>
      <c r="J24" s="135">
        <f t="shared" si="3"/>
        <v>1042.5</v>
      </c>
      <c r="K24" s="135">
        <f t="shared" si="3"/>
        <v>1378.6</v>
      </c>
      <c r="L24" s="135">
        <f t="shared" si="3"/>
        <v>1233.9000000000001</v>
      </c>
      <c r="M24" s="135">
        <f t="shared" si="3"/>
        <v>1374.7</v>
      </c>
      <c r="N24" s="135">
        <f t="shared" si="3"/>
        <v>1443</v>
      </c>
      <c r="O24" s="135">
        <f t="shared" si="3"/>
        <v>1436.7</v>
      </c>
      <c r="P24" s="135">
        <f t="shared" si="3"/>
        <v>1165.2</v>
      </c>
      <c r="Q24" s="135">
        <f t="shared" si="3"/>
        <v>1247.5</v>
      </c>
      <c r="R24" s="135">
        <f t="shared" si="3"/>
        <v>1407.9</v>
      </c>
      <c r="S24" s="135">
        <f t="shared" si="3"/>
        <v>1238.9000000000001</v>
      </c>
      <c r="T24" s="135">
        <f t="shared" si="3"/>
        <v>1253.5999999999999</v>
      </c>
      <c r="U24" s="135">
        <f t="shared" si="3"/>
        <v>1097</v>
      </c>
      <c r="V24" s="135">
        <f t="shared" si="3"/>
        <v>1142.5999999999999</v>
      </c>
      <c r="W24" s="135">
        <f t="shared" si="3"/>
        <v>1509</v>
      </c>
      <c r="X24" s="135">
        <f t="shared" si="3"/>
        <v>1436</v>
      </c>
      <c r="Y24" s="135">
        <f t="shared" si="3"/>
        <v>1132.5</v>
      </c>
      <c r="Z24" s="136" t="str">
        <f t="shared" si="3"/>
        <v/>
      </c>
      <c r="AA24" s="90">
        <f t="shared" si="2"/>
        <v>25228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2025-01-28T12:19:14Z</dcterms:created>
  <dcterms:modified xsi:type="dcterms:W3CDTF">2025-01-28T12:19:15Z</dcterms:modified>
</cp:coreProperties>
</file>