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3040" windowHeight="9192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<sst xmlns="http://schemas.openxmlformats.org/spreadsheetml/2006/main" count="124" uniqueCount="57">
  <si>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22/08/2026 23:28:35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</si>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</sst>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B380-4A6F-BE23-FEC2FB828A37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B380-4A6F-BE23-FEC2FB828A37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B380-4A6F-BE23-FEC2FB828A37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11">
                  <c:v>2.544</c:v>
                </c:pt>
                <c:pt idx="31">
                  <c:v>0.23799999999999999</c:v>
                </c:pt>
                <c:pt idx="32">
                  <c:v>0.36599999999999999</c:v>
                </c:pt>
                <c:pt idx="35">
                  <c:v>0.58199999999999996</c:v>
                </c:pt>
                <c:pt idx="38">
                  <c:v>0.91500000000000004</c:v>
                </c:pt>
                <c:pt idx="39">
                  <c:v>1.0289999999999999</c:v>
                </c:pt>
                <c:pt idx="40">
                  <c:v>118.178</c:v>
                </c:pt>
                <c:pt idx="44">
                  <c:v>3.589</c:v>
                </c:pt>
                <c:pt idx="45">
                  <c:v>3.8140000000000001</c:v>
                </c:pt>
                <c:pt idx="46">
                  <c:v>3.8140000000000001</c:v>
                </c:pt>
                <c:pt idx="47">
                  <c:v>3.8140000000000001</c:v>
                </c:pt>
                <c:pt idx="70">
                  <c:v>37.281999999999996</c:v>
                </c:pt>
                <c:pt idx="72">
                  <c:v>9.8650000000000002</c:v>
                </c:pt>
                <c:pt idx="73">
                  <c:v>2.8530000000000002</c:v>
                </c:pt>
                <c:pt idx="77">
                  <c:v>0.114</c:v>
                </c:pt>
                <c:pt idx="78">
                  <c:v>47.902999999999999</c:v>
                </c:pt>
                <c:pt idx="79">
                  <c:v>59.218000000000004</c:v>
                </c:pt>
                <c:pt idx="81">
                  <c:v>2.8000000000000001E-2</c:v>
                </c:pt>
                <c:pt idx="82">
                  <c:v>8.0000000000000002E-3</c:v>
                </c:pt>
                <c:pt idx="85">
                  <c:v>6.9130000000000003</c:v>
                </c:pt>
                <c:pt idx="86">
                  <c:v>9.5449999999999999</c:v>
                </c:pt>
                <c:pt idx="87">
                  <c:v>3.9950000000000001</c:v>
                </c:pt>
                <c:pt idx="88">
                  <c:v>8.4960000000000004</c:v>
                </c:pt>
                <c:pt idx="89">
                  <c:v>6.3630000000000004</c:v>
                </c:pt>
                <c:pt idx="90">
                  <c:v>22.657</c:v>
                </c:pt>
                <c:pt idx="91">
                  <c:v>8.4260000000000002</c:v>
                </c:pt>
                <c:pt idx="92">
                  <c:v>7.9290000000000003</c:v>
                </c:pt>
                <c:pt idx="93">
                  <c:v>6.44</c:v>
                </c:pt>
                <c:pt idx="95">
                  <c:v>0.76500000000000001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80-4A6F-BE23-FEC2FB828A37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B380-4A6F-BE23-FEC2FB828A37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B380-4A6F-BE23-FEC2FB828A37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B380-4A6F-BE23-FEC2FB828A37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B380-4A6F-BE23-FEC2FB828A37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B380-4A6F-BE23-FEC2FB828A37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26">
                  <c:v>12.009</c:v>
                </c:pt>
                <c:pt idx="69">
                  <c:v>19.151</c:v>
                </c:pt>
                <c:pt idx="70">
                  <c:v>15</c:v>
                </c:pt>
                <c:pt idx="87">
                  <c:v>7</c:v>
                </c:pt>
                <c:pt idx="89">
                  <c:v>7</c:v>
                </c:pt>
                <c:pt idx="90">
                  <c:v>13</c:v>
                </c:pt>
                <c:pt idx="95">
                  <c:v>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380-4A6F-BE23-FEC2FB828A37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117.3</c:v>
                </c:pt>
                <c:pt idx="1">
                  <c:v>171.6</c:v>
                </c:pt>
                <c:pt idx="2">
                  <c:v>91.1</c:v>
                </c:pt>
                <c:pt idx="3">
                  <c:v>69.900000000000006</c:v>
                </c:pt>
                <c:pt idx="4">
                  <c:v>84.2</c:v>
                </c:pt>
                <c:pt idx="5">
                  <c:v>65.400000000000006</c:v>
                </c:pt>
                <c:pt idx="6">
                  <c:v>56</c:v>
                </c:pt>
                <c:pt idx="7">
                  <c:v>63</c:v>
                </c:pt>
                <c:pt idx="8">
                  <c:v>58.9</c:v>
                </c:pt>
                <c:pt idx="9">
                  <c:v>51.8</c:v>
                </c:pt>
                <c:pt idx="10">
                  <c:v>59.3</c:v>
                </c:pt>
                <c:pt idx="11">
                  <c:v>0</c:v>
                </c:pt>
                <c:pt idx="12">
                  <c:v>67.8</c:v>
                </c:pt>
                <c:pt idx="13">
                  <c:v>70.8</c:v>
                </c:pt>
                <c:pt idx="14">
                  <c:v>72.2</c:v>
                </c:pt>
                <c:pt idx="15">
                  <c:v>17.2</c:v>
                </c:pt>
                <c:pt idx="16">
                  <c:v>77.599999999999994</c:v>
                </c:pt>
                <c:pt idx="17">
                  <c:v>65.099999999999994</c:v>
                </c:pt>
                <c:pt idx="18">
                  <c:v>54.9</c:v>
                </c:pt>
                <c:pt idx="19">
                  <c:v>5.9</c:v>
                </c:pt>
                <c:pt idx="20">
                  <c:v>13.1</c:v>
                </c:pt>
                <c:pt idx="21">
                  <c:v>50.9</c:v>
                </c:pt>
                <c:pt idx="22">
                  <c:v>41</c:v>
                </c:pt>
                <c:pt idx="23">
                  <c:v>51.9</c:v>
                </c:pt>
                <c:pt idx="24">
                  <c:v>96.8</c:v>
                </c:pt>
                <c:pt idx="25">
                  <c:v>93.6</c:v>
                </c:pt>
                <c:pt idx="26">
                  <c:v>78.900000000000006</c:v>
                </c:pt>
                <c:pt idx="27">
                  <c:v>55.5</c:v>
                </c:pt>
                <c:pt idx="28">
                  <c:v>25.4</c:v>
                </c:pt>
                <c:pt idx="29">
                  <c:v>24.9</c:v>
                </c:pt>
                <c:pt idx="30">
                  <c:v>60.2</c:v>
                </c:pt>
                <c:pt idx="31">
                  <c:v>74.599999999999994</c:v>
                </c:pt>
                <c:pt idx="32">
                  <c:v>223.3</c:v>
                </c:pt>
                <c:pt idx="33">
                  <c:v>142.9</c:v>
                </c:pt>
                <c:pt idx="34">
                  <c:v>139.19999999999999</c:v>
                </c:pt>
                <c:pt idx="35">
                  <c:v>112.3</c:v>
                </c:pt>
                <c:pt idx="36">
                  <c:v>89</c:v>
                </c:pt>
                <c:pt idx="37">
                  <c:v>95.6</c:v>
                </c:pt>
                <c:pt idx="38">
                  <c:v>89.8</c:v>
                </c:pt>
                <c:pt idx="39">
                  <c:v>133.6</c:v>
                </c:pt>
                <c:pt idx="40">
                  <c:v>0</c:v>
                </c:pt>
                <c:pt idx="41">
                  <c:v>6</c:v>
                </c:pt>
                <c:pt idx="42">
                  <c:v>6.3</c:v>
                </c:pt>
                <c:pt idx="43">
                  <c:v>15.8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18.899999999999999</c:v>
                </c:pt>
                <c:pt idx="62">
                  <c:v>7.2</c:v>
                </c:pt>
                <c:pt idx="63">
                  <c:v>9.6</c:v>
                </c:pt>
                <c:pt idx="64">
                  <c:v>23.9</c:v>
                </c:pt>
                <c:pt idx="65">
                  <c:v>38.700000000000003</c:v>
                </c:pt>
                <c:pt idx="66">
                  <c:v>12.1</c:v>
                </c:pt>
                <c:pt idx="67">
                  <c:v>49.9</c:v>
                </c:pt>
                <c:pt idx="68">
                  <c:v>2.6</c:v>
                </c:pt>
                <c:pt idx="69">
                  <c:v>2.6</c:v>
                </c:pt>
                <c:pt idx="70">
                  <c:v>2.6</c:v>
                </c:pt>
                <c:pt idx="71">
                  <c:v>5.8000000000000007</c:v>
                </c:pt>
                <c:pt idx="72">
                  <c:v>0</c:v>
                </c:pt>
                <c:pt idx="73">
                  <c:v>44.8</c:v>
                </c:pt>
                <c:pt idx="74">
                  <c:v>72.7</c:v>
                </c:pt>
                <c:pt idx="75">
                  <c:v>140.9</c:v>
                </c:pt>
                <c:pt idx="76">
                  <c:v>0</c:v>
                </c:pt>
                <c:pt idx="77">
                  <c:v>0</c:v>
                </c:pt>
                <c:pt idx="78">
                  <c:v>23.4</c:v>
                </c:pt>
                <c:pt idx="79">
                  <c:v>60.1</c:v>
                </c:pt>
                <c:pt idx="80">
                  <c:v>11.5</c:v>
                </c:pt>
                <c:pt idx="81">
                  <c:v>20.5</c:v>
                </c:pt>
                <c:pt idx="82">
                  <c:v>55.6</c:v>
                </c:pt>
                <c:pt idx="83">
                  <c:v>1.1000000000000001</c:v>
                </c:pt>
                <c:pt idx="84">
                  <c:v>46.4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4.4000000000000004</c:v>
                </c:pt>
                <c:pt idx="93">
                  <c:v>0</c:v>
                </c:pt>
                <c:pt idx="94">
                  <c:v>18.8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380-4A6F-BE23-FEC2FB828A37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72">
                  <c:v>16.279</c:v>
                </c:pt>
                <c:pt idx="76">
                  <c:v>132.82499999999999</c:v>
                </c:pt>
                <c:pt idx="77">
                  <c:v>135.452</c:v>
                </c:pt>
                <c:pt idx="78">
                  <c:v>62.445</c:v>
                </c:pt>
                <c:pt idx="79">
                  <c:v>37.521999999999998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380-4A6F-BE23-FEC2FB828A37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3">
                  <c:v>1E-3</c:v>
                </c:pt>
                <c:pt idx="4">
                  <c:v>1E-3</c:v>
                </c:pt>
                <c:pt idx="11">
                  <c:v>14.817</c:v>
                </c:pt>
                <c:pt idx="15">
                  <c:v>8.0419999999999998</c:v>
                </c:pt>
                <c:pt idx="19">
                  <c:v>13.917999999999999</c:v>
                </c:pt>
                <c:pt idx="20">
                  <c:v>6.8280000000000003</c:v>
                </c:pt>
                <c:pt idx="22">
                  <c:v>3.9E-2</c:v>
                </c:pt>
                <c:pt idx="23">
                  <c:v>7.5999999999999998E-2</c:v>
                </c:pt>
                <c:pt idx="24">
                  <c:v>6.21</c:v>
                </c:pt>
                <c:pt idx="25">
                  <c:v>4.63</c:v>
                </c:pt>
                <c:pt idx="26">
                  <c:v>1.94</c:v>
                </c:pt>
                <c:pt idx="28">
                  <c:v>22.838999999999999</c:v>
                </c:pt>
                <c:pt idx="29">
                  <c:v>36.021999999999998</c:v>
                </c:pt>
                <c:pt idx="30">
                  <c:v>22.5</c:v>
                </c:pt>
                <c:pt idx="31">
                  <c:v>21.702999999999999</c:v>
                </c:pt>
                <c:pt idx="33">
                  <c:v>0.18</c:v>
                </c:pt>
                <c:pt idx="34">
                  <c:v>11.698</c:v>
                </c:pt>
                <c:pt idx="35">
                  <c:v>13.9</c:v>
                </c:pt>
                <c:pt idx="36">
                  <c:v>12.375</c:v>
                </c:pt>
                <c:pt idx="37">
                  <c:v>17.12</c:v>
                </c:pt>
                <c:pt idx="38">
                  <c:v>11.849</c:v>
                </c:pt>
                <c:pt idx="39">
                  <c:v>2.5000000000000001E-2</c:v>
                </c:pt>
                <c:pt idx="40">
                  <c:v>27.54</c:v>
                </c:pt>
                <c:pt idx="41">
                  <c:v>10.316000000000001</c:v>
                </c:pt>
                <c:pt idx="42">
                  <c:v>14.423999999999999</c:v>
                </c:pt>
                <c:pt idx="43">
                  <c:v>6.07</c:v>
                </c:pt>
                <c:pt idx="44">
                  <c:v>89.587999999999994</c:v>
                </c:pt>
                <c:pt idx="45">
                  <c:v>80.006</c:v>
                </c:pt>
                <c:pt idx="46">
                  <c:v>73.200999999999993</c:v>
                </c:pt>
                <c:pt idx="47">
                  <c:v>68.423000000000002</c:v>
                </c:pt>
                <c:pt idx="48">
                  <c:v>70.671000000000006</c:v>
                </c:pt>
                <c:pt idx="49">
                  <c:v>67.710999999999999</c:v>
                </c:pt>
                <c:pt idx="50">
                  <c:v>67.203000000000003</c:v>
                </c:pt>
                <c:pt idx="51">
                  <c:v>62.529000000000003</c:v>
                </c:pt>
                <c:pt idx="52">
                  <c:v>76.619</c:v>
                </c:pt>
                <c:pt idx="53">
                  <c:v>70.518000000000001</c:v>
                </c:pt>
                <c:pt idx="54">
                  <c:v>74.206999999999994</c:v>
                </c:pt>
                <c:pt idx="55">
                  <c:v>73.501000000000005</c:v>
                </c:pt>
                <c:pt idx="56">
                  <c:v>80.760999999999996</c:v>
                </c:pt>
                <c:pt idx="57">
                  <c:v>73.492000000000004</c:v>
                </c:pt>
                <c:pt idx="58">
                  <c:v>71.53</c:v>
                </c:pt>
                <c:pt idx="59">
                  <c:v>70.781999999999996</c:v>
                </c:pt>
                <c:pt idx="60">
                  <c:v>13.398999999999999</c:v>
                </c:pt>
                <c:pt idx="61">
                  <c:v>22.852</c:v>
                </c:pt>
                <c:pt idx="62">
                  <c:v>32.527000000000001</c:v>
                </c:pt>
                <c:pt idx="63">
                  <c:v>27.94</c:v>
                </c:pt>
                <c:pt idx="64">
                  <c:v>23.71</c:v>
                </c:pt>
                <c:pt idx="65">
                  <c:v>4.9009999999999998</c:v>
                </c:pt>
                <c:pt idx="66">
                  <c:v>21.876000000000001</c:v>
                </c:pt>
                <c:pt idx="67">
                  <c:v>0.255</c:v>
                </c:pt>
                <c:pt idx="68">
                  <c:v>22.283999999999999</c:v>
                </c:pt>
                <c:pt idx="69">
                  <c:v>25.571000000000002</c:v>
                </c:pt>
                <c:pt idx="70">
                  <c:v>34.491</c:v>
                </c:pt>
                <c:pt idx="71">
                  <c:v>23.756</c:v>
                </c:pt>
                <c:pt idx="72">
                  <c:v>43.98</c:v>
                </c:pt>
                <c:pt idx="73">
                  <c:v>25.960999999999999</c:v>
                </c:pt>
                <c:pt idx="74">
                  <c:v>18.341000000000001</c:v>
                </c:pt>
                <c:pt idx="75">
                  <c:v>17.722999999999999</c:v>
                </c:pt>
                <c:pt idx="76">
                  <c:v>38.180999999999997</c:v>
                </c:pt>
                <c:pt idx="77">
                  <c:v>35.927999999999997</c:v>
                </c:pt>
                <c:pt idx="78">
                  <c:v>34.851999999999997</c:v>
                </c:pt>
                <c:pt idx="79">
                  <c:v>11.754</c:v>
                </c:pt>
                <c:pt idx="80">
                  <c:v>10.448</c:v>
                </c:pt>
                <c:pt idx="81">
                  <c:v>10.577999999999999</c:v>
                </c:pt>
                <c:pt idx="82">
                  <c:v>10.728999999999999</c:v>
                </c:pt>
                <c:pt idx="83">
                  <c:v>10.948</c:v>
                </c:pt>
                <c:pt idx="84">
                  <c:v>10.384</c:v>
                </c:pt>
                <c:pt idx="85">
                  <c:v>9.3940000000000001</c:v>
                </c:pt>
                <c:pt idx="86">
                  <c:v>8.4550000000000001</c:v>
                </c:pt>
                <c:pt idx="87">
                  <c:v>6.4269999999999996</c:v>
                </c:pt>
                <c:pt idx="88">
                  <c:v>4.5039999999999996</c:v>
                </c:pt>
                <c:pt idx="89">
                  <c:v>2.3220000000000001</c:v>
                </c:pt>
                <c:pt idx="90">
                  <c:v>3.7090000000000001</c:v>
                </c:pt>
                <c:pt idx="91">
                  <c:v>9.5350000000000001</c:v>
                </c:pt>
                <c:pt idx="92">
                  <c:v>3.6110000000000002</c:v>
                </c:pt>
                <c:pt idx="93">
                  <c:v>21.053000000000001</c:v>
                </c:pt>
                <c:pt idx="94">
                  <c:v>0.32400000000000001</c:v>
                </c:pt>
                <c:pt idx="95">
                  <c:v>19.244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380-4A6F-BE23-FEC2FB828A37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72">
                  <c:v>16.279</c:v>
                </c:pt>
                <c:pt idx="76">
                  <c:v>132.82499999999999</c:v>
                </c:pt>
                <c:pt idx="77">
                  <c:v>135.452</c:v>
                </c:pt>
                <c:pt idx="78">
                  <c:v>62.445</c:v>
                </c:pt>
                <c:pt idx="79">
                  <c:v>37.521999999999998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380-4A6F-BE23-FEC2FB828A37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B380-4A6F-BE23-FEC2FB828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193.49</c:v>
                </c:pt>
                <c:pt idx="1">
                  <c:v>172.64</c:v>
                </c:pt>
                <c:pt idx="2">
                  <c:v>176.98</c:v>
                </c:pt>
                <c:pt idx="3">
                  <c:v>177.07</c:v>
                </c:pt>
                <c:pt idx="4">
                  <c:v>172.26</c:v>
                </c:pt>
                <c:pt idx="5">
                  <c:v>160.09</c:v>
                </c:pt>
                <c:pt idx="6">
                  <c:v>148.44</c:v>
                </c:pt>
                <c:pt idx="7">
                  <c:v>137.22999999999999</c:v>
                </c:pt>
                <c:pt idx="8">
                  <c:v>164.06</c:v>
                </c:pt>
                <c:pt idx="9">
                  <c:v>155.88999999999999</c:v>
                </c:pt>
                <c:pt idx="10">
                  <c:v>148.18</c:v>
                </c:pt>
                <c:pt idx="11">
                  <c:v>162.52000000000001</c:v>
                </c:pt>
                <c:pt idx="12">
                  <c:v>135.25</c:v>
                </c:pt>
                <c:pt idx="13">
                  <c:v>142.16999999999999</c:v>
                </c:pt>
                <c:pt idx="14">
                  <c:v>136.44</c:v>
                </c:pt>
                <c:pt idx="15">
                  <c:v>167.54</c:v>
                </c:pt>
                <c:pt idx="16">
                  <c:v>143.81</c:v>
                </c:pt>
                <c:pt idx="17">
                  <c:v>139.66</c:v>
                </c:pt>
                <c:pt idx="18">
                  <c:v>133.53</c:v>
                </c:pt>
                <c:pt idx="19">
                  <c:v>154.61000000000001</c:v>
                </c:pt>
                <c:pt idx="20">
                  <c:v>154.49</c:v>
                </c:pt>
                <c:pt idx="21">
                  <c:v>132.05000000000001</c:v>
                </c:pt>
                <c:pt idx="22">
                  <c:v>132.06</c:v>
                </c:pt>
                <c:pt idx="23">
                  <c:v>129.05000000000001</c:v>
                </c:pt>
                <c:pt idx="24">
                  <c:v>129.71</c:v>
                </c:pt>
                <c:pt idx="25">
                  <c:v>127.23</c:v>
                </c:pt>
                <c:pt idx="26">
                  <c:v>124.66</c:v>
                </c:pt>
                <c:pt idx="27">
                  <c:v>119.4</c:v>
                </c:pt>
                <c:pt idx="28">
                  <c:v>120.3</c:v>
                </c:pt>
                <c:pt idx="29">
                  <c:v>117.69</c:v>
                </c:pt>
                <c:pt idx="30">
                  <c:v>102.75</c:v>
                </c:pt>
                <c:pt idx="31">
                  <c:v>82.49</c:v>
                </c:pt>
                <c:pt idx="32">
                  <c:v>100.22</c:v>
                </c:pt>
                <c:pt idx="33">
                  <c:v>86.89</c:v>
                </c:pt>
                <c:pt idx="34">
                  <c:v>31.03</c:v>
                </c:pt>
                <c:pt idx="35">
                  <c:v>10.98</c:v>
                </c:pt>
                <c:pt idx="36">
                  <c:v>8.76</c:v>
                </c:pt>
                <c:pt idx="37">
                  <c:v>2.42</c:v>
                </c:pt>
                <c:pt idx="38">
                  <c:v>0.8</c:v>
                </c:pt>
                <c:pt idx="39">
                  <c:v>-0.36</c:v>
                </c:pt>
                <c:pt idx="40">
                  <c:v>0.37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-0.68</c:v>
                </c:pt>
                <c:pt idx="46">
                  <c:v>0</c:v>
                </c:pt>
                <c:pt idx="47">
                  <c:v>-0.78</c:v>
                </c:pt>
                <c:pt idx="48">
                  <c:v>-0.81</c:v>
                </c:pt>
                <c:pt idx="49">
                  <c:v>-0.86</c:v>
                </c:pt>
                <c:pt idx="50">
                  <c:v>-0.46</c:v>
                </c:pt>
                <c:pt idx="51">
                  <c:v>-0.75</c:v>
                </c:pt>
                <c:pt idx="52">
                  <c:v>0.11</c:v>
                </c:pt>
                <c:pt idx="53">
                  <c:v>-0.44</c:v>
                </c:pt>
                <c:pt idx="54">
                  <c:v>-0.85</c:v>
                </c:pt>
                <c:pt idx="55">
                  <c:v>-1.49</c:v>
                </c:pt>
                <c:pt idx="56">
                  <c:v>1.41</c:v>
                </c:pt>
                <c:pt idx="57">
                  <c:v>0.56999999999999995</c:v>
                </c:pt>
                <c:pt idx="58">
                  <c:v>2.71</c:v>
                </c:pt>
                <c:pt idx="59">
                  <c:v>3.8</c:v>
                </c:pt>
                <c:pt idx="60">
                  <c:v>1.4</c:v>
                </c:pt>
                <c:pt idx="61">
                  <c:v>3.1</c:v>
                </c:pt>
                <c:pt idx="62">
                  <c:v>2.11</c:v>
                </c:pt>
                <c:pt idx="63">
                  <c:v>4.01</c:v>
                </c:pt>
                <c:pt idx="64">
                  <c:v>-2.77</c:v>
                </c:pt>
                <c:pt idx="65">
                  <c:v>-1</c:v>
                </c:pt>
                <c:pt idx="66">
                  <c:v>17.79</c:v>
                </c:pt>
                <c:pt idx="67">
                  <c:v>108.3</c:v>
                </c:pt>
                <c:pt idx="68">
                  <c:v>102.29</c:v>
                </c:pt>
                <c:pt idx="69">
                  <c:v>132.47</c:v>
                </c:pt>
                <c:pt idx="70">
                  <c:v>158.93</c:v>
                </c:pt>
                <c:pt idx="71">
                  <c:v>184.74</c:v>
                </c:pt>
                <c:pt idx="72">
                  <c:v>186.23</c:v>
                </c:pt>
                <c:pt idx="73">
                  <c:v>192.03</c:v>
                </c:pt>
                <c:pt idx="74">
                  <c:v>198.47</c:v>
                </c:pt>
                <c:pt idx="75">
                  <c:v>192.24</c:v>
                </c:pt>
                <c:pt idx="76">
                  <c:v>224.01</c:v>
                </c:pt>
                <c:pt idx="77">
                  <c:v>225.23</c:v>
                </c:pt>
                <c:pt idx="78">
                  <c:v>197.67</c:v>
                </c:pt>
                <c:pt idx="79">
                  <c:v>198.62</c:v>
                </c:pt>
                <c:pt idx="80">
                  <c:v>185.27</c:v>
                </c:pt>
                <c:pt idx="81">
                  <c:v>189.59</c:v>
                </c:pt>
                <c:pt idx="82">
                  <c:v>187.29</c:v>
                </c:pt>
                <c:pt idx="83">
                  <c:v>182.67</c:v>
                </c:pt>
                <c:pt idx="84">
                  <c:v>179.15</c:v>
                </c:pt>
                <c:pt idx="85">
                  <c:v>179.56</c:v>
                </c:pt>
                <c:pt idx="86">
                  <c:v>183</c:v>
                </c:pt>
                <c:pt idx="87">
                  <c:v>176.59</c:v>
                </c:pt>
                <c:pt idx="88">
                  <c:v>181.19</c:v>
                </c:pt>
                <c:pt idx="89">
                  <c:v>178.81</c:v>
                </c:pt>
                <c:pt idx="90">
                  <c:v>180.37</c:v>
                </c:pt>
                <c:pt idx="91">
                  <c:v>187.23</c:v>
                </c:pt>
                <c:pt idx="92">
                  <c:v>190</c:v>
                </c:pt>
                <c:pt idx="93">
                  <c:v>184.63</c:v>
                </c:pt>
                <c:pt idx="94">
                  <c:v>183.27</c:v>
                </c:pt>
                <c:pt idx="95">
                  <c:v>178.42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80-4A6F-BE23-FEC2FB828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EF4B-44C4-89DA-6B3DE9C80A9A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67">
                  <c:v>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4B-44C4-89DA-6B3DE9C80A9A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7.28</c:v>
                </c:pt>
                <c:pt idx="1">
                  <c:v>8.8320000000000007</c:v>
                </c:pt>
                <c:pt idx="2">
                  <c:v>7.2</c:v>
                </c:pt>
                <c:pt idx="3">
                  <c:v>8.3320000000000007</c:v>
                </c:pt>
                <c:pt idx="4">
                  <c:v>7.2</c:v>
                </c:pt>
                <c:pt idx="5">
                  <c:v>7.2</c:v>
                </c:pt>
                <c:pt idx="7">
                  <c:v>2</c:v>
                </c:pt>
                <c:pt idx="8">
                  <c:v>5.76</c:v>
                </c:pt>
                <c:pt idx="9">
                  <c:v>4.32</c:v>
                </c:pt>
                <c:pt idx="10">
                  <c:v>5.76</c:v>
                </c:pt>
                <c:pt idx="12">
                  <c:v>1.6</c:v>
                </c:pt>
                <c:pt idx="13">
                  <c:v>3.6</c:v>
                </c:pt>
                <c:pt idx="14">
                  <c:v>1.6</c:v>
                </c:pt>
                <c:pt idx="32">
                  <c:v>6.4</c:v>
                </c:pt>
                <c:pt idx="33">
                  <c:v>3.84</c:v>
                </c:pt>
                <c:pt idx="67">
                  <c:v>6.8</c:v>
                </c:pt>
                <c:pt idx="71">
                  <c:v>4.5599999999999996</c:v>
                </c:pt>
                <c:pt idx="75">
                  <c:v>8.0120000000000005</c:v>
                </c:pt>
                <c:pt idx="80">
                  <c:v>2.4</c:v>
                </c:pt>
                <c:pt idx="81">
                  <c:v>4.8000000000000001E-2</c:v>
                </c:pt>
                <c:pt idx="82">
                  <c:v>1.6E-2</c:v>
                </c:pt>
                <c:pt idx="91">
                  <c:v>2.8000000000000001E-2</c:v>
                </c:pt>
                <c:pt idx="92">
                  <c:v>4.8000000000000001E-2</c:v>
                </c:pt>
                <c:pt idx="94">
                  <c:v>2.8000000000000001E-2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4B-44C4-89DA-6B3DE9C80A9A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75.114000000000004</c:v>
                </c:pt>
                <c:pt idx="1">
                  <c:v>103.161</c:v>
                </c:pt>
                <c:pt idx="2">
                  <c:v>29.538</c:v>
                </c:pt>
                <c:pt idx="3">
                  <c:v>21.684000000000001</c:v>
                </c:pt>
                <c:pt idx="4">
                  <c:v>21.616</c:v>
                </c:pt>
                <c:pt idx="5">
                  <c:v>9.7650000000000006</c:v>
                </c:pt>
                <c:pt idx="6">
                  <c:v>8.2550000000000008</c:v>
                </c:pt>
                <c:pt idx="7">
                  <c:v>14.619</c:v>
                </c:pt>
                <c:pt idx="8">
                  <c:v>27.756</c:v>
                </c:pt>
                <c:pt idx="9">
                  <c:v>26.545999999999999</c:v>
                </c:pt>
                <c:pt idx="10">
                  <c:v>29.024000000000001</c:v>
                </c:pt>
                <c:pt idx="12">
                  <c:v>23.876000000000001</c:v>
                </c:pt>
                <c:pt idx="13">
                  <c:v>24.91</c:v>
                </c:pt>
                <c:pt idx="14">
                  <c:v>27.890999999999998</c:v>
                </c:pt>
                <c:pt idx="15">
                  <c:v>0.76</c:v>
                </c:pt>
                <c:pt idx="16">
                  <c:v>27.387</c:v>
                </c:pt>
                <c:pt idx="17">
                  <c:v>25.710999999999999</c:v>
                </c:pt>
                <c:pt idx="18">
                  <c:v>19.561</c:v>
                </c:pt>
                <c:pt idx="21">
                  <c:v>24.361999999999998</c:v>
                </c:pt>
                <c:pt idx="22">
                  <c:v>16.131</c:v>
                </c:pt>
                <c:pt idx="23">
                  <c:v>23.739000000000001</c:v>
                </c:pt>
                <c:pt idx="24">
                  <c:v>66.900000000000006</c:v>
                </c:pt>
                <c:pt idx="25">
                  <c:v>62.938000000000002</c:v>
                </c:pt>
                <c:pt idx="26">
                  <c:v>47.715000000000003</c:v>
                </c:pt>
                <c:pt idx="27">
                  <c:v>23.350999999999999</c:v>
                </c:pt>
                <c:pt idx="28">
                  <c:v>2.1930000000000001</c:v>
                </c:pt>
                <c:pt idx="29">
                  <c:v>1.7150000000000001</c:v>
                </c:pt>
                <c:pt idx="30">
                  <c:v>2.4769999999999999</c:v>
                </c:pt>
                <c:pt idx="32">
                  <c:v>86.5</c:v>
                </c:pt>
                <c:pt idx="33">
                  <c:v>25.879000000000001</c:v>
                </c:pt>
                <c:pt idx="34">
                  <c:v>14.597</c:v>
                </c:pt>
                <c:pt idx="67">
                  <c:v>14.173999999999999</c:v>
                </c:pt>
                <c:pt idx="71">
                  <c:v>10.593999999999999</c:v>
                </c:pt>
                <c:pt idx="73">
                  <c:v>3.5169999999999999</c:v>
                </c:pt>
                <c:pt idx="74">
                  <c:v>9.4909999999999997</c:v>
                </c:pt>
                <c:pt idx="75">
                  <c:v>51.801000000000002</c:v>
                </c:pt>
                <c:pt idx="80">
                  <c:v>3.36</c:v>
                </c:pt>
                <c:pt idx="81">
                  <c:v>14.96</c:v>
                </c:pt>
                <c:pt idx="82">
                  <c:v>12.462</c:v>
                </c:pt>
                <c:pt idx="84">
                  <c:v>8.4619999999999997</c:v>
                </c:pt>
                <c:pt idx="85">
                  <c:v>2.1160000000000001</c:v>
                </c:pt>
                <c:pt idx="87">
                  <c:v>2.1160000000000001</c:v>
                </c:pt>
                <c:pt idx="89">
                  <c:v>1.585</c:v>
                </c:pt>
                <c:pt idx="91">
                  <c:v>1.6E-2</c:v>
                </c:pt>
                <c:pt idx="94">
                  <c:v>2.2559999999999998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4B-44C4-89DA-6B3DE9C80A9A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EF4B-44C4-89DA-6B3DE9C80A9A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EF4B-44C4-89DA-6B3DE9C80A9A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6">
                  <c:v>51.223999999999997</c:v>
                </c:pt>
                <c:pt idx="61">
                  <c:v>16.850000000000001</c:v>
                </c:pt>
                <c:pt idx="82">
                  <c:v>38.423000000000002</c:v>
                </c:pt>
                <c:pt idx="84">
                  <c:v>33.097000000000001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4B-44C4-89DA-6B3DE9C80A9A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EF4B-44C4-89DA-6B3DE9C80A9A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EF4B-44C4-89DA-6B3DE9C80A9A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EF4B-44C4-89DA-6B3DE9C80A9A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EF4B-44C4-89DA-6B3DE9C80A9A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135.30000000000001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76.5</c:v>
                </c:pt>
                <c:pt idx="45">
                  <c:v>65.099999999999994</c:v>
                </c:pt>
                <c:pt idx="46">
                  <c:v>2.1</c:v>
                </c:pt>
                <c:pt idx="47">
                  <c:v>42.1</c:v>
                </c:pt>
                <c:pt idx="48">
                  <c:v>38.700000000000003</c:v>
                </c:pt>
                <c:pt idx="49">
                  <c:v>43.9</c:v>
                </c:pt>
                <c:pt idx="50">
                  <c:v>32.700000000000003</c:v>
                </c:pt>
                <c:pt idx="51">
                  <c:v>22.7</c:v>
                </c:pt>
                <c:pt idx="52">
                  <c:v>34.200000000000003</c:v>
                </c:pt>
                <c:pt idx="53">
                  <c:v>32.9</c:v>
                </c:pt>
                <c:pt idx="54">
                  <c:v>34.6</c:v>
                </c:pt>
                <c:pt idx="55">
                  <c:v>26.5</c:v>
                </c:pt>
                <c:pt idx="56">
                  <c:v>12.7</c:v>
                </c:pt>
                <c:pt idx="57">
                  <c:v>10.199999999999999</c:v>
                </c:pt>
                <c:pt idx="58">
                  <c:v>21.6</c:v>
                </c:pt>
                <c:pt idx="59">
                  <c:v>20.3</c:v>
                </c:pt>
                <c:pt idx="60">
                  <c:v>0.2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32.5</c:v>
                </c:pt>
                <c:pt idx="70">
                  <c:v>76.7</c:v>
                </c:pt>
                <c:pt idx="71">
                  <c:v>0</c:v>
                </c:pt>
                <c:pt idx="72">
                  <c:v>58.1</c:v>
                </c:pt>
                <c:pt idx="73">
                  <c:v>58.1</c:v>
                </c:pt>
                <c:pt idx="74">
                  <c:v>58.1</c:v>
                </c:pt>
                <c:pt idx="75">
                  <c:v>58.1</c:v>
                </c:pt>
                <c:pt idx="76">
                  <c:v>156.6</c:v>
                </c:pt>
                <c:pt idx="77">
                  <c:v>156.6</c:v>
                </c:pt>
                <c:pt idx="78">
                  <c:v>156.6</c:v>
                </c:pt>
                <c:pt idx="79">
                  <c:v>156.6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2.2000000000000002</c:v>
                </c:pt>
                <c:pt idx="86">
                  <c:v>6</c:v>
                </c:pt>
                <c:pt idx="87">
                  <c:v>3.3</c:v>
                </c:pt>
                <c:pt idx="88">
                  <c:v>1</c:v>
                </c:pt>
                <c:pt idx="89">
                  <c:v>2.1</c:v>
                </c:pt>
                <c:pt idx="90">
                  <c:v>21.5</c:v>
                </c:pt>
                <c:pt idx="91">
                  <c:v>3.2</c:v>
                </c:pt>
                <c:pt idx="92">
                  <c:v>0</c:v>
                </c:pt>
                <c:pt idx="93">
                  <c:v>11.6</c:v>
                </c:pt>
                <c:pt idx="94">
                  <c:v>0</c:v>
                </c:pt>
                <c:pt idx="95">
                  <c:v>10.6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F4B-44C4-89DA-6B3DE9C80A9A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34.921999999999997</c:v>
                </c:pt>
                <c:pt idx="1">
                  <c:v>59.631</c:v>
                </c:pt>
                <c:pt idx="2">
                  <c:v>54.363999999999997</c:v>
                </c:pt>
                <c:pt idx="3">
                  <c:v>39.914000000000001</c:v>
                </c:pt>
                <c:pt idx="4">
                  <c:v>55.411000000000001</c:v>
                </c:pt>
                <c:pt idx="5">
                  <c:v>48.405999999999999</c:v>
                </c:pt>
                <c:pt idx="6">
                  <c:v>47.701999999999998</c:v>
                </c:pt>
                <c:pt idx="7">
                  <c:v>46.4</c:v>
                </c:pt>
                <c:pt idx="8">
                  <c:v>25.414000000000001</c:v>
                </c:pt>
                <c:pt idx="9">
                  <c:v>20.888000000000002</c:v>
                </c:pt>
                <c:pt idx="10">
                  <c:v>24.503</c:v>
                </c:pt>
                <c:pt idx="11">
                  <c:v>17.361000000000001</c:v>
                </c:pt>
                <c:pt idx="12">
                  <c:v>42.348999999999997</c:v>
                </c:pt>
                <c:pt idx="13">
                  <c:v>42.262999999999998</c:v>
                </c:pt>
                <c:pt idx="14">
                  <c:v>42.664999999999999</c:v>
                </c:pt>
                <c:pt idx="15">
                  <c:v>24.481999999999999</c:v>
                </c:pt>
                <c:pt idx="16">
                  <c:v>50.223999999999997</c:v>
                </c:pt>
                <c:pt idx="17">
                  <c:v>39.415999999999997</c:v>
                </c:pt>
                <c:pt idx="18">
                  <c:v>35.344000000000001</c:v>
                </c:pt>
                <c:pt idx="19">
                  <c:v>19.818000000000001</c:v>
                </c:pt>
                <c:pt idx="20">
                  <c:v>19.928000000000001</c:v>
                </c:pt>
                <c:pt idx="21">
                  <c:v>26.562999999999999</c:v>
                </c:pt>
                <c:pt idx="22">
                  <c:v>24.937999999999999</c:v>
                </c:pt>
                <c:pt idx="23">
                  <c:v>28.276</c:v>
                </c:pt>
                <c:pt idx="24">
                  <c:v>36.106000000000002</c:v>
                </c:pt>
                <c:pt idx="25">
                  <c:v>35.335999999999999</c:v>
                </c:pt>
                <c:pt idx="26">
                  <c:v>45.161999999999999</c:v>
                </c:pt>
                <c:pt idx="27">
                  <c:v>32.131999999999998</c:v>
                </c:pt>
                <c:pt idx="28">
                  <c:v>46.052</c:v>
                </c:pt>
                <c:pt idx="29">
                  <c:v>59.216000000000001</c:v>
                </c:pt>
                <c:pt idx="30">
                  <c:v>80.174000000000007</c:v>
                </c:pt>
                <c:pt idx="31">
                  <c:v>96.567999999999998</c:v>
                </c:pt>
                <c:pt idx="32">
                  <c:v>130.72499999999999</c:v>
                </c:pt>
                <c:pt idx="33">
                  <c:v>113.358</c:v>
                </c:pt>
                <c:pt idx="34">
                  <c:v>136.27600000000001</c:v>
                </c:pt>
                <c:pt idx="35">
                  <c:v>126.764</c:v>
                </c:pt>
                <c:pt idx="36">
                  <c:v>101.36199999999999</c:v>
                </c:pt>
                <c:pt idx="37">
                  <c:v>112.688</c:v>
                </c:pt>
                <c:pt idx="38">
                  <c:v>102.589</c:v>
                </c:pt>
                <c:pt idx="39">
                  <c:v>134.61600000000001</c:v>
                </c:pt>
                <c:pt idx="40">
                  <c:v>10.385999999999999</c:v>
                </c:pt>
                <c:pt idx="41">
                  <c:v>16.327000000000002</c:v>
                </c:pt>
                <c:pt idx="42">
                  <c:v>20.773</c:v>
                </c:pt>
                <c:pt idx="43">
                  <c:v>21.882000000000001</c:v>
                </c:pt>
                <c:pt idx="44">
                  <c:v>16.629000000000001</c:v>
                </c:pt>
                <c:pt idx="45">
                  <c:v>18.722000000000001</c:v>
                </c:pt>
                <c:pt idx="46">
                  <c:v>23.74</c:v>
                </c:pt>
                <c:pt idx="47">
                  <c:v>30.163</c:v>
                </c:pt>
                <c:pt idx="48">
                  <c:v>31.972999999999999</c:v>
                </c:pt>
                <c:pt idx="49">
                  <c:v>23.838999999999999</c:v>
                </c:pt>
                <c:pt idx="50">
                  <c:v>34.488999999999997</c:v>
                </c:pt>
                <c:pt idx="51">
                  <c:v>39.835000000000001</c:v>
                </c:pt>
                <c:pt idx="52">
                  <c:v>42.454000000000001</c:v>
                </c:pt>
                <c:pt idx="53">
                  <c:v>37.584000000000003</c:v>
                </c:pt>
                <c:pt idx="54">
                  <c:v>39.622999999999998</c:v>
                </c:pt>
                <c:pt idx="55">
                  <c:v>47.033999999999999</c:v>
                </c:pt>
                <c:pt idx="56">
                  <c:v>68.061000000000007</c:v>
                </c:pt>
                <c:pt idx="57">
                  <c:v>63.277999999999999</c:v>
                </c:pt>
                <c:pt idx="58">
                  <c:v>49.978000000000002</c:v>
                </c:pt>
                <c:pt idx="59">
                  <c:v>50.476999999999997</c:v>
                </c:pt>
                <c:pt idx="60">
                  <c:v>13.19</c:v>
                </c:pt>
                <c:pt idx="61">
                  <c:v>24.902000000000001</c:v>
                </c:pt>
                <c:pt idx="62">
                  <c:v>39.679000000000002</c:v>
                </c:pt>
                <c:pt idx="63">
                  <c:v>37.536000000000001</c:v>
                </c:pt>
                <c:pt idx="64">
                  <c:v>47.597999999999999</c:v>
                </c:pt>
                <c:pt idx="65">
                  <c:v>43.642000000000003</c:v>
                </c:pt>
                <c:pt idx="66">
                  <c:v>33.976999999999997</c:v>
                </c:pt>
                <c:pt idx="67">
                  <c:v>23.838999999999999</c:v>
                </c:pt>
                <c:pt idx="68">
                  <c:v>24.882999999999999</c:v>
                </c:pt>
                <c:pt idx="69">
                  <c:v>14.784000000000001</c:v>
                </c:pt>
                <c:pt idx="70">
                  <c:v>12.667999999999999</c:v>
                </c:pt>
                <c:pt idx="71">
                  <c:v>14.401</c:v>
                </c:pt>
                <c:pt idx="72">
                  <c:v>12</c:v>
                </c:pt>
                <c:pt idx="73">
                  <c:v>12</c:v>
                </c:pt>
                <c:pt idx="74">
                  <c:v>23.4</c:v>
                </c:pt>
                <c:pt idx="75">
                  <c:v>40.643000000000001</c:v>
                </c:pt>
                <c:pt idx="76">
                  <c:v>14.406000000000001</c:v>
                </c:pt>
                <c:pt idx="77">
                  <c:v>14.894</c:v>
                </c:pt>
                <c:pt idx="78">
                  <c:v>12</c:v>
                </c:pt>
                <c:pt idx="79">
                  <c:v>12</c:v>
                </c:pt>
                <c:pt idx="80">
                  <c:v>16.158999999999999</c:v>
                </c:pt>
                <c:pt idx="81">
                  <c:v>16.13</c:v>
                </c:pt>
                <c:pt idx="82">
                  <c:v>15.458</c:v>
                </c:pt>
                <c:pt idx="83">
                  <c:v>12</c:v>
                </c:pt>
                <c:pt idx="84">
                  <c:v>15.234999999999999</c:v>
                </c:pt>
                <c:pt idx="85">
                  <c:v>12</c:v>
                </c:pt>
                <c:pt idx="86">
                  <c:v>12</c:v>
                </c:pt>
                <c:pt idx="87">
                  <c:v>12</c:v>
                </c:pt>
                <c:pt idx="88">
                  <c:v>12</c:v>
                </c:pt>
                <c:pt idx="89">
                  <c:v>12</c:v>
                </c:pt>
                <c:pt idx="90">
                  <c:v>17.829999999999998</c:v>
                </c:pt>
                <c:pt idx="91">
                  <c:v>14.71</c:v>
                </c:pt>
                <c:pt idx="92">
                  <c:v>15.92</c:v>
                </c:pt>
                <c:pt idx="93">
                  <c:v>15.86</c:v>
                </c:pt>
                <c:pt idx="94">
                  <c:v>16.82</c:v>
                </c:pt>
                <c:pt idx="95">
                  <c:v>17.170000000000002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F4B-44C4-89DA-6B3DE9C80A9A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6">
                  <c:v>51.223999999999997</c:v>
                </c:pt>
                <c:pt idx="61">
                  <c:v>16.850000000000001</c:v>
                </c:pt>
                <c:pt idx="82">
                  <c:v>38.423000000000002</c:v>
                </c:pt>
                <c:pt idx="84">
                  <c:v>33.097000000000001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F4B-44C4-89DA-6B3DE9C80A9A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EF4B-44C4-89DA-6B3DE9C80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193.49</c:v>
                </c:pt>
                <c:pt idx="1">
                  <c:v>172.64</c:v>
                </c:pt>
                <c:pt idx="2">
                  <c:v>176.98</c:v>
                </c:pt>
                <c:pt idx="3">
                  <c:v>177.07</c:v>
                </c:pt>
                <c:pt idx="4">
                  <c:v>172.26</c:v>
                </c:pt>
                <c:pt idx="5">
                  <c:v>160.09</c:v>
                </c:pt>
                <c:pt idx="6">
                  <c:v>148.44</c:v>
                </c:pt>
                <c:pt idx="7">
                  <c:v>137.22999999999999</c:v>
                </c:pt>
                <c:pt idx="8">
                  <c:v>164.06</c:v>
                </c:pt>
                <c:pt idx="9">
                  <c:v>155.88999999999999</c:v>
                </c:pt>
                <c:pt idx="10">
                  <c:v>148.18</c:v>
                </c:pt>
                <c:pt idx="11">
                  <c:v>162.52000000000001</c:v>
                </c:pt>
                <c:pt idx="12">
                  <c:v>135.25</c:v>
                </c:pt>
                <c:pt idx="13">
                  <c:v>142.16999999999999</c:v>
                </c:pt>
                <c:pt idx="14">
                  <c:v>136.44</c:v>
                </c:pt>
                <c:pt idx="15">
                  <c:v>167.54</c:v>
                </c:pt>
                <c:pt idx="16">
                  <c:v>143.81</c:v>
                </c:pt>
                <c:pt idx="17">
                  <c:v>139.66</c:v>
                </c:pt>
                <c:pt idx="18">
                  <c:v>133.53</c:v>
                </c:pt>
                <c:pt idx="19">
                  <c:v>154.61000000000001</c:v>
                </c:pt>
                <c:pt idx="20">
                  <c:v>154.49</c:v>
                </c:pt>
                <c:pt idx="21">
                  <c:v>132.05000000000001</c:v>
                </c:pt>
                <c:pt idx="22">
                  <c:v>132.06</c:v>
                </c:pt>
                <c:pt idx="23">
                  <c:v>129.05000000000001</c:v>
                </c:pt>
                <c:pt idx="24">
                  <c:v>129.71</c:v>
                </c:pt>
                <c:pt idx="25">
                  <c:v>127.23</c:v>
                </c:pt>
                <c:pt idx="26">
                  <c:v>124.66</c:v>
                </c:pt>
                <c:pt idx="27">
                  <c:v>119.4</c:v>
                </c:pt>
                <c:pt idx="28">
                  <c:v>120.3</c:v>
                </c:pt>
                <c:pt idx="29">
                  <c:v>117.69</c:v>
                </c:pt>
                <c:pt idx="30">
                  <c:v>102.75</c:v>
                </c:pt>
                <c:pt idx="31">
                  <c:v>82.49</c:v>
                </c:pt>
                <c:pt idx="32">
                  <c:v>100.22</c:v>
                </c:pt>
                <c:pt idx="33">
                  <c:v>86.89</c:v>
                </c:pt>
                <c:pt idx="34">
                  <c:v>31.03</c:v>
                </c:pt>
                <c:pt idx="35">
                  <c:v>10.98</c:v>
                </c:pt>
                <c:pt idx="36">
                  <c:v>8.76</c:v>
                </c:pt>
                <c:pt idx="37">
                  <c:v>2.42</c:v>
                </c:pt>
                <c:pt idx="38">
                  <c:v>0.8</c:v>
                </c:pt>
                <c:pt idx="39">
                  <c:v>-0.36</c:v>
                </c:pt>
                <c:pt idx="40">
                  <c:v>0.37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-0.68</c:v>
                </c:pt>
                <c:pt idx="46">
                  <c:v>0</c:v>
                </c:pt>
                <c:pt idx="47">
                  <c:v>-0.78</c:v>
                </c:pt>
                <c:pt idx="48">
                  <c:v>-0.81</c:v>
                </c:pt>
                <c:pt idx="49">
                  <c:v>-0.86</c:v>
                </c:pt>
                <c:pt idx="50">
                  <c:v>-0.46</c:v>
                </c:pt>
                <c:pt idx="51">
                  <c:v>-0.75</c:v>
                </c:pt>
                <c:pt idx="52">
                  <c:v>0.11</c:v>
                </c:pt>
                <c:pt idx="53">
                  <c:v>-0.44</c:v>
                </c:pt>
                <c:pt idx="54">
                  <c:v>-0.85</c:v>
                </c:pt>
                <c:pt idx="55">
                  <c:v>-1.49</c:v>
                </c:pt>
                <c:pt idx="56">
                  <c:v>1.41</c:v>
                </c:pt>
                <c:pt idx="57">
                  <c:v>0.56999999999999995</c:v>
                </c:pt>
                <c:pt idx="58">
                  <c:v>2.71</c:v>
                </c:pt>
                <c:pt idx="59">
                  <c:v>3.8</c:v>
                </c:pt>
                <c:pt idx="60">
                  <c:v>1.4</c:v>
                </c:pt>
                <c:pt idx="61">
                  <c:v>3.1</c:v>
                </c:pt>
                <c:pt idx="62">
                  <c:v>2.11</c:v>
                </c:pt>
                <c:pt idx="63">
                  <c:v>4.01</c:v>
                </c:pt>
                <c:pt idx="64">
                  <c:v>-2.77</c:v>
                </c:pt>
                <c:pt idx="65">
                  <c:v>-1</c:v>
                </c:pt>
                <c:pt idx="66">
                  <c:v>17.79</c:v>
                </c:pt>
                <c:pt idx="67">
                  <c:v>108.3</c:v>
                </c:pt>
                <c:pt idx="68">
                  <c:v>102.29</c:v>
                </c:pt>
                <c:pt idx="69">
                  <c:v>132.47</c:v>
                </c:pt>
                <c:pt idx="70">
                  <c:v>158.93</c:v>
                </c:pt>
                <c:pt idx="71">
                  <c:v>184.74</c:v>
                </c:pt>
                <c:pt idx="72">
                  <c:v>186.23</c:v>
                </c:pt>
                <c:pt idx="73">
                  <c:v>192.03</c:v>
                </c:pt>
                <c:pt idx="74">
                  <c:v>198.47</c:v>
                </c:pt>
                <c:pt idx="75">
                  <c:v>192.24</c:v>
                </c:pt>
                <c:pt idx="76">
                  <c:v>224.01</c:v>
                </c:pt>
                <c:pt idx="77">
                  <c:v>225.23</c:v>
                </c:pt>
                <c:pt idx="78">
                  <c:v>197.67</c:v>
                </c:pt>
                <c:pt idx="79">
                  <c:v>198.62</c:v>
                </c:pt>
                <c:pt idx="80">
                  <c:v>185.27</c:v>
                </c:pt>
                <c:pt idx="81">
                  <c:v>189.59</c:v>
                </c:pt>
                <c:pt idx="82">
                  <c:v>187.29</c:v>
                </c:pt>
                <c:pt idx="83">
                  <c:v>182.67</c:v>
                </c:pt>
                <c:pt idx="84">
                  <c:v>179.15</c:v>
                </c:pt>
                <c:pt idx="85">
                  <c:v>179.56</c:v>
                </c:pt>
                <c:pt idx="86">
                  <c:v>183</c:v>
                </c:pt>
                <c:pt idx="87">
                  <c:v>176.59</c:v>
                </c:pt>
                <c:pt idx="88">
                  <c:v>181.19</c:v>
                </c:pt>
                <c:pt idx="89">
                  <c:v>178.81</c:v>
                </c:pt>
                <c:pt idx="90">
                  <c:v>180.37</c:v>
                </c:pt>
                <c:pt idx="91">
                  <c:v>187.23</c:v>
                </c:pt>
                <c:pt idx="92">
                  <c:v>190</c:v>
                </c:pt>
                <c:pt idx="93">
                  <c:v>184.63</c:v>
                </c:pt>
                <c:pt idx="94">
                  <c:v>183.27</c:v>
                </c:pt>
                <c:pt idx="95">
                  <c:v>178.42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4B-44C4-89DA-6B3DE9C80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09375" defaultRowHeight="15.9" customHeight="1" x14ac:dyDescent="0.25"/>
  <cols>
    <col min="1" max="1" width="42.109375" style="5" customWidth="1"/>
    <col min="2" max="97" width="8.77734375" style="5" customWidth="1"/>
    <col min="98" max="101" width="8.6640625" style="5" hidden="1" customWidth="1"/>
    <col min="102" max="102" width="18.6640625" style="5" customWidth="1"/>
    <col min="103" max="16384" width="9.109375" style="5"/>
  </cols>
  <sheetData>
    <row r="1" spans="1:102" ht="39.9" customHeight="1" thickBot="1" x14ac:dyDescent="0.3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2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3">
      <c r="A3" s="10">
        <v>46257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3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" customHeight="1" x14ac:dyDescent="0.25">
      <c r="A5" s="23" t="s">
        <v>3</v>
      </c>
      <c r="B5" s="24">
        <v>117.3</v>
      </c>
      <c r="C5" s="25">
        <v>171.6</v>
      </c>
      <c r="D5" s="25">
        <v>91.1</v>
      </c>
      <c r="E5" s="25">
        <v>69.900999999999996</v>
      </c>
      <c r="F5" s="25">
        <v>84.200999999999993</v>
      </c>
      <c r="G5" s="25">
        <v>65.400000000000006</v>
      </c>
      <c r="H5" s="25">
        <v>56</v>
      </c>
      <c r="I5" s="25">
        <v>63</v>
      </c>
      <c r="J5" s="25">
        <v>58.9</v>
      </c>
      <c r="K5" s="25">
        <v>51.8</v>
      </c>
      <c r="L5" s="25">
        <v>59.3</v>
      </c>
      <c r="M5" s="25">
        <v>17.361000000000001</v>
      </c>
      <c r="N5" s="25">
        <v>67.8</v>
      </c>
      <c r="O5" s="25">
        <v>70.8</v>
      </c>
      <c r="P5" s="25">
        <v>72.2</v>
      </c>
      <c r="Q5" s="25">
        <v>25.242000000000001</v>
      </c>
      <c r="R5" s="25">
        <v>77.599999999999994</v>
      </c>
      <c r="S5" s="25">
        <v>65.099999999999994</v>
      </c>
      <c r="T5" s="25">
        <v>54.9</v>
      </c>
      <c r="U5" s="25">
        <v>19.818000000000001</v>
      </c>
      <c r="V5" s="25">
        <v>19.928000000000001</v>
      </c>
      <c r="W5" s="25">
        <v>50.9</v>
      </c>
      <c r="X5" s="25">
        <v>41.039000000000001</v>
      </c>
      <c r="Y5" s="25">
        <v>51.975999999999999</v>
      </c>
      <c r="Z5" s="25">
        <v>103.01</v>
      </c>
      <c r="AA5" s="25">
        <v>98.23</v>
      </c>
      <c r="AB5" s="25">
        <v>92.849000000000004</v>
      </c>
      <c r="AC5" s="25">
        <v>55.5</v>
      </c>
      <c r="AD5" s="25">
        <v>48.238999999999997</v>
      </c>
      <c r="AE5" s="25">
        <v>60.921999999999997</v>
      </c>
      <c r="AF5" s="25">
        <v>82.7</v>
      </c>
      <c r="AG5" s="25">
        <v>96.540999999999997</v>
      </c>
      <c r="AH5" s="25">
        <v>223.666</v>
      </c>
      <c r="AI5" s="25">
        <v>143.08000000000001</v>
      </c>
      <c r="AJ5" s="25">
        <v>150.898</v>
      </c>
      <c r="AK5" s="25">
        <v>126.782</v>
      </c>
      <c r="AL5" s="25">
        <v>101.375</v>
      </c>
      <c r="AM5" s="25">
        <v>112.72</v>
      </c>
      <c r="AN5" s="25">
        <v>102.56399999999999</v>
      </c>
      <c r="AO5" s="25">
        <v>134.654</v>
      </c>
      <c r="AP5" s="25">
        <v>145.71799999999999</v>
      </c>
      <c r="AQ5" s="25">
        <v>16.315999999999999</v>
      </c>
      <c r="AR5" s="25">
        <v>20.724</v>
      </c>
      <c r="AS5" s="25">
        <v>21.87</v>
      </c>
      <c r="AT5" s="25">
        <v>93.177000000000007</v>
      </c>
      <c r="AU5" s="25">
        <v>83.82</v>
      </c>
      <c r="AV5" s="25">
        <v>77.015000000000001</v>
      </c>
      <c r="AW5" s="25">
        <v>72.236999999999995</v>
      </c>
      <c r="AX5" s="25">
        <v>70.671000000000006</v>
      </c>
      <c r="AY5" s="25">
        <v>67.710999999999999</v>
      </c>
      <c r="AZ5" s="25">
        <v>67.203000000000003</v>
      </c>
      <c r="BA5" s="25">
        <v>62.529000000000003</v>
      </c>
      <c r="BB5" s="25">
        <v>76.619</v>
      </c>
      <c r="BC5" s="25">
        <v>70.518000000000001</v>
      </c>
      <c r="BD5" s="25">
        <v>74.206999999999994</v>
      </c>
      <c r="BE5" s="25">
        <v>73.501000000000005</v>
      </c>
      <c r="BF5" s="25">
        <v>80.760999999999996</v>
      </c>
      <c r="BG5" s="25">
        <v>73.492000000000004</v>
      </c>
      <c r="BH5" s="25">
        <v>71.53</v>
      </c>
      <c r="BI5" s="25">
        <v>70.781999999999996</v>
      </c>
      <c r="BJ5" s="25">
        <v>13.398999999999999</v>
      </c>
      <c r="BK5" s="25">
        <v>41.752000000000002</v>
      </c>
      <c r="BL5" s="25">
        <v>39.726999999999997</v>
      </c>
      <c r="BM5" s="25">
        <v>37.54</v>
      </c>
      <c r="BN5" s="25">
        <v>47.61</v>
      </c>
      <c r="BO5" s="25">
        <v>43.600999999999999</v>
      </c>
      <c r="BP5" s="25">
        <v>33.975999999999999</v>
      </c>
      <c r="BQ5" s="25">
        <v>50.155000000000001</v>
      </c>
      <c r="BR5" s="25">
        <v>24.884</v>
      </c>
      <c r="BS5" s="25">
        <v>47.322000000000003</v>
      </c>
      <c r="BT5" s="25">
        <v>89.373000000000005</v>
      </c>
      <c r="BU5" s="25">
        <v>29.556000000000001</v>
      </c>
      <c r="BV5" s="25">
        <v>70.123999999999995</v>
      </c>
      <c r="BW5" s="25">
        <v>73.614000000000004</v>
      </c>
      <c r="BX5" s="25">
        <v>91.040999999999997</v>
      </c>
      <c r="BY5" s="25">
        <v>158.62299999999999</v>
      </c>
      <c r="BZ5" s="25">
        <v>171.006</v>
      </c>
      <c r="CA5" s="25">
        <v>171.494</v>
      </c>
      <c r="CB5" s="25">
        <v>168.6</v>
      </c>
      <c r="CC5" s="25">
        <v>168.59399999999999</v>
      </c>
      <c r="CD5" s="25">
        <v>21.948</v>
      </c>
      <c r="CE5" s="25">
        <v>31.106000000000002</v>
      </c>
      <c r="CF5" s="25">
        <v>66.337000000000003</v>
      </c>
      <c r="CG5" s="25">
        <v>12.048</v>
      </c>
      <c r="CH5" s="25">
        <v>56.783999999999999</v>
      </c>
      <c r="CI5" s="25">
        <v>16.306999999999999</v>
      </c>
      <c r="CJ5" s="25">
        <v>18</v>
      </c>
      <c r="CK5" s="25">
        <v>17.422000000000001</v>
      </c>
      <c r="CL5" s="25">
        <v>13</v>
      </c>
      <c r="CM5" s="25">
        <v>15.685</v>
      </c>
      <c r="CN5" s="25">
        <v>39.366</v>
      </c>
      <c r="CO5" s="25">
        <v>17.960999999999999</v>
      </c>
      <c r="CP5" s="25">
        <v>15.94</v>
      </c>
      <c r="CQ5" s="25">
        <v>27.492999999999999</v>
      </c>
      <c r="CR5" s="25">
        <v>19.123999999999999</v>
      </c>
      <c r="CS5" s="25">
        <v>27.809000000000001</v>
      </c>
      <c r="CT5" s="26"/>
      <c r="CU5" s="26"/>
      <c r="CV5" s="26"/>
      <c r="CW5" s="27"/>
      <c r="CX5" s="28">
        <f t="array" ref="CX5">SUMPRODUCT(B5:CW5*0.25)</f>
        <v>1658.9044999999996</v>
      </c>
    </row>
    <row r="6" spans="1:102" ht="24.9" customHeight="1" thickBot="1" x14ac:dyDescent="0.3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" customHeight="1" x14ac:dyDescent="0.25">
      <c r="A8" s="35" t="s">
        <v>5</v>
      </c>
      <c r="B8" s="36">
        <v>193.49</v>
      </c>
      <c r="C8" s="37">
        <v>172.64</v>
      </c>
      <c r="D8" s="37">
        <v>176.98</v>
      </c>
      <c r="E8" s="37">
        <v>177.07</v>
      </c>
      <c r="F8" s="37">
        <v>172.26</v>
      </c>
      <c r="G8" s="37">
        <v>160.09</v>
      </c>
      <c r="H8" s="37">
        <v>148.44</v>
      </c>
      <c r="I8" s="37">
        <v>137.22999999999999</v>
      </c>
      <c r="J8" s="37">
        <v>164.06</v>
      </c>
      <c r="K8" s="37">
        <v>155.88999999999999</v>
      </c>
      <c r="L8" s="37">
        <v>148.18</v>
      </c>
      <c r="M8" s="37">
        <v>162.52000000000001</v>
      </c>
      <c r="N8" s="37">
        <v>135.25</v>
      </c>
      <c r="O8" s="37">
        <v>142.16999999999999</v>
      </c>
      <c r="P8" s="37">
        <v>136.44</v>
      </c>
      <c r="Q8" s="37">
        <v>167.54</v>
      </c>
      <c r="R8" s="37">
        <v>143.81</v>
      </c>
      <c r="S8" s="37">
        <v>139.66</v>
      </c>
      <c r="T8" s="37">
        <v>133.53</v>
      </c>
      <c r="U8" s="37">
        <v>154.61000000000001</v>
      </c>
      <c r="V8" s="37">
        <v>154.49</v>
      </c>
      <c r="W8" s="37">
        <v>132.05000000000001</v>
      </c>
      <c r="X8" s="37">
        <v>132.06</v>
      </c>
      <c r="Y8" s="37">
        <v>129.05000000000001</v>
      </c>
      <c r="Z8" s="37">
        <v>129.71</v>
      </c>
      <c r="AA8" s="37">
        <v>127.23</v>
      </c>
      <c r="AB8" s="37">
        <v>124.66</v>
      </c>
      <c r="AC8" s="37">
        <v>119.4</v>
      </c>
      <c r="AD8" s="37">
        <v>120.3</v>
      </c>
      <c r="AE8" s="37">
        <v>117.69</v>
      </c>
      <c r="AF8" s="37">
        <v>102.75</v>
      </c>
      <c r="AG8" s="37">
        <v>82.49</v>
      </c>
      <c r="AH8" s="37">
        <v>100.22</v>
      </c>
      <c r="AI8" s="37">
        <v>86.89</v>
      </c>
      <c r="AJ8" s="37">
        <v>31.03</v>
      </c>
      <c r="AK8" s="37">
        <v>10.98</v>
      </c>
      <c r="AL8" s="37">
        <v>8.76</v>
      </c>
      <c r="AM8" s="37">
        <v>2.42</v>
      </c>
      <c r="AN8" s="37">
        <v>0.8</v>
      </c>
      <c r="AO8" s="37">
        <v>-0.36</v>
      </c>
      <c r="AP8" s="37">
        <v>0.37</v>
      </c>
      <c r="AQ8" s="37">
        <v>0</v>
      </c>
      <c r="AR8" s="37">
        <v>0</v>
      </c>
      <c r="AS8" s="37">
        <v>0</v>
      </c>
      <c r="AT8" s="37">
        <v>0</v>
      </c>
      <c r="AU8" s="37">
        <v>-0.68</v>
      </c>
      <c r="AV8" s="37">
        <v>0</v>
      </c>
      <c r="AW8" s="37">
        <v>-0.78</v>
      </c>
      <c r="AX8" s="37">
        <v>-0.81</v>
      </c>
      <c r="AY8" s="37">
        <v>-0.86</v>
      </c>
      <c r="AZ8" s="37">
        <v>-0.46</v>
      </c>
      <c r="BA8" s="37">
        <v>-0.75</v>
      </c>
      <c r="BB8" s="37">
        <v>0.11</v>
      </c>
      <c r="BC8" s="37">
        <v>-0.44</v>
      </c>
      <c r="BD8" s="37">
        <v>-0.85</v>
      </c>
      <c r="BE8" s="37">
        <v>-1.49</v>
      </c>
      <c r="BF8" s="37">
        <v>1.41</v>
      </c>
      <c r="BG8" s="37">
        <v>0.56999999999999995</v>
      </c>
      <c r="BH8" s="37">
        <v>2.71</v>
      </c>
      <c r="BI8" s="37">
        <v>3.8</v>
      </c>
      <c r="BJ8" s="37">
        <v>1.4</v>
      </c>
      <c r="BK8" s="37">
        <v>3.1</v>
      </c>
      <c r="BL8" s="37">
        <v>2.11</v>
      </c>
      <c r="BM8" s="37">
        <v>4.01</v>
      </c>
      <c r="BN8" s="37">
        <v>-2.77</v>
      </c>
      <c r="BO8" s="37">
        <v>-1</v>
      </c>
      <c r="BP8" s="37">
        <v>17.79</v>
      </c>
      <c r="BQ8" s="37">
        <v>108.3</v>
      </c>
      <c r="BR8" s="37">
        <v>102.29</v>
      </c>
      <c r="BS8" s="37">
        <v>132.47</v>
      </c>
      <c r="BT8" s="37">
        <v>158.93</v>
      </c>
      <c r="BU8" s="37">
        <v>184.74</v>
      </c>
      <c r="BV8" s="37">
        <v>186.23</v>
      </c>
      <c r="BW8" s="37">
        <v>192.03</v>
      </c>
      <c r="BX8" s="37">
        <v>198.47</v>
      </c>
      <c r="BY8" s="37">
        <v>192.24</v>
      </c>
      <c r="BZ8" s="37">
        <v>224.01</v>
      </c>
      <c r="CA8" s="37">
        <v>225.23</v>
      </c>
      <c r="CB8" s="37">
        <v>197.67</v>
      </c>
      <c r="CC8" s="37">
        <v>198.62</v>
      </c>
      <c r="CD8" s="37">
        <v>185.27</v>
      </c>
      <c r="CE8" s="37">
        <v>189.59</v>
      </c>
      <c r="CF8" s="37">
        <v>187.29</v>
      </c>
      <c r="CG8" s="37">
        <v>182.67</v>
      </c>
      <c r="CH8" s="37">
        <v>179.15</v>
      </c>
      <c r="CI8" s="37">
        <v>179.56</v>
      </c>
      <c r="CJ8" s="37">
        <v>183</v>
      </c>
      <c r="CK8" s="37">
        <v>176.59</v>
      </c>
      <c r="CL8" s="37">
        <v>181.19</v>
      </c>
      <c r="CM8" s="37">
        <v>178.81</v>
      </c>
      <c r="CN8" s="37">
        <v>180.37</v>
      </c>
      <c r="CO8" s="37">
        <v>187.23</v>
      </c>
      <c r="CP8" s="37">
        <v>190</v>
      </c>
      <c r="CQ8" s="37">
        <v>184.63</v>
      </c>
      <c r="CR8" s="37">
        <v>183.27</v>
      </c>
      <c r="CS8" s="37">
        <v>178.42</v>
      </c>
      <c r="CT8" s="38"/>
      <c r="CU8" s="38"/>
      <c r="CV8" s="38"/>
      <c r="CW8" s="39"/>
      <c r="CX8" s="40">
        <f>IF(SUM(B8:CW8)&lt;&gt;0,AVERAGEIF(B8:CW8,"&lt;&gt;"""),"")</f>
        <v>105.09625</v>
      </c>
    </row>
    <row r="9" spans="1:102" ht="24.9" customHeight="1" thickBot="1" x14ac:dyDescent="0.3">
      <c r="A9" s="41" t="s">
        <v>6</v>
      </c>
      <c r="B9" s="42">
        <v>180.04499999999999</v>
      </c>
      <c r="C9" s="43">
        <v>180.04499999999999</v>
      </c>
      <c r="D9" s="43">
        <v>180.04499999999999</v>
      </c>
      <c r="E9" s="43">
        <v>180.04499999999999</v>
      </c>
      <c r="F9" s="43">
        <v>154.505</v>
      </c>
      <c r="G9" s="43">
        <v>154.505</v>
      </c>
      <c r="H9" s="43">
        <v>154.505</v>
      </c>
      <c r="I9" s="43">
        <v>154.505</v>
      </c>
      <c r="J9" s="43">
        <v>157.66249999999999</v>
      </c>
      <c r="K9" s="43">
        <v>157.66249999999999</v>
      </c>
      <c r="L9" s="43">
        <v>157.66249999999999</v>
      </c>
      <c r="M9" s="43">
        <v>157.66249999999999</v>
      </c>
      <c r="N9" s="43">
        <v>145.35</v>
      </c>
      <c r="O9" s="43">
        <v>145.35</v>
      </c>
      <c r="P9" s="43">
        <v>145.35</v>
      </c>
      <c r="Q9" s="43">
        <v>145.35</v>
      </c>
      <c r="R9" s="43">
        <v>142.9025</v>
      </c>
      <c r="S9" s="43">
        <v>142.9025</v>
      </c>
      <c r="T9" s="43">
        <v>142.9025</v>
      </c>
      <c r="U9" s="43">
        <v>142.9025</v>
      </c>
      <c r="V9" s="43">
        <v>136.91249999999999</v>
      </c>
      <c r="W9" s="43">
        <v>136.91249999999999</v>
      </c>
      <c r="X9" s="43">
        <v>136.91249999999999</v>
      </c>
      <c r="Y9" s="43">
        <v>136.91249999999999</v>
      </c>
      <c r="Z9" s="43">
        <v>125.25</v>
      </c>
      <c r="AA9" s="43">
        <v>125.25</v>
      </c>
      <c r="AB9" s="43">
        <v>125.25</v>
      </c>
      <c r="AC9" s="43">
        <v>125.25</v>
      </c>
      <c r="AD9" s="43">
        <v>105.8075</v>
      </c>
      <c r="AE9" s="43">
        <v>105.8075</v>
      </c>
      <c r="AF9" s="43">
        <v>105.8075</v>
      </c>
      <c r="AG9" s="43">
        <v>105.8075</v>
      </c>
      <c r="AH9" s="43">
        <v>57.28</v>
      </c>
      <c r="AI9" s="43">
        <v>57.28</v>
      </c>
      <c r="AJ9" s="43">
        <v>57.28</v>
      </c>
      <c r="AK9" s="43">
        <v>57.28</v>
      </c>
      <c r="AL9" s="43">
        <v>2.9049999999999998</v>
      </c>
      <c r="AM9" s="43">
        <v>2.9049999999999998</v>
      </c>
      <c r="AN9" s="43">
        <v>2.9049999999999998</v>
      </c>
      <c r="AO9" s="43">
        <v>2.9049999999999998</v>
      </c>
      <c r="AP9" s="43">
        <v>9.2499999999999999E-2</v>
      </c>
      <c r="AQ9" s="43">
        <v>9.2499999999999999E-2</v>
      </c>
      <c r="AR9" s="43">
        <v>9.2499999999999999E-2</v>
      </c>
      <c r="AS9" s="43">
        <v>9.2499999999999999E-2</v>
      </c>
      <c r="AT9" s="43">
        <v>-0.36499999999999999</v>
      </c>
      <c r="AU9" s="43">
        <v>-0.36499999999999999</v>
      </c>
      <c r="AV9" s="43">
        <v>-0.36499999999999999</v>
      </c>
      <c r="AW9" s="43">
        <v>-0.36499999999999999</v>
      </c>
      <c r="AX9" s="43">
        <v>-0.72</v>
      </c>
      <c r="AY9" s="43">
        <v>-0.72</v>
      </c>
      <c r="AZ9" s="43">
        <v>-0.72</v>
      </c>
      <c r="BA9" s="43">
        <v>-0.72</v>
      </c>
      <c r="BB9" s="43">
        <v>-0.66749999999999998</v>
      </c>
      <c r="BC9" s="43">
        <v>-0.66749999999999998</v>
      </c>
      <c r="BD9" s="43">
        <v>-0.66749999999999998</v>
      </c>
      <c r="BE9" s="43">
        <v>-0.66749999999999998</v>
      </c>
      <c r="BF9" s="43">
        <v>2.1225000000000001</v>
      </c>
      <c r="BG9" s="43">
        <v>2.1225000000000001</v>
      </c>
      <c r="BH9" s="43">
        <v>2.1225000000000001</v>
      </c>
      <c r="BI9" s="43">
        <v>2.1225000000000001</v>
      </c>
      <c r="BJ9" s="43">
        <v>2.6549999999999998</v>
      </c>
      <c r="BK9" s="43">
        <v>2.6549999999999998</v>
      </c>
      <c r="BL9" s="43">
        <v>2.6549999999999998</v>
      </c>
      <c r="BM9" s="43">
        <v>2.6549999999999998</v>
      </c>
      <c r="BN9" s="43">
        <v>30.58</v>
      </c>
      <c r="BO9" s="43">
        <v>30.58</v>
      </c>
      <c r="BP9" s="43">
        <v>30.58</v>
      </c>
      <c r="BQ9" s="43">
        <v>30.58</v>
      </c>
      <c r="BR9" s="43">
        <v>144.60749999999999</v>
      </c>
      <c r="BS9" s="43">
        <v>144.60749999999999</v>
      </c>
      <c r="BT9" s="43">
        <v>144.60749999999999</v>
      </c>
      <c r="BU9" s="43">
        <v>144.60749999999999</v>
      </c>
      <c r="BV9" s="43">
        <v>192.24250000000001</v>
      </c>
      <c r="BW9" s="43">
        <v>192.24250000000001</v>
      </c>
      <c r="BX9" s="43">
        <v>192.24250000000001</v>
      </c>
      <c r="BY9" s="43">
        <v>192.24250000000001</v>
      </c>
      <c r="BZ9" s="43">
        <v>211.38249999999999</v>
      </c>
      <c r="CA9" s="43">
        <v>211.38249999999999</v>
      </c>
      <c r="CB9" s="43">
        <v>211.38249999999999</v>
      </c>
      <c r="CC9" s="43">
        <v>211.38249999999999</v>
      </c>
      <c r="CD9" s="43">
        <v>186.20500000000001</v>
      </c>
      <c r="CE9" s="43">
        <v>186.20500000000001</v>
      </c>
      <c r="CF9" s="43">
        <v>186.20500000000001</v>
      </c>
      <c r="CG9" s="43">
        <v>186.20500000000001</v>
      </c>
      <c r="CH9" s="43">
        <v>179.57499999999999</v>
      </c>
      <c r="CI9" s="43">
        <v>179.57499999999999</v>
      </c>
      <c r="CJ9" s="43">
        <v>179.57499999999999</v>
      </c>
      <c r="CK9" s="43">
        <v>179.57499999999999</v>
      </c>
      <c r="CL9" s="43">
        <v>181.9</v>
      </c>
      <c r="CM9" s="43">
        <v>181.9</v>
      </c>
      <c r="CN9" s="43">
        <v>181.9</v>
      </c>
      <c r="CO9" s="43">
        <v>181.9</v>
      </c>
      <c r="CP9" s="43">
        <v>184.08</v>
      </c>
      <c r="CQ9" s="43">
        <v>184.08</v>
      </c>
      <c r="CR9" s="43">
        <v>184.08</v>
      </c>
      <c r="CS9" s="43">
        <v>184.08</v>
      </c>
      <c r="CT9" s="44"/>
      <c r="CU9" s="44"/>
      <c r="CV9" s="44"/>
      <c r="CW9" s="45"/>
      <c r="CX9" s="46">
        <f>IF(SUM(B9:CW9)&lt;&gt;0,AVERAGEIF(B9:CW9,"&lt;&gt;"""),"")</f>
        <v>105.09624999999998</v>
      </c>
    </row>
    <row r="10" spans="1:102" ht="30" customHeight="1" thickBot="1" x14ac:dyDescent="0.3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" customHeight="1" x14ac:dyDescent="0.25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" customHeight="1" x14ac:dyDescent="0.25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" customHeight="1" x14ac:dyDescent="0.25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>
        <v>12.009</v>
      </c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>
        <v>19.151</v>
      </c>
      <c r="BT13" s="65">
        <v>15</v>
      </c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>
        <v>7</v>
      </c>
      <c r="CL13" s="65"/>
      <c r="CM13" s="65">
        <v>7</v>
      </c>
      <c r="CN13" s="65">
        <v>13</v>
      </c>
      <c r="CO13" s="65"/>
      <c r="CP13" s="65"/>
      <c r="CQ13" s="65"/>
      <c r="CR13" s="65"/>
      <c r="CS13" s="65">
        <v>7.8</v>
      </c>
      <c r="CT13" s="66"/>
      <c r="CU13" s="66"/>
      <c r="CV13" s="66"/>
      <c r="CW13" s="67"/>
      <c r="CX13" s="68">
        <f t="array" ref="CX13">SUMPRODUCT(B13:CW13*0.25)</f>
        <v>20.239999999999998</v>
      </c>
    </row>
    <row r="14" spans="1:102" ht="24.9" customHeight="1" x14ac:dyDescent="0.25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" customHeight="1" x14ac:dyDescent="0.25">
      <c r="A15" s="69" t="s">
        <v>12</v>
      </c>
      <c r="B15" s="70"/>
      <c r="C15" s="71"/>
      <c r="D15" s="71"/>
      <c r="E15" s="71">
        <v>1E-3</v>
      </c>
      <c r="F15" s="71">
        <v>1E-3</v>
      </c>
      <c r="G15" s="71"/>
      <c r="H15" s="71"/>
      <c r="I15" s="71"/>
      <c r="J15" s="71"/>
      <c r="K15" s="71"/>
      <c r="L15" s="71"/>
      <c r="M15" s="71">
        <v>14.817</v>
      </c>
      <c r="N15" s="71"/>
      <c r="O15" s="71"/>
      <c r="P15" s="71"/>
      <c r="Q15" s="71">
        <v>8.0419999999999998</v>
      </c>
      <c r="R15" s="71"/>
      <c r="S15" s="71"/>
      <c r="T15" s="71"/>
      <c r="U15" s="71">
        <v>13.917999999999999</v>
      </c>
      <c r="V15" s="71">
        <v>6.8280000000000003</v>
      </c>
      <c r="W15" s="71"/>
      <c r="X15" s="71">
        <v>3.9E-2</v>
      </c>
      <c r="Y15" s="71">
        <v>7.5999999999999998E-2</v>
      </c>
      <c r="Z15" s="71">
        <v>6.21</v>
      </c>
      <c r="AA15" s="71">
        <v>4.63</v>
      </c>
      <c r="AB15" s="71">
        <v>1.94</v>
      </c>
      <c r="AC15" s="71"/>
      <c r="AD15" s="71">
        <v>22.838999999999999</v>
      </c>
      <c r="AE15" s="71">
        <v>36.021999999999998</v>
      </c>
      <c r="AF15" s="71">
        <v>22.5</v>
      </c>
      <c r="AG15" s="71">
        <v>21.702999999999999</v>
      </c>
      <c r="AH15" s="71"/>
      <c r="AI15" s="71">
        <v>0.18</v>
      </c>
      <c r="AJ15" s="71">
        <v>11.698</v>
      </c>
      <c r="AK15" s="71">
        <v>13.9</v>
      </c>
      <c r="AL15" s="71">
        <v>12.375</v>
      </c>
      <c r="AM15" s="71">
        <v>17.12</v>
      </c>
      <c r="AN15" s="71">
        <v>11.849</v>
      </c>
      <c r="AO15" s="71">
        <v>2.5000000000000001E-2</v>
      </c>
      <c r="AP15" s="71">
        <v>27.54</v>
      </c>
      <c r="AQ15" s="71">
        <v>10.316000000000001</v>
      </c>
      <c r="AR15" s="71">
        <v>14.423999999999999</v>
      </c>
      <c r="AS15" s="71">
        <v>6.07</v>
      </c>
      <c r="AT15" s="71">
        <v>89.587999999999994</v>
      </c>
      <c r="AU15" s="71">
        <v>80.006</v>
      </c>
      <c r="AV15" s="71">
        <v>73.200999999999993</v>
      </c>
      <c r="AW15" s="71">
        <v>68.423000000000002</v>
      </c>
      <c r="AX15" s="71">
        <v>70.671000000000006</v>
      </c>
      <c r="AY15" s="71">
        <v>67.710999999999999</v>
      </c>
      <c r="AZ15" s="71">
        <v>67.203000000000003</v>
      </c>
      <c r="BA15" s="71">
        <v>62.529000000000003</v>
      </c>
      <c r="BB15" s="71">
        <v>76.619</v>
      </c>
      <c r="BC15" s="71">
        <v>70.518000000000001</v>
      </c>
      <c r="BD15" s="71">
        <v>74.206999999999994</v>
      </c>
      <c r="BE15" s="71">
        <v>73.501000000000005</v>
      </c>
      <c r="BF15" s="71">
        <v>80.760999999999996</v>
      </c>
      <c r="BG15" s="71">
        <v>73.492000000000004</v>
      </c>
      <c r="BH15" s="71">
        <v>71.53</v>
      </c>
      <c r="BI15" s="71">
        <v>70.781999999999996</v>
      </c>
      <c r="BJ15" s="71">
        <v>13.398999999999999</v>
      </c>
      <c r="BK15" s="71">
        <v>22.852</v>
      </c>
      <c r="BL15" s="71">
        <v>32.527000000000001</v>
      </c>
      <c r="BM15" s="71">
        <v>27.94</v>
      </c>
      <c r="BN15" s="71">
        <v>23.71</v>
      </c>
      <c r="BO15" s="71">
        <v>4.9009999999999998</v>
      </c>
      <c r="BP15" s="71">
        <v>21.876000000000001</v>
      </c>
      <c r="BQ15" s="71">
        <v>0.255</v>
      </c>
      <c r="BR15" s="71">
        <v>22.283999999999999</v>
      </c>
      <c r="BS15" s="71">
        <v>25.571000000000002</v>
      </c>
      <c r="BT15" s="71">
        <v>34.491</v>
      </c>
      <c r="BU15" s="71">
        <v>23.756</v>
      </c>
      <c r="BV15" s="71">
        <v>43.98</v>
      </c>
      <c r="BW15" s="71">
        <v>25.960999999999999</v>
      </c>
      <c r="BX15" s="71">
        <v>18.341000000000001</v>
      </c>
      <c r="BY15" s="71">
        <v>17.722999999999999</v>
      </c>
      <c r="BZ15" s="71">
        <v>38.180999999999997</v>
      </c>
      <c r="CA15" s="71">
        <v>35.927999999999997</v>
      </c>
      <c r="CB15" s="71">
        <v>34.851999999999997</v>
      </c>
      <c r="CC15" s="71">
        <v>11.754</v>
      </c>
      <c r="CD15" s="71">
        <v>10.448</v>
      </c>
      <c r="CE15" s="71">
        <v>10.577999999999999</v>
      </c>
      <c r="CF15" s="71">
        <v>10.728999999999999</v>
      </c>
      <c r="CG15" s="71">
        <v>10.948</v>
      </c>
      <c r="CH15" s="71">
        <v>10.384</v>
      </c>
      <c r="CI15" s="71">
        <v>9.3940000000000001</v>
      </c>
      <c r="CJ15" s="71">
        <v>8.4550000000000001</v>
      </c>
      <c r="CK15" s="71">
        <v>6.4269999999999996</v>
      </c>
      <c r="CL15" s="71">
        <v>4.5039999999999996</v>
      </c>
      <c r="CM15" s="71">
        <v>2.3220000000000001</v>
      </c>
      <c r="CN15" s="71">
        <v>3.7090000000000001</v>
      </c>
      <c r="CO15" s="71">
        <v>9.5350000000000001</v>
      </c>
      <c r="CP15" s="71">
        <v>3.6110000000000002</v>
      </c>
      <c r="CQ15" s="71">
        <v>21.053000000000001</v>
      </c>
      <c r="CR15" s="71">
        <v>0.32400000000000001</v>
      </c>
      <c r="CS15" s="71">
        <v>19.244</v>
      </c>
      <c r="CT15" s="72"/>
      <c r="CU15" s="72"/>
      <c r="CV15" s="72"/>
      <c r="CW15" s="73"/>
      <c r="CX15" s="74">
        <f t="array" ref="CX15">SUMPRODUCT(B15:CW15*0.25)</f>
        <v>519.4380000000001</v>
      </c>
    </row>
    <row r="16" spans="1:102" ht="24.9" customHeight="1" x14ac:dyDescent="0.25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" customHeight="1" x14ac:dyDescent="0.25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>
        <v>16.279</v>
      </c>
      <c r="BW17" s="71"/>
      <c r="BX17" s="71"/>
      <c r="BY17" s="71"/>
      <c r="BZ17" s="71">
        <v>132.82499999999999</v>
      </c>
      <c r="CA17" s="71">
        <v>135.452</v>
      </c>
      <c r="CB17" s="71">
        <v>62.445</v>
      </c>
      <c r="CC17" s="71">
        <v>37.521999999999998</v>
      </c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96.130749999999992</v>
      </c>
    </row>
    <row r="18" spans="1:102" ht="30" customHeight="1" thickBot="1" x14ac:dyDescent="0.3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1E-3</v>
      </c>
      <c r="F18" s="77">
        <f t="shared" si="0"/>
        <v>1E-3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14.817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8.0419999999999998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13.917999999999999</v>
      </c>
      <c r="V18" s="77">
        <f t="shared" si="0"/>
        <v>6.8280000000000003</v>
      </c>
      <c r="W18" s="77">
        <f t="shared" si="0"/>
        <v>0</v>
      </c>
      <c r="X18" s="77">
        <f t="shared" si="0"/>
        <v>3.9E-2</v>
      </c>
      <c r="Y18" s="77">
        <f t="shared" si="0"/>
        <v>7.5999999999999998E-2</v>
      </c>
      <c r="Z18" s="77">
        <f t="shared" si="0"/>
        <v>6.21</v>
      </c>
      <c r="AA18" s="77">
        <f t="shared" si="0"/>
        <v>4.63</v>
      </c>
      <c r="AB18" s="77">
        <f t="shared" si="0"/>
        <v>13.949</v>
      </c>
      <c r="AC18" s="77">
        <f t="shared" si="0"/>
        <v>0</v>
      </c>
      <c r="AD18" s="77">
        <f t="shared" si="0"/>
        <v>22.838999999999999</v>
      </c>
      <c r="AE18" s="77">
        <f t="shared" si="0"/>
        <v>36.021999999999998</v>
      </c>
      <c r="AF18" s="77">
        <f t="shared" si="0"/>
        <v>22.5</v>
      </c>
      <c r="AG18" s="77">
        <f t="shared" si="0"/>
        <v>21.702999999999999</v>
      </c>
      <c r="AH18" s="77">
        <f t="shared" si="0"/>
        <v>0</v>
      </c>
      <c r="AI18" s="77">
        <f t="shared" si="0"/>
        <v>0.18</v>
      </c>
      <c r="AJ18" s="77">
        <f t="shared" si="0"/>
        <v>11.698</v>
      </c>
      <c r="AK18" s="77">
        <f t="shared" si="0"/>
        <v>13.9</v>
      </c>
      <c r="AL18" s="77">
        <f t="shared" si="0"/>
        <v>12.375</v>
      </c>
      <c r="AM18" s="77">
        <f t="shared" si="0"/>
        <v>17.12</v>
      </c>
      <c r="AN18" s="77">
        <f t="shared" si="0"/>
        <v>11.849</v>
      </c>
      <c r="AO18" s="77">
        <f t="shared" si="0"/>
        <v>2.5000000000000001E-2</v>
      </c>
      <c r="AP18" s="77">
        <f t="shared" si="0"/>
        <v>27.54</v>
      </c>
      <c r="AQ18" s="77">
        <f t="shared" si="0"/>
        <v>10.316000000000001</v>
      </c>
      <c r="AR18" s="77">
        <f t="shared" si="0"/>
        <v>14.423999999999999</v>
      </c>
      <c r="AS18" s="77">
        <f t="shared" si="0"/>
        <v>6.07</v>
      </c>
      <c r="AT18" s="77">
        <f t="shared" si="0"/>
        <v>89.587999999999994</v>
      </c>
      <c r="AU18" s="77">
        <f t="shared" si="0"/>
        <v>80.006</v>
      </c>
      <c r="AV18" s="77">
        <f t="shared" si="0"/>
        <v>73.200999999999993</v>
      </c>
      <c r="AW18" s="77">
        <f t="shared" si="0"/>
        <v>68.423000000000002</v>
      </c>
      <c r="AX18" s="77">
        <f t="shared" si="0"/>
        <v>70.671000000000006</v>
      </c>
      <c r="AY18" s="77">
        <f t="shared" si="0"/>
        <v>67.710999999999999</v>
      </c>
      <c r="AZ18" s="77">
        <f t="shared" si="0"/>
        <v>67.203000000000003</v>
      </c>
      <c r="BA18" s="77">
        <f t="shared" si="0"/>
        <v>62.529000000000003</v>
      </c>
      <c r="BB18" s="77">
        <f t="shared" si="0"/>
        <v>76.619</v>
      </c>
      <c r="BC18" s="77">
        <f t="shared" si="0"/>
        <v>70.518000000000001</v>
      </c>
      <c r="BD18" s="77">
        <f t="shared" si="0"/>
        <v>74.206999999999994</v>
      </c>
      <c r="BE18" s="77">
        <f t="shared" si="0"/>
        <v>73.501000000000005</v>
      </c>
      <c r="BF18" s="77">
        <f t="shared" si="0"/>
        <v>80.760999999999996</v>
      </c>
      <c r="BG18" s="77">
        <f t="shared" si="0"/>
        <v>73.492000000000004</v>
      </c>
      <c r="BH18" s="77">
        <f t="shared" si="0"/>
        <v>71.53</v>
      </c>
      <c r="BI18" s="77">
        <f t="shared" si="0"/>
        <v>70.781999999999996</v>
      </c>
      <c r="BJ18" s="77">
        <f t="shared" si="0"/>
        <v>13.398999999999999</v>
      </c>
      <c r="BK18" s="77">
        <f t="shared" si="0"/>
        <v>22.852</v>
      </c>
      <c r="BL18" s="77">
        <f t="shared" si="0"/>
        <v>32.527000000000001</v>
      </c>
      <c r="BM18" s="77">
        <f t="shared" si="0"/>
        <v>27.94</v>
      </c>
      <c r="BN18" s="77">
        <f t="shared" si="0"/>
        <v>23.71</v>
      </c>
      <c r="BO18" s="77">
        <f t="shared" ref="BO18:CW18" si="1">SUM(BO11:BO17)</f>
        <v>4.9009999999999998</v>
      </c>
      <c r="BP18" s="77">
        <f t="shared" si="1"/>
        <v>21.876000000000001</v>
      </c>
      <c r="BQ18" s="77">
        <f t="shared" si="1"/>
        <v>0.255</v>
      </c>
      <c r="BR18" s="77">
        <f t="shared" si="1"/>
        <v>22.283999999999999</v>
      </c>
      <c r="BS18" s="77">
        <f t="shared" si="1"/>
        <v>44.722000000000001</v>
      </c>
      <c r="BT18" s="77">
        <f t="shared" si="1"/>
        <v>49.491</v>
      </c>
      <c r="BU18" s="77">
        <f t="shared" si="1"/>
        <v>23.756</v>
      </c>
      <c r="BV18" s="77">
        <f t="shared" si="1"/>
        <v>60.259</v>
      </c>
      <c r="BW18" s="77">
        <f t="shared" si="1"/>
        <v>25.960999999999999</v>
      </c>
      <c r="BX18" s="77">
        <f t="shared" si="1"/>
        <v>18.341000000000001</v>
      </c>
      <c r="BY18" s="77">
        <f t="shared" si="1"/>
        <v>17.722999999999999</v>
      </c>
      <c r="BZ18" s="77">
        <f t="shared" si="1"/>
        <v>171.00599999999997</v>
      </c>
      <c r="CA18" s="77">
        <f t="shared" si="1"/>
        <v>171.38</v>
      </c>
      <c r="CB18" s="77">
        <f t="shared" si="1"/>
        <v>97.296999999999997</v>
      </c>
      <c r="CC18" s="77">
        <f t="shared" si="1"/>
        <v>49.275999999999996</v>
      </c>
      <c r="CD18" s="77">
        <f t="shared" si="1"/>
        <v>10.448</v>
      </c>
      <c r="CE18" s="77">
        <f t="shared" si="1"/>
        <v>10.577999999999999</v>
      </c>
      <c r="CF18" s="77">
        <f t="shared" si="1"/>
        <v>10.728999999999999</v>
      </c>
      <c r="CG18" s="77">
        <f t="shared" si="1"/>
        <v>10.948</v>
      </c>
      <c r="CH18" s="77">
        <f t="shared" si="1"/>
        <v>10.384</v>
      </c>
      <c r="CI18" s="77">
        <f t="shared" si="1"/>
        <v>9.3940000000000001</v>
      </c>
      <c r="CJ18" s="77">
        <f t="shared" si="1"/>
        <v>8.4550000000000001</v>
      </c>
      <c r="CK18" s="77">
        <f t="shared" si="1"/>
        <v>13.427</v>
      </c>
      <c r="CL18" s="77">
        <f t="shared" si="1"/>
        <v>4.5039999999999996</v>
      </c>
      <c r="CM18" s="77">
        <f t="shared" si="1"/>
        <v>9.3219999999999992</v>
      </c>
      <c r="CN18" s="77">
        <f t="shared" si="1"/>
        <v>16.709</v>
      </c>
      <c r="CO18" s="77">
        <f t="shared" si="1"/>
        <v>9.5350000000000001</v>
      </c>
      <c r="CP18" s="77">
        <f t="shared" si="1"/>
        <v>3.6110000000000002</v>
      </c>
      <c r="CQ18" s="77">
        <f t="shared" si="1"/>
        <v>21.053000000000001</v>
      </c>
      <c r="CR18" s="77">
        <f t="shared" si="1"/>
        <v>0.32400000000000001</v>
      </c>
      <c r="CS18" s="77">
        <f t="shared" si="1"/>
        <v>27.044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635.80875000000015</v>
      </c>
    </row>
    <row r="19" spans="1:102" ht="18" customHeight="1" thickBot="1" x14ac:dyDescent="0.3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3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" customHeight="1" x14ac:dyDescent="0.25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" customHeight="1" x14ac:dyDescent="0.25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" customHeight="1" x14ac:dyDescent="0.25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>
        <v>2.544</v>
      </c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>
        <v>0.23799999999999999</v>
      </c>
      <c r="AH23" s="99">
        <v>0.36599999999999999</v>
      </c>
      <c r="AI23" s="99"/>
      <c r="AJ23" s="99"/>
      <c r="AK23" s="99">
        <v>0.58199999999999996</v>
      </c>
      <c r="AL23" s="99"/>
      <c r="AM23" s="99"/>
      <c r="AN23" s="99">
        <v>0.91500000000000004</v>
      </c>
      <c r="AO23" s="99">
        <v>1.0289999999999999</v>
      </c>
      <c r="AP23" s="99">
        <v>118.178</v>
      </c>
      <c r="AQ23" s="99"/>
      <c r="AR23" s="99"/>
      <c r="AS23" s="99"/>
      <c r="AT23" s="99">
        <v>3.589</v>
      </c>
      <c r="AU23" s="99">
        <v>3.8140000000000001</v>
      </c>
      <c r="AV23" s="99">
        <v>3.8140000000000001</v>
      </c>
      <c r="AW23" s="99">
        <v>3.8140000000000001</v>
      </c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>
        <v>37.281999999999996</v>
      </c>
      <c r="BU23" s="99"/>
      <c r="BV23" s="99">
        <v>9.8650000000000002</v>
      </c>
      <c r="BW23" s="99">
        <v>2.8530000000000002</v>
      </c>
      <c r="BX23" s="99"/>
      <c r="BY23" s="99"/>
      <c r="BZ23" s="99"/>
      <c r="CA23" s="99">
        <v>0.114</v>
      </c>
      <c r="CB23" s="99">
        <v>47.902999999999999</v>
      </c>
      <c r="CC23" s="99">
        <v>59.218000000000004</v>
      </c>
      <c r="CD23" s="99"/>
      <c r="CE23" s="99">
        <v>2.8000000000000001E-2</v>
      </c>
      <c r="CF23" s="99">
        <v>8.0000000000000002E-3</v>
      </c>
      <c r="CG23" s="99"/>
      <c r="CH23" s="99"/>
      <c r="CI23" s="99">
        <v>6.9130000000000003</v>
      </c>
      <c r="CJ23" s="99">
        <v>9.5449999999999999</v>
      </c>
      <c r="CK23" s="99">
        <v>3.9950000000000001</v>
      </c>
      <c r="CL23" s="99">
        <v>8.4960000000000004</v>
      </c>
      <c r="CM23" s="99">
        <v>6.3630000000000004</v>
      </c>
      <c r="CN23" s="99">
        <v>22.657</v>
      </c>
      <c r="CO23" s="99">
        <v>8.4260000000000002</v>
      </c>
      <c r="CP23" s="99">
        <v>7.9290000000000003</v>
      </c>
      <c r="CQ23" s="99">
        <v>6.44</v>
      </c>
      <c r="CR23" s="99"/>
      <c r="CS23" s="99">
        <v>0.76500000000000001</v>
      </c>
      <c r="CT23" s="100"/>
      <c r="CU23" s="100"/>
      <c r="CV23" s="100"/>
      <c r="CW23" s="96"/>
      <c r="CX23" s="97">
        <f t="array" ref="CX23">SUMPRODUCT(B23:CW23*0.25)</f>
        <v>94.420749999999984</v>
      </c>
    </row>
    <row r="24" spans="1:102" ht="24.9" customHeight="1" x14ac:dyDescent="0.25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" customHeight="1" x14ac:dyDescent="0.25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" customHeight="1" x14ac:dyDescent="0.25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" customHeight="1" x14ac:dyDescent="0.25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3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2.544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0.23799999999999999</v>
      </c>
      <c r="AH28" s="107">
        <f t="shared" si="3"/>
        <v>0.36599999999999999</v>
      </c>
      <c r="AI28" s="107">
        <f t="shared" si="3"/>
        <v>0</v>
      </c>
      <c r="AJ28" s="107">
        <f t="shared" si="3"/>
        <v>0</v>
      </c>
      <c r="AK28" s="107">
        <f t="shared" si="3"/>
        <v>0.58199999999999996</v>
      </c>
      <c r="AL28" s="107">
        <f t="shared" si="3"/>
        <v>0</v>
      </c>
      <c r="AM28" s="107">
        <f t="shared" si="3"/>
        <v>0</v>
      </c>
      <c r="AN28" s="107">
        <f t="shared" si="3"/>
        <v>0.91500000000000004</v>
      </c>
      <c r="AO28" s="107">
        <f t="shared" si="3"/>
        <v>1.0289999999999999</v>
      </c>
      <c r="AP28" s="107">
        <f t="shared" si="3"/>
        <v>118.178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3.589</v>
      </c>
      <c r="AU28" s="107">
        <f t="shared" si="3"/>
        <v>3.8140000000000001</v>
      </c>
      <c r="AV28" s="107">
        <f t="shared" si="3"/>
        <v>3.8140000000000001</v>
      </c>
      <c r="AW28" s="107">
        <f t="shared" si="3"/>
        <v>3.8140000000000001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37.281999999999996</v>
      </c>
      <c r="BU28" s="107">
        <f t="shared" si="3"/>
        <v>0</v>
      </c>
      <c r="BV28" s="107">
        <f t="shared" si="3"/>
        <v>9.8650000000000002</v>
      </c>
      <c r="BW28" s="107">
        <f t="shared" si="3"/>
        <v>2.8530000000000002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0.114</v>
      </c>
      <c r="CB28" s="107">
        <f t="shared" si="3"/>
        <v>47.902999999999999</v>
      </c>
      <c r="CC28" s="107">
        <f t="shared" si="3"/>
        <v>59.218000000000004</v>
      </c>
      <c r="CD28" s="107">
        <f t="shared" ref="CD28:CW28" si="4">SUM(CD21:CD27)</f>
        <v>0</v>
      </c>
      <c r="CE28" s="107">
        <f t="shared" si="4"/>
        <v>2.8000000000000001E-2</v>
      </c>
      <c r="CF28" s="107">
        <f t="shared" si="4"/>
        <v>8.0000000000000002E-3</v>
      </c>
      <c r="CG28" s="107">
        <f t="shared" si="4"/>
        <v>0</v>
      </c>
      <c r="CH28" s="107">
        <f t="shared" si="4"/>
        <v>0</v>
      </c>
      <c r="CI28" s="107">
        <f t="shared" si="4"/>
        <v>6.9130000000000003</v>
      </c>
      <c r="CJ28" s="107">
        <f t="shared" si="4"/>
        <v>9.5449999999999999</v>
      </c>
      <c r="CK28" s="107">
        <f t="shared" si="4"/>
        <v>3.9950000000000001</v>
      </c>
      <c r="CL28" s="107">
        <f t="shared" si="4"/>
        <v>8.4960000000000004</v>
      </c>
      <c r="CM28" s="107">
        <f t="shared" si="4"/>
        <v>6.3630000000000004</v>
      </c>
      <c r="CN28" s="107">
        <f t="shared" si="4"/>
        <v>22.657</v>
      </c>
      <c r="CO28" s="107">
        <f t="shared" si="4"/>
        <v>8.4260000000000002</v>
      </c>
      <c r="CP28" s="107">
        <f t="shared" si="4"/>
        <v>7.9290000000000003</v>
      </c>
      <c r="CQ28" s="107">
        <f t="shared" si="4"/>
        <v>6.44</v>
      </c>
      <c r="CR28" s="107">
        <f t="shared" si="4"/>
        <v>0</v>
      </c>
      <c r="CS28" s="107">
        <f t="shared" si="4"/>
        <v>0.76500000000000001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94.420749999999984</v>
      </c>
    </row>
    <row r="29" spans="1:102" ht="18" customHeight="1" thickBot="1" x14ac:dyDescent="0.3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3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" customHeight="1" x14ac:dyDescent="0.25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" customHeight="1" x14ac:dyDescent="0.25">
      <c r="A32" s="92" t="s">
        <v>27</v>
      </c>
      <c r="B32" s="93"/>
      <c r="C32" s="94"/>
      <c r="D32" s="94"/>
      <c r="E32" s="94">
        <v>1E-3</v>
      </c>
      <c r="F32" s="94">
        <v>1E-3</v>
      </c>
      <c r="G32" s="94"/>
      <c r="H32" s="94"/>
      <c r="I32" s="94"/>
      <c r="J32" s="94"/>
      <c r="K32" s="94"/>
      <c r="L32" s="94"/>
      <c r="M32" s="94">
        <v>17.361000000000001</v>
      </c>
      <c r="N32" s="94"/>
      <c r="O32" s="94"/>
      <c r="P32" s="94"/>
      <c r="Q32" s="94">
        <v>8.0419999999999998</v>
      </c>
      <c r="R32" s="94"/>
      <c r="S32" s="94"/>
      <c r="T32" s="94"/>
      <c r="U32" s="94">
        <v>13.917999999999999</v>
      </c>
      <c r="V32" s="94">
        <v>6.8280000000000003</v>
      </c>
      <c r="W32" s="94"/>
      <c r="X32" s="94">
        <v>3.9E-2</v>
      </c>
      <c r="Y32" s="94">
        <v>7.5999999999999998E-2</v>
      </c>
      <c r="Z32" s="94">
        <v>6.21</v>
      </c>
      <c r="AA32" s="94">
        <v>4.63</v>
      </c>
      <c r="AB32" s="94">
        <v>13.949</v>
      </c>
      <c r="AC32" s="94"/>
      <c r="AD32" s="94">
        <v>22.838999999999999</v>
      </c>
      <c r="AE32" s="94">
        <v>36.021999999999998</v>
      </c>
      <c r="AF32" s="94">
        <v>22.5</v>
      </c>
      <c r="AG32" s="94">
        <v>21.940999999999999</v>
      </c>
      <c r="AH32" s="94">
        <v>0.36599999999999999</v>
      </c>
      <c r="AI32" s="94">
        <v>0.18</v>
      </c>
      <c r="AJ32" s="94">
        <v>11.698</v>
      </c>
      <c r="AK32" s="94">
        <v>14.481999999999999</v>
      </c>
      <c r="AL32" s="94">
        <v>12.375</v>
      </c>
      <c r="AM32" s="94">
        <v>17.12</v>
      </c>
      <c r="AN32" s="94">
        <v>12.763999999999999</v>
      </c>
      <c r="AO32" s="94">
        <v>1.054</v>
      </c>
      <c r="AP32" s="94">
        <v>145.71799999999999</v>
      </c>
      <c r="AQ32" s="94">
        <v>10.316000000000001</v>
      </c>
      <c r="AR32" s="94">
        <v>14.423999999999999</v>
      </c>
      <c r="AS32" s="94">
        <v>6.07</v>
      </c>
      <c r="AT32" s="94">
        <v>93.177000000000007</v>
      </c>
      <c r="AU32" s="94">
        <v>83.82</v>
      </c>
      <c r="AV32" s="94">
        <v>77.015000000000001</v>
      </c>
      <c r="AW32" s="94">
        <v>72.236999999999995</v>
      </c>
      <c r="AX32" s="94">
        <v>70.671000000000006</v>
      </c>
      <c r="AY32" s="94">
        <v>67.710999999999999</v>
      </c>
      <c r="AZ32" s="94">
        <v>67.203000000000003</v>
      </c>
      <c r="BA32" s="94">
        <v>62.529000000000003</v>
      </c>
      <c r="BB32" s="94">
        <v>76.619</v>
      </c>
      <c r="BC32" s="94">
        <v>70.518000000000001</v>
      </c>
      <c r="BD32" s="94">
        <v>74.206999999999994</v>
      </c>
      <c r="BE32" s="94">
        <v>73.501000000000005</v>
      </c>
      <c r="BF32" s="94">
        <v>80.760999999999996</v>
      </c>
      <c r="BG32" s="94">
        <v>73.492000000000004</v>
      </c>
      <c r="BH32" s="94">
        <v>71.53</v>
      </c>
      <c r="BI32" s="94">
        <v>70.781999999999996</v>
      </c>
      <c r="BJ32" s="94">
        <v>13.398999999999999</v>
      </c>
      <c r="BK32" s="94">
        <v>22.852</v>
      </c>
      <c r="BL32" s="94">
        <v>32.527000000000001</v>
      </c>
      <c r="BM32" s="94">
        <v>27.94</v>
      </c>
      <c r="BN32" s="94">
        <v>23.71</v>
      </c>
      <c r="BO32" s="94">
        <v>4.9009999999999998</v>
      </c>
      <c r="BP32" s="94">
        <v>21.876000000000001</v>
      </c>
      <c r="BQ32" s="94">
        <v>0.255</v>
      </c>
      <c r="BR32" s="94">
        <v>22.283999999999999</v>
      </c>
      <c r="BS32" s="94">
        <v>44.722000000000001</v>
      </c>
      <c r="BT32" s="94">
        <v>86.772999999999996</v>
      </c>
      <c r="BU32" s="94">
        <v>23.756</v>
      </c>
      <c r="BV32" s="94">
        <v>70.123999999999995</v>
      </c>
      <c r="BW32" s="94">
        <v>28.814</v>
      </c>
      <c r="BX32" s="94">
        <v>18.341000000000001</v>
      </c>
      <c r="BY32" s="94">
        <v>17.722999999999999</v>
      </c>
      <c r="BZ32" s="94">
        <v>171.006</v>
      </c>
      <c r="CA32" s="94">
        <v>171.494</v>
      </c>
      <c r="CB32" s="94">
        <v>145.19999999999999</v>
      </c>
      <c r="CC32" s="94">
        <v>108.494</v>
      </c>
      <c r="CD32" s="94">
        <v>10.448</v>
      </c>
      <c r="CE32" s="94">
        <v>10.606</v>
      </c>
      <c r="CF32" s="94">
        <v>10.737</v>
      </c>
      <c r="CG32" s="94">
        <v>10.948</v>
      </c>
      <c r="CH32" s="94">
        <v>10.384</v>
      </c>
      <c r="CI32" s="94">
        <v>16.306999999999999</v>
      </c>
      <c r="CJ32" s="94">
        <v>18</v>
      </c>
      <c r="CK32" s="94">
        <v>17.422000000000001</v>
      </c>
      <c r="CL32" s="94">
        <v>13</v>
      </c>
      <c r="CM32" s="94">
        <v>15.685</v>
      </c>
      <c r="CN32" s="94">
        <v>39.366</v>
      </c>
      <c r="CO32" s="94">
        <v>17.960999999999999</v>
      </c>
      <c r="CP32" s="94">
        <v>11.54</v>
      </c>
      <c r="CQ32" s="94">
        <v>27.492999999999999</v>
      </c>
      <c r="CR32" s="94">
        <v>0.32400000000000001</v>
      </c>
      <c r="CS32" s="94">
        <v>27.809000000000001</v>
      </c>
      <c r="CT32" s="95"/>
      <c r="CU32" s="95"/>
      <c r="CV32" s="95"/>
      <c r="CW32" s="96"/>
      <c r="CX32" s="97">
        <f t="array" ref="CX32">SUMPRODUCT(B32:CW32*0.25)</f>
        <v>730.22949999999992</v>
      </c>
    </row>
    <row r="33" spans="1:102" ht="24.9" customHeight="1" x14ac:dyDescent="0.25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3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1E-3</v>
      </c>
      <c r="F34" s="77">
        <f t="shared" si="5"/>
        <v>1E-3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17.361000000000001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8.0419999999999998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13.917999999999999</v>
      </c>
      <c r="V34" s="77">
        <f t="shared" si="5"/>
        <v>6.8280000000000003</v>
      </c>
      <c r="W34" s="77">
        <f t="shared" si="5"/>
        <v>0</v>
      </c>
      <c r="X34" s="77">
        <f t="shared" si="5"/>
        <v>3.9E-2</v>
      </c>
      <c r="Y34" s="77">
        <f t="shared" si="5"/>
        <v>7.5999999999999998E-2</v>
      </c>
      <c r="Z34" s="77">
        <f t="shared" si="5"/>
        <v>6.21</v>
      </c>
      <c r="AA34" s="77">
        <f t="shared" si="5"/>
        <v>4.63</v>
      </c>
      <c r="AB34" s="77">
        <f t="shared" si="5"/>
        <v>13.949</v>
      </c>
      <c r="AC34" s="77">
        <f t="shared" si="5"/>
        <v>0</v>
      </c>
      <c r="AD34" s="77">
        <f t="shared" si="5"/>
        <v>22.838999999999999</v>
      </c>
      <c r="AE34" s="77">
        <f t="shared" si="5"/>
        <v>36.021999999999998</v>
      </c>
      <c r="AF34" s="77">
        <f t="shared" si="5"/>
        <v>22.5</v>
      </c>
      <c r="AG34" s="77">
        <f t="shared" si="5"/>
        <v>21.940999999999999</v>
      </c>
      <c r="AH34" s="77">
        <f t="shared" si="5"/>
        <v>0.36599999999999999</v>
      </c>
      <c r="AI34" s="77">
        <f t="shared" si="5"/>
        <v>0.18</v>
      </c>
      <c r="AJ34" s="77">
        <f t="shared" si="5"/>
        <v>11.698</v>
      </c>
      <c r="AK34" s="77">
        <f t="shared" si="5"/>
        <v>14.481999999999999</v>
      </c>
      <c r="AL34" s="77">
        <f t="shared" si="5"/>
        <v>12.375</v>
      </c>
      <c r="AM34" s="77">
        <f t="shared" si="5"/>
        <v>17.12</v>
      </c>
      <c r="AN34" s="77">
        <f t="shared" si="5"/>
        <v>12.763999999999999</v>
      </c>
      <c r="AO34" s="77">
        <f t="shared" si="5"/>
        <v>1.054</v>
      </c>
      <c r="AP34" s="77">
        <f t="shared" si="5"/>
        <v>145.71799999999999</v>
      </c>
      <c r="AQ34" s="77">
        <f t="shared" si="5"/>
        <v>10.316000000000001</v>
      </c>
      <c r="AR34" s="77">
        <f t="shared" si="5"/>
        <v>14.423999999999999</v>
      </c>
      <c r="AS34" s="77">
        <f t="shared" si="5"/>
        <v>6.07</v>
      </c>
      <c r="AT34" s="77">
        <f t="shared" si="5"/>
        <v>93.177000000000007</v>
      </c>
      <c r="AU34" s="77">
        <f t="shared" si="5"/>
        <v>83.82</v>
      </c>
      <c r="AV34" s="77">
        <f t="shared" si="5"/>
        <v>77.015000000000001</v>
      </c>
      <c r="AW34" s="77">
        <f t="shared" si="5"/>
        <v>72.236999999999995</v>
      </c>
      <c r="AX34" s="77">
        <f t="shared" si="5"/>
        <v>70.671000000000006</v>
      </c>
      <c r="AY34" s="77">
        <f t="shared" si="5"/>
        <v>67.710999999999999</v>
      </c>
      <c r="AZ34" s="77">
        <f t="shared" si="5"/>
        <v>67.203000000000003</v>
      </c>
      <c r="BA34" s="77">
        <f t="shared" si="5"/>
        <v>62.529000000000003</v>
      </c>
      <c r="BB34" s="77">
        <f t="shared" si="5"/>
        <v>76.619</v>
      </c>
      <c r="BC34" s="77">
        <f t="shared" si="5"/>
        <v>70.518000000000001</v>
      </c>
      <c r="BD34" s="77">
        <f t="shared" si="5"/>
        <v>74.206999999999994</v>
      </c>
      <c r="BE34" s="77">
        <f t="shared" si="5"/>
        <v>73.501000000000005</v>
      </c>
      <c r="BF34" s="77">
        <f t="shared" si="5"/>
        <v>80.760999999999996</v>
      </c>
      <c r="BG34" s="77">
        <f t="shared" si="5"/>
        <v>73.492000000000004</v>
      </c>
      <c r="BH34" s="77">
        <f t="shared" si="5"/>
        <v>71.53</v>
      </c>
      <c r="BI34" s="77">
        <f t="shared" si="5"/>
        <v>70.781999999999996</v>
      </c>
      <c r="BJ34" s="77">
        <f t="shared" si="5"/>
        <v>13.398999999999999</v>
      </c>
      <c r="BK34" s="77">
        <f t="shared" si="5"/>
        <v>22.852</v>
      </c>
      <c r="BL34" s="77">
        <f t="shared" si="5"/>
        <v>32.527000000000001</v>
      </c>
      <c r="BM34" s="77">
        <f t="shared" si="5"/>
        <v>27.94</v>
      </c>
      <c r="BN34" s="77">
        <f t="shared" si="5"/>
        <v>23.71</v>
      </c>
      <c r="BO34" s="77">
        <f t="shared" ref="BO34:CW34" si="6">SUM(BO31:BO33)</f>
        <v>4.9009999999999998</v>
      </c>
      <c r="BP34" s="77">
        <f t="shared" si="6"/>
        <v>21.876000000000001</v>
      </c>
      <c r="BQ34" s="77">
        <f t="shared" si="6"/>
        <v>0.255</v>
      </c>
      <c r="BR34" s="77">
        <f t="shared" si="6"/>
        <v>22.283999999999999</v>
      </c>
      <c r="BS34" s="77">
        <f t="shared" si="6"/>
        <v>44.722000000000001</v>
      </c>
      <c r="BT34" s="77">
        <f t="shared" si="6"/>
        <v>86.772999999999996</v>
      </c>
      <c r="BU34" s="77">
        <f t="shared" si="6"/>
        <v>23.756</v>
      </c>
      <c r="BV34" s="77">
        <f t="shared" si="6"/>
        <v>70.123999999999995</v>
      </c>
      <c r="BW34" s="77">
        <f t="shared" si="6"/>
        <v>28.814</v>
      </c>
      <c r="BX34" s="77">
        <f t="shared" si="6"/>
        <v>18.341000000000001</v>
      </c>
      <c r="BY34" s="77">
        <f t="shared" si="6"/>
        <v>17.722999999999999</v>
      </c>
      <c r="BZ34" s="77">
        <f t="shared" si="6"/>
        <v>171.006</v>
      </c>
      <c r="CA34" s="77">
        <f t="shared" si="6"/>
        <v>171.494</v>
      </c>
      <c r="CB34" s="77">
        <f t="shared" si="6"/>
        <v>145.19999999999999</v>
      </c>
      <c r="CC34" s="77">
        <f t="shared" si="6"/>
        <v>108.494</v>
      </c>
      <c r="CD34" s="77">
        <f t="shared" si="6"/>
        <v>10.448</v>
      </c>
      <c r="CE34" s="77">
        <f t="shared" si="6"/>
        <v>10.606</v>
      </c>
      <c r="CF34" s="77">
        <f t="shared" si="6"/>
        <v>10.737</v>
      </c>
      <c r="CG34" s="77">
        <f t="shared" si="6"/>
        <v>10.948</v>
      </c>
      <c r="CH34" s="77">
        <f t="shared" si="6"/>
        <v>10.384</v>
      </c>
      <c r="CI34" s="77">
        <f t="shared" si="6"/>
        <v>16.306999999999999</v>
      </c>
      <c r="CJ34" s="77">
        <f t="shared" si="6"/>
        <v>18</v>
      </c>
      <c r="CK34" s="77">
        <f t="shared" si="6"/>
        <v>17.422000000000001</v>
      </c>
      <c r="CL34" s="77">
        <f t="shared" si="6"/>
        <v>13</v>
      </c>
      <c r="CM34" s="77">
        <f t="shared" si="6"/>
        <v>15.685</v>
      </c>
      <c r="CN34" s="77">
        <f t="shared" si="6"/>
        <v>39.366</v>
      </c>
      <c r="CO34" s="77">
        <f t="shared" si="6"/>
        <v>17.960999999999999</v>
      </c>
      <c r="CP34" s="77">
        <f t="shared" si="6"/>
        <v>11.54</v>
      </c>
      <c r="CQ34" s="77">
        <f t="shared" si="6"/>
        <v>27.492999999999999</v>
      </c>
      <c r="CR34" s="77">
        <f t="shared" si="6"/>
        <v>0.32400000000000001</v>
      </c>
      <c r="CS34" s="77">
        <f t="shared" si="6"/>
        <v>27.809000000000001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730.22949999999992</v>
      </c>
    </row>
    <row r="35" spans="1:102" ht="18" customHeight="1" thickBot="1" x14ac:dyDescent="0.3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3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" customHeight="1" x14ac:dyDescent="0.25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" customHeight="1" x14ac:dyDescent="0.25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" customHeight="1" x14ac:dyDescent="0.25">
      <c r="A39" s="118" t="s">
        <v>33</v>
      </c>
      <c r="B39" s="119">
        <v>117.3</v>
      </c>
      <c r="C39" s="120">
        <v>171.6</v>
      </c>
      <c r="D39" s="120">
        <v>91.1</v>
      </c>
      <c r="E39" s="120">
        <v>69.900000000000006</v>
      </c>
      <c r="F39" s="120">
        <v>84.2</v>
      </c>
      <c r="G39" s="120">
        <v>65.400000000000006</v>
      </c>
      <c r="H39" s="120">
        <v>56</v>
      </c>
      <c r="I39" s="120">
        <v>63</v>
      </c>
      <c r="J39" s="120">
        <v>58.9</v>
      </c>
      <c r="K39" s="120">
        <v>51.8</v>
      </c>
      <c r="L39" s="120">
        <v>59.3</v>
      </c>
      <c r="M39" s="120"/>
      <c r="N39" s="120">
        <v>67.8</v>
      </c>
      <c r="O39" s="120">
        <v>70.8</v>
      </c>
      <c r="P39" s="120">
        <v>72.2</v>
      </c>
      <c r="Q39" s="120">
        <v>17.2</v>
      </c>
      <c r="R39" s="120">
        <v>77.599999999999994</v>
      </c>
      <c r="S39" s="120">
        <v>65.099999999999994</v>
      </c>
      <c r="T39" s="120">
        <v>54.9</v>
      </c>
      <c r="U39" s="120">
        <v>5.9</v>
      </c>
      <c r="V39" s="120">
        <v>13.1</v>
      </c>
      <c r="W39" s="120">
        <v>50.9</v>
      </c>
      <c r="X39" s="120">
        <v>41</v>
      </c>
      <c r="Y39" s="120">
        <v>51.9</v>
      </c>
      <c r="Z39" s="120">
        <v>96.8</v>
      </c>
      <c r="AA39" s="120">
        <v>93.6</v>
      </c>
      <c r="AB39" s="120">
        <v>78.900000000000006</v>
      </c>
      <c r="AC39" s="120">
        <v>55.5</v>
      </c>
      <c r="AD39" s="120">
        <v>25.4</v>
      </c>
      <c r="AE39" s="120">
        <v>24.9</v>
      </c>
      <c r="AF39" s="120">
        <v>60.2</v>
      </c>
      <c r="AG39" s="120">
        <v>74.599999999999994</v>
      </c>
      <c r="AH39" s="120">
        <v>223.3</v>
      </c>
      <c r="AI39" s="120">
        <v>142.9</v>
      </c>
      <c r="AJ39" s="120">
        <v>139.19999999999999</v>
      </c>
      <c r="AK39" s="120">
        <v>112.3</v>
      </c>
      <c r="AL39" s="120">
        <v>89</v>
      </c>
      <c r="AM39" s="120">
        <v>95.6</v>
      </c>
      <c r="AN39" s="120">
        <v>89.8</v>
      </c>
      <c r="AO39" s="120">
        <v>133.6</v>
      </c>
      <c r="AP39" s="120"/>
      <c r="AQ39" s="120">
        <v>6</v>
      </c>
      <c r="AR39" s="120">
        <v>6.3</v>
      </c>
      <c r="AS39" s="120">
        <v>15.8</v>
      </c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>
        <v>18.899999999999999</v>
      </c>
      <c r="BL39" s="120">
        <v>7.2</v>
      </c>
      <c r="BM39" s="120">
        <v>9.6</v>
      </c>
      <c r="BN39" s="120">
        <v>23.9</v>
      </c>
      <c r="BO39" s="120">
        <v>38.700000000000003</v>
      </c>
      <c r="BP39" s="120">
        <v>12.1</v>
      </c>
      <c r="BQ39" s="120">
        <v>49.9</v>
      </c>
      <c r="BR39" s="120"/>
      <c r="BS39" s="120"/>
      <c r="BT39" s="120"/>
      <c r="BU39" s="120">
        <v>3.2</v>
      </c>
      <c r="BV39" s="120"/>
      <c r="BW39" s="120">
        <v>44.8</v>
      </c>
      <c r="BX39" s="120">
        <v>72.7</v>
      </c>
      <c r="BY39" s="120">
        <v>140.9</v>
      </c>
      <c r="BZ39" s="120"/>
      <c r="CA39" s="120"/>
      <c r="CB39" s="120">
        <v>23.4</v>
      </c>
      <c r="CC39" s="120">
        <v>60.1</v>
      </c>
      <c r="CD39" s="120">
        <v>11.5</v>
      </c>
      <c r="CE39" s="120">
        <v>20.5</v>
      </c>
      <c r="CF39" s="120">
        <v>55.6</v>
      </c>
      <c r="CG39" s="120">
        <v>1.1000000000000001</v>
      </c>
      <c r="CH39" s="120">
        <v>46.4</v>
      </c>
      <c r="CI39" s="120"/>
      <c r="CJ39" s="120"/>
      <c r="CK39" s="120"/>
      <c r="CL39" s="120"/>
      <c r="CM39" s="120"/>
      <c r="CN39" s="120"/>
      <c r="CO39" s="120"/>
      <c r="CP39" s="120">
        <v>4.4000000000000004</v>
      </c>
      <c r="CQ39" s="120"/>
      <c r="CR39" s="120">
        <v>18.8</v>
      </c>
      <c r="CS39" s="120"/>
      <c r="CT39" s="122"/>
      <c r="CU39" s="122"/>
      <c r="CV39" s="122"/>
      <c r="CW39" s="121"/>
      <c r="CX39" s="97">
        <f t="array" ref="CX39">SUMPRODUCT(B39:CW39*0.25)</f>
        <v>926.07500000000016</v>
      </c>
    </row>
    <row r="40" spans="1:102" ht="24.9" customHeight="1" x14ac:dyDescent="0.25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" customHeight="1" x14ac:dyDescent="0.25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2.6</v>
      </c>
      <c r="BS41" s="120">
        <v>2.6</v>
      </c>
      <c r="BT41" s="120">
        <v>2.6</v>
      </c>
      <c r="BU41" s="120">
        <v>2.6</v>
      </c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2.6</v>
      </c>
    </row>
    <row r="42" spans="1:102" ht="30" customHeight="1" thickBot="1" x14ac:dyDescent="0.3">
      <c r="A42" s="105" t="s">
        <v>36</v>
      </c>
      <c r="B42" s="106">
        <f>SUM(B37:B41)</f>
        <v>117.3</v>
      </c>
      <c r="C42" s="107">
        <f t="shared" ref="C42:BN42" si="7">SUM(C37:C41)</f>
        <v>171.6</v>
      </c>
      <c r="D42" s="107">
        <f t="shared" si="7"/>
        <v>91.1</v>
      </c>
      <c r="E42" s="107">
        <f t="shared" si="7"/>
        <v>69.900000000000006</v>
      </c>
      <c r="F42" s="107">
        <f t="shared" si="7"/>
        <v>84.2</v>
      </c>
      <c r="G42" s="107">
        <f t="shared" si="7"/>
        <v>65.400000000000006</v>
      </c>
      <c r="H42" s="107">
        <f t="shared" si="7"/>
        <v>56</v>
      </c>
      <c r="I42" s="107">
        <f t="shared" si="7"/>
        <v>63</v>
      </c>
      <c r="J42" s="107">
        <f t="shared" si="7"/>
        <v>58.9</v>
      </c>
      <c r="K42" s="107">
        <f t="shared" si="7"/>
        <v>51.8</v>
      </c>
      <c r="L42" s="107">
        <f t="shared" si="7"/>
        <v>59.3</v>
      </c>
      <c r="M42" s="107">
        <f t="shared" si="7"/>
        <v>0</v>
      </c>
      <c r="N42" s="107">
        <f t="shared" si="7"/>
        <v>67.8</v>
      </c>
      <c r="O42" s="107">
        <f t="shared" si="7"/>
        <v>70.8</v>
      </c>
      <c r="P42" s="107">
        <f t="shared" si="7"/>
        <v>72.2</v>
      </c>
      <c r="Q42" s="107">
        <f t="shared" si="7"/>
        <v>17.2</v>
      </c>
      <c r="R42" s="107">
        <f t="shared" si="7"/>
        <v>77.599999999999994</v>
      </c>
      <c r="S42" s="107">
        <f t="shared" si="7"/>
        <v>65.099999999999994</v>
      </c>
      <c r="T42" s="107">
        <f t="shared" si="7"/>
        <v>54.9</v>
      </c>
      <c r="U42" s="107">
        <f t="shared" si="7"/>
        <v>5.9</v>
      </c>
      <c r="V42" s="107">
        <f t="shared" si="7"/>
        <v>13.1</v>
      </c>
      <c r="W42" s="107">
        <f t="shared" si="7"/>
        <v>50.9</v>
      </c>
      <c r="X42" s="107">
        <f t="shared" si="7"/>
        <v>41</v>
      </c>
      <c r="Y42" s="107">
        <f t="shared" si="7"/>
        <v>51.9</v>
      </c>
      <c r="Z42" s="107">
        <f t="shared" si="7"/>
        <v>96.8</v>
      </c>
      <c r="AA42" s="107">
        <f t="shared" si="7"/>
        <v>93.6</v>
      </c>
      <c r="AB42" s="107">
        <f t="shared" si="7"/>
        <v>78.900000000000006</v>
      </c>
      <c r="AC42" s="107">
        <f t="shared" si="7"/>
        <v>55.5</v>
      </c>
      <c r="AD42" s="107">
        <f t="shared" si="7"/>
        <v>25.4</v>
      </c>
      <c r="AE42" s="107">
        <f t="shared" si="7"/>
        <v>24.9</v>
      </c>
      <c r="AF42" s="107">
        <f t="shared" si="7"/>
        <v>60.2</v>
      </c>
      <c r="AG42" s="107">
        <f t="shared" si="7"/>
        <v>74.599999999999994</v>
      </c>
      <c r="AH42" s="107">
        <f t="shared" si="7"/>
        <v>223.3</v>
      </c>
      <c r="AI42" s="107">
        <f t="shared" si="7"/>
        <v>142.9</v>
      </c>
      <c r="AJ42" s="107">
        <f t="shared" si="7"/>
        <v>139.19999999999999</v>
      </c>
      <c r="AK42" s="107">
        <f t="shared" si="7"/>
        <v>112.3</v>
      </c>
      <c r="AL42" s="107">
        <f t="shared" si="7"/>
        <v>89</v>
      </c>
      <c r="AM42" s="107">
        <f t="shared" si="7"/>
        <v>95.6</v>
      </c>
      <c r="AN42" s="107">
        <f t="shared" si="7"/>
        <v>89.8</v>
      </c>
      <c r="AO42" s="107">
        <f t="shared" si="7"/>
        <v>133.6</v>
      </c>
      <c r="AP42" s="107">
        <f t="shared" si="7"/>
        <v>0</v>
      </c>
      <c r="AQ42" s="107">
        <f t="shared" si="7"/>
        <v>6</v>
      </c>
      <c r="AR42" s="107">
        <f t="shared" si="7"/>
        <v>6.3</v>
      </c>
      <c r="AS42" s="107">
        <f t="shared" si="7"/>
        <v>15.8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18.899999999999999</v>
      </c>
      <c r="BL42" s="107">
        <f t="shared" si="7"/>
        <v>7.2</v>
      </c>
      <c r="BM42" s="107">
        <f t="shared" si="7"/>
        <v>9.6</v>
      </c>
      <c r="BN42" s="107">
        <f t="shared" si="7"/>
        <v>23.9</v>
      </c>
      <c r="BO42" s="107">
        <f t="shared" ref="BO42:CW42" si="8">SUM(BO37:BO41)</f>
        <v>38.700000000000003</v>
      </c>
      <c r="BP42" s="107">
        <f t="shared" si="8"/>
        <v>12.1</v>
      </c>
      <c r="BQ42" s="107">
        <f t="shared" si="8"/>
        <v>49.9</v>
      </c>
      <c r="BR42" s="107">
        <f t="shared" si="8"/>
        <v>2.6</v>
      </c>
      <c r="BS42" s="107">
        <f t="shared" si="8"/>
        <v>2.6</v>
      </c>
      <c r="BT42" s="107">
        <f t="shared" si="8"/>
        <v>2.6</v>
      </c>
      <c r="BU42" s="107">
        <f t="shared" si="8"/>
        <v>5.8000000000000007</v>
      </c>
      <c r="BV42" s="107">
        <f t="shared" si="8"/>
        <v>0</v>
      </c>
      <c r="BW42" s="107">
        <f t="shared" si="8"/>
        <v>44.8</v>
      </c>
      <c r="BX42" s="107">
        <f t="shared" si="8"/>
        <v>72.7</v>
      </c>
      <c r="BY42" s="107">
        <f t="shared" si="8"/>
        <v>140.9</v>
      </c>
      <c r="BZ42" s="107">
        <f t="shared" si="8"/>
        <v>0</v>
      </c>
      <c r="CA42" s="107">
        <f t="shared" si="8"/>
        <v>0</v>
      </c>
      <c r="CB42" s="107">
        <f t="shared" si="8"/>
        <v>23.4</v>
      </c>
      <c r="CC42" s="107">
        <f t="shared" si="8"/>
        <v>60.1</v>
      </c>
      <c r="CD42" s="107">
        <f t="shared" si="8"/>
        <v>11.5</v>
      </c>
      <c r="CE42" s="107">
        <f t="shared" si="8"/>
        <v>20.5</v>
      </c>
      <c r="CF42" s="107">
        <f t="shared" si="8"/>
        <v>55.6</v>
      </c>
      <c r="CG42" s="107">
        <f t="shared" si="8"/>
        <v>1.1000000000000001</v>
      </c>
      <c r="CH42" s="107">
        <f t="shared" si="8"/>
        <v>46.4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0</v>
      </c>
      <c r="CM42" s="107">
        <f t="shared" si="8"/>
        <v>0</v>
      </c>
      <c r="CN42" s="107">
        <f t="shared" si="8"/>
        <v>0</v>
      </c>
      <c r="CO42" s="107">
        <f t="shared" si="8"/>
        <v>0</v>
      </c>
      <c r="CP42" s="107">
        <f t="shared" si="8"/>
        <v>4.4000000000000004</v>
      </c>
      <c r="CQ42" s="107">
        <f t="shared" si="8"/>
        <v>0</v>
      </c>
      <c r="CR42" s="107">
        <f t="shared" si="8"/>
        <v>18.8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928.67500000000018</v>
      </c>
    </row>
    <row r="43" spans="1:102" ht="18" customHeight="1" thickBot="1" x14ac:dyDescent="0.3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3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" customHeight="1" x14ac:dyDescent="0.25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" customHeight="1" x14ac:dyDescent="0.25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" customHeight="1" x14ac:dyDescent="0.25">
      <c r="A47" s="118" t="s">
        <v>33</v>
      </c>
      <c r="B47" s="119">
        <v>117.3</v>
      </c>
      <c r="C47" s="120">
        <v>171.6</v>
      </c>
      <c r="D47" s="120">
        <v>91.1</v>
      </c>
      <c r="E47" s="120">
        <v>69.900000000000006</v>
      </c>
      <c r="F47" s="120">
        <v>84.2</v>
      </c>
      <c r="G47" s="120">
        <v>65.400000000000006</v>
      </c>
      <c r="H47" s="120">
        <v>56</v>
      </c>
      <c r="I47" s="120">
        <v>63</v>
      </c>
      <c r="J47" s="120">
        <v>58.9</v>
      </c>
      <c r="K47" s="120">
        <v>51.8</v>
      </c>
      <c r="L47" s="120">
        <v>59.3</v>
      </c>
      <c r="M47" s="120"/>
      <c r="N47" s="120">
        <v>67.8</v>
      </c>
      <c r="O47" s="120">
        <v>70.8</v>
      </c>
      <c r="P47" s="120">
        <v>72.2</v>
      </c>
      <c r="Q47" s="120">
        <v>17.2</v>
      </c>
      <c r="R47" s="120">
        <v>77.599999999999994</v>
      </c>
      <c r="S47" s="120">
        <v>65.099999999999994</v>
      </c>
      <c r="T47" s="120">
        <v>54.9</v>
      </c>
      <c r="U47" s="120">
        <v>5.9</v>
      </c>
      <c r="V47" s="120">
        <v>13.1</v>
      </c>
      <c r="W47" s="120">
        <v>50.9</v>
      </c>
      <c r="X47" s="120">
        <v>41</v>
      </c>
      <c r="Y47" s="120">
        <v>51.9</v>
      </c>
      <c r="Z47" s="120">
        <v>96.8</v>
      </c>
      <c r="AA47" s="120">
        <v>93.6</v>
      </c>
      <c r="AB47" s="120">
        <v>78.900000000000006</v>
      </c>
      <c r="AC47" s="120">
        <v>55.5</v>
      </c>
      <c r="AD47" s="120">
        <v>25.4</v>
      </c>
      <c r="AE47" s="120">
        <v>24.9</v>
      </c>
      <c r="AF47" s="120">
        <v>60.2</v>
      </c>
      <c r="AG47" s="120">
        <v>74.599999999999994</v>
      </c>
      <c r="AH47" s="120">
        <v>223.3</v>
      </c>
      <c r="AI47" s="120">
        <v>142.9</v>
      </c>
      <c r="AJ47" s="120">
        <v>139.19999999999999</v>
      </c>
      <c r="AK47" s="120">
        <v>112.3</v>
      </c>
      <c r="AL47" s="120">
        <v>89</v>
      </c>
      <c r="AM47" s="120">
        <v>95.6</v>
      </c>
      <c r="AN47" s="120">
        <v>89.8</v>
      </c>
      <c r="AO47" s="120">
        <v>133.6</v>
      </c>
      <c r="AP47" s="120"/>
      <c r="AQ47" s="120">
        <v>6</v>
      </c>
      <c r="AR47" s="120">
        <v>6.3</v>
      </c>
      <c r="AS47" s="120">
        <v>15.8</v>
      </c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>
        <v>18.899999999999999</v>
      </c>
      <c r="BL47" s="120">
        <v>7.2</v>
      </c>
      <c r="BM47" s="120">
        <v>9.6</v>
      </c>
      <c r="BN47" s="120">
        <v>23.9</v>
      </c>
      <c r="BO47" s="120">
        <v>38.700000000000003</v>
      </c>
      <c r="BP47" s="120">
        <v>12.1</v>
      </c>
      <c r="BQ47" s="120">
        <v>49.9</v>
      </c>
      <c r="BR47" s="120"/>
      <c r="BS47" s="120"/>
      <c r="BT47" s="120"/>
      <c r="BU47" s="120">
        <v>3.2</v>
      </c>
      <c r="BV47" s="120"/>
      <c r="BW47" s="120">
        <v>44.8</v>
      </c>
      <c r="BX47" s="120">
        <v>72.7</v>
      </c>
      <c r="BY47" s="120">
        <v>140.9</v>
      </c>
      <c r="BZ47" s="120"/>
      <c r="CA47" s="120"/>
      <c r="CB47" s="120">
        <v>23.4</v>
      </c>
      <c r="CC47" s="120">
        <v>60.1</v>
      </c>
      <c r="CD47" s="120">
        <v>11.5</v>
      </c>
      <c r="CE47" s="120">
        <v>20.5</v>
      </c>
      <c r="CF47" s="120">
        <v>55.6</v>
      </c>
      <c r="CG47" s="120">
        <v>1.1000000000000001</v>
      </c>
      <c r="CH47" s="120">
        <v>46.4</v>
      </c>
      <c r="CI47" s="120"/>
      <c r="CJ47" s="120"/>
      <c r="CK47" s="120"/>
      <c r="CL47" s="120"/>
      <c r="CM47" s="120"/>
      <c r="CN47" s="120"/>
      <c r="CO47" s="120"/>
      <c r="CP47" s="120">
        <v>4.4000000000000004</v>
      </c>
      <c r="CQ47" s="120"/>
      <c r="CR47" s="120">
        <v>18.8</v>
      </c>
      <c r="CS47" s="120"/>
      <c r="CT47" s="122"/>
      <c r="CU47" s="122"/>
      <c r="CV47" s="122"/>
      <c r="CW47" s="121"/>
      <c r="CX47" s="97">
        <f t="array" ref="CX47">SUMPRODUCT(B47:CW47*0.25)</f>
        <v>926.07500000000016</v>
      </c>
    </row>
    <row r="48" spans="1:102" ht="24.9" customHeight="1" x14ac:dyDescent="0.25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" customHeight="1" x14ac:dyDescent="0.25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2.6</v>
      </c>
      <c r="BS49" s="120">
        <v>2.6</v>
      </c>
      <c r="BT49" s="120">
        <v>2.6</v>
      </c>
      <c r="BU49" s="120">
        <v>2.6</v>
      </c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2.6</v>
      </c>
    </row>
    <row r="50" spans="1:102" ht="24.9" customHeight="1" x14ac:dyDescent="0.25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3">
      <c r="A51" s="105" t="s">
        <v>39</v>
      </c>
      <c r="B51" s="106">
        <f>SUM(B45:B50)</f>
        <v>117.3</v>
      </c>
      <c r="C51" s="107">
        <f t="shared" ref="C51:BN51" si="9">SUM(C45:C50)</f>
        <v>171.6</v>
      </c>
      <c r="D51" s="107">
        <f t="shared" si="9"/>
        <v>91.1</v>
      </c>
      <c r="E51" s="107">
        <f t="shared" si="9"/>
        <v>69.900000000000006</v>
      </c>
      <c r="F51" s="107">
        <f t="shared" si="9"/>
        <v>84.2</v>
      </c>
      <c r="G51" s="107">
        <f t="shared" si="9"/>
        <v>65.400000000000006</v>
      </c>
      <c r="H51" s="107">
        <f t="shared" si="9"/>
        <v>56</v>
      </c>
      <c r="I51" s="107">
        <f t="shared" si="9"/>
        <v>63</v>
      </c>
      <c r="J51" s="107">
        <f t="shared" si="9"/>
        <v>58.9</v>
      </c>
      <c r="K51" s="107">
        <f t="shared" si="9"/>
        <v>51.8</v>
      </c>
      <c r="L51" s="107">
        <f t="shared" si="9"/>
        <v>59.3</v>
      </c>
      <c r="M51" s="107">
        <f t="shared" si="9"/>
        <v>0</v>
      </c>
      <c r="N51" s="107">
        <f t="shared" si="9"/>
        <v>67.8</v>
      </c>
      <c r="O51" s="107">
        <f t="shared" si="9"/>
        <v>70.8</v>
      </c>
      <c r="P51" s="107">
        <f t="shared" si="9"/>
        <v>72.2</v>
      </c>
      <c r="Q51" s="107">
        <f t="shared" si="9"/>
        <v>17.2</v>
      </c>
      <c r="R51" s="107">
        <f t="shared" si="9"/>
        <v>77.599999999999994</v>
      </c>
      <c r="S51" s="107">
        <f t="shared" si="9"/>
        <v>65.099999999999994</v>
      </c>
      <c r="T51" s="107">
        <f t="shared" si="9"/>
        <v>54.9</v>
      </c>
      <c r="U51" s="107">
        <f t="shared" si="9"/>
        <v>5.9</v>
      </c>
      <c r="V51" s="107">
        <f t="shared" si="9"/>
        <v>13.1</v>
      </c>
      <c r="W51" s="107">
        <f t="shared" si="9"/>
        <v>50.9</v>
      </c>
      <c r="X51" s="107">
        <f t="shared" si="9"/>
        <v>41</v>
      </c>
      <c r="Y51" s="107">
        <f t="shared" si="9"/>
        <v>51.9</v>
      </c>
      <c r="Z51" s="107">
        <f t="shared" si="9"/>
        <v>96.8</v>
      </c>
      <c r="AA51" s="107">
        <f t="shared" si="9"/>
        <v>93.6</v>
      </c>
      <c r="AB51" s="107">
        <f t="shared" si="9"/>
        <v>78.900000000000006</v>
      </c>
      <c r="AC51" s="107">
        <f t="shared" si="9"/>
        <v>55.5</v>
      </c>
      <c r="AD51" s="107">
        <f t="shared" si="9"/>
        <v>25.4</v>
      </c>
      <c r="AE51" s="107">
        <f t="shared" si="9"/>
        <v>24.9</v>
      </c>
      <c r="AF51" s="107">
        <f t="shared" si="9"/>
        <v>60.2</v>
      </c>
      <c r="AG51" s="107">
        <f t="shared" si="9"/>
        <v>74.599999999999994</v>
      </c>
      <c r="AH51" s="107">
        <f t="shared" si="9"/>
        <v>223.3</v>
      </c>
      <c r="AI51" s="107">
        <f t="shared" si="9"/>
        <v>142.9</v>
      </c>
      <c r="AJ51" s="107">
        <f t="shared" si="9"/>
        <v>139.19999999999999</v>
      </c>
      <c r="AK51" s="107">
        <f t="shared" si="9"/>
        <v>112.3</v>
      </c>
      <c r="AL51" s="107">
        <f t="shared" si="9"/>
        <v>89</v>
      </c>
      <c r="AM51" s="107">
        <f t="shared" si="9"/>
        <v>95.6</v>
      </c>
      <c r="AN51" s="107">
        <f t="shared" si="9"/>
        <v>89.8</v>
      </c>
      <c r="AO51" s="107">
        <f t="shared" si="9"/>
        <v>133.6</v>
      </c>
      <c r="AP51" s="107">
        <f t="shared" si="9"/>
        <v>0</v>
      </c>
      <c r="AQ51" s="107">
        <f t="shared" si="9"/>
        <v>6</v>
      </c>
      <c r="AR51" s="107">
        <f t="shared" si="9"/>
        <v>6.3</v>
      </c>
      <c r="AS51" s="107">
        <f t="shared" si="9"/>
        <v>15.8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18.899999999999999</v>
      </c>
      <c r="BL51" s="107">
        <f t="shared" si="9"/>
        <v>7.2</v>
      </c>
      <c r="BM51" s="107">
        <f t="shared" si="9"/>
        <v>9.6</v>
      </c>
      <c r="BN51" s="107">
        <f t="shared" si="9"/>
        <v>23.9</v>
      </c>
      <c r="BO51" s="107">
        <f t="shared" ref="BO51:CW51" si="10">SUM(BO45:BO50)</f>
        <v>38.700000000000003</v>
      </c>
      <c r="BP51" s="107">
        <f t="shared" si="10"/>
        <v>12.1</v>
      </c>
      <c r="BQ51" s="107">
        <f t="shared" si="10"/>
        <v>49.9</v>
      </c>
      <c r="BR51" s="107">
        <f t="shared" si="10"/>
        <v>2.6</v>
      </c>
      <c r="BS51" s="107">
        <f t="shared" si="10"/>
        <v>2.6</v>
      </c>
      <c r="BT51" s="107">
        <f t="shared" si="10"/>
        <v>2.6</v>
      </c>
      <c r="BU51" s="107">
        <f t="shared" si="10"/>
        <v>5.8000000000000007</v>
      </c>
      <c r="BV51" s="107">
        <f t="shared" si="10"/>
        <v>0</v>
      </c>
      <c r="BW51" s="107">
        <f t="shared" si="10"/>
        <v>44.8</v>
      </c>
      <c r="BX51" s="107">
        <f t="shared" si="10"/>
        <v>72.7</v>
      </c>
      <c r="BY51" s="107">
        <f t="shared" si="10"/>
        <v>140.9</v>
      </c>
      <c r="BZ51" s="107">
        <f t="shared" si="10"/>
        <v>0</v>
      </c>
      <c r="CA51" s="107">
        <f t="shared" si="10"/>
        <v>0</v>
      </c>
      <c r="CB51" s="107">
        <f t="shared" si="10"/>
        <v>23.4</v>
      </c>
      <c r="CC51" s="107">
        <f t="shared" si="10"/>
        <v>60.1</v>
      </c>
      <c r="CD51" s="107">
        <f t="shared" si="10"/>
        <v>11.5</v>
      </c>
      <c r="CE51" s="107">
        <f t="shared" si="10"/>
        <v>20.5</v>
      </c>
      <c r="CF51" s="107">
        <f t="shared" si="10"/>
        <v>55.6</v>
      </c>
      <c r="CG51" s="107">
        <f t="shared" si="10"/>
        <v>1.1000000000000001</v>
      </c>
      <c r="CH51" s="107">
        <f t="shared" si="10"/>
        <v>46.4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4.4000000000000004</v>
      </c>
      <c r="CQ51" s="107">
        <f t="shared" si="10"/>
        <v>0</v>
      </c>
      <c r="CR51" s="107">
        <f t="shared" si="10"/>
        <v>18.8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928.67500000000018</v>
      </c>
    </row>
    <row r="52" spans="1:102" ht="15.9" customHeight="1" thickBot="1" x14ac:dyDescent="0.3"/>
    <row r="53" spans="1:102" ht="30" customHeight="1" thickBot="1" x14ac:dyDescent="0.3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" customHeight="1" thickBot="1" x14ac:dyDescent="0.3">
      <c r="A54" s="105" t="s">
        <v>29</v>
      </c>
      <c r="B54" s="106">
        <f>B18+B28+B42</f>
        <v>117.3</v>
      </c>
      <c r="C54" s="107">
        <f t="shared" ref="C54:BN54" si="13">C18+C28+C42</f>
        <v>171.6</v>
      </c>
      <c r="D54" s="107">
        <f t="shared" si="13"/>
        <v>91.1</v>
      </c>
      <c r="E54" s="107">
        <f t="shared" si="13"/>
        <v>69.90100000000001</v>
      </c>
      <c r="F54" s="107">
        <f t="shared" si="13"/>
        <v>84.201000000000008</v>
      </c>
      <c r="G54" s="107">
        <f t="shared" si="13"/>
        <v>65.400000000000006</v>
      </c>
      <c r="H54" s="107">
        <f t="shared" si="13"/>
        <v>56</v>
      </c>
      <c r="I54" s="107">
        <f t="shared" si="13"/>
        <v>63</v>
      </c>
      <c r="J54" s="107">
        <f t="shared" si="13"/>
        <v>58.9</v>
      </c>
      <c r="K54" s="107">
        <f t="shared" si="13"/>
        <v>51.8</v>
      </c>
      <c r="L54" s="107">
        <f t="shared" si="13"/>
        <v>59.3</v>
      </c>
      <c r="M54" s="107">
        <f t="shared" si="13"/>
        <v>17.361000000000001</v>
      </c>
      <c r="N54" s="107">
        <f t="shared" si="13"/>
        <v>67.8</v>
      </c>
      <c r="O54" s="107">
        <f t="shared" si="13"/>
        <v>70.8</v>
      </c>
      <c r="P54" s="107">
        <f t="shared" si="13"/>
        <v>72.2</v>
      </c>
      <c r="Q54" s="107">
        <f t="shared" si="13"/>
        <v>25.241999999999997</v>
      </c>
      <c r="R54" s="107">
        <f t="shared" si="13"/>
        <v>77.599999999999994</v>
      </c>
      <c r="S54" s="107">
        <f t="shared" si="13"/>
        <v>65.099999999999994</v>
      </c>
      <c r="T54" s="107">
        <f t="shared" si="13"/>
        <v>54.9</v>
      </c>
      <c r="U54" s="107">
        <f t="shared" si="13"/>
        <v>19.817999999999998</v>
      </c>
      <c r="V54" s="107">
        <f t="shared" si="13"/>
        <v>19.928000000000001</v>
      </c>
      <c r="W54" s="107">
        <f t="shared" si="13"/>
        <v>50.9</v>
      </c>
      <c r="X54" s="107">
        <f t="shared" si="13"/>
        <v>41.039000000000001</v>
      </c>
      <c r="Y54" s="107">
        <f t="shared" si="13"/>
        <v>51.975999999999999</v>
      </c>
      <c r="Z54" s="107">
        <f t="shared" si="13"/>
        <v>103.00999999999999</v>
      </c>
      <c r="AA54" s="107">
        <f t="shared" si="13"/>
        <v>98.22999999999999</v>
      </c>
      <c r="AB54" s="107">
        <f t="shared" si="13"/>
        <v>92.849000000000004</v>
      </c>
      <c r="AC54" s="107">
        <f t="shared" si="13"/>
        <v>55.5</v>
      </c>
      <c r="AD54" s="107">
        <f t="shared" si="13"/>
        <v>48.238999999999997</v>
      </c>
      <c r="AE54" s="107">
        <f t="shared" si="13"/>
        <v>60.921999999999997</v>
      </c>
      <c r="AF54" s="107">
        <f t="shared" si="13"/>
        <v>82.7</v>
      </c>
      <c r="AG54" s="107">
        <f t="shared" si="13"/>
        <v>96.540999999999997</v>
      </c>
      <c r="AH54" s="107">
        <f t="shared" si="13"/>
        <v>223.66600000000003</v>
      </c>
      <c r="AI54" s="107">
        <f t="shared" si="13"/>
        <v>143.08000000000001</v>
      </c>
      <c r="AJ54" s="107">
        <f t="shared" si="13"/>
        <v>150.898</v>
      </c>
      <c r="AK54" s="107">
        <f t="shared" si="13"/>
        <v>126.782</v>
      </c>
      <c r="AL54" s="107">
        <f t="shared" si="13"/>
        <v>101.375</v>
      </c>
      <c r="AM54" s="107">
        <f t="shared" si="13"/>
        <v>112.72</v>
      </c>
      <c r="AN54" s="107">
        <f t="shared" si="13"/>
        <v>102.56399999999999</v>
      </c>
      <c r="AO54" s="107">
        <f t="shared" si="13"/>
        <v>134.654</v>
      </c>
      <c r="AP54" s="107">
        <f t="shared" si="13"/>
        <v>145.71799999999999</v>
      </c>
      <c r="AQ54" s="107">
        <f t="shared" si="13"/>
        <v>16.316000000000003</v>
      </c>
      <c r="AR54" s="107">
        <f t="shared" si="13"/>
        <v>20.724</v>
      </c>
      <c r="AS54" s="107">
        <f t="shared" si="13"/>
        <v>21.87</v>
      </c>
      <c r="AT54" s="107">
        <f t="shared" si="13"/>
        <v>93.176999999999992</v>
      </c>
      <c r="AU54" s="107">
        <f t="shared" si="13"/>
        <v>83.82</v>
      </c>
      <c r="AV54" s="107">
        <f t="shared" si="13"/>
        <v>77.014999999999986</v>
      </c>
      <c r="AW54" s="107">
        <f t="shared" si="13"/>
        <v>72.236999999999995</v>
      </c>
      <c r="AX54" s="107">
        <f t="shared" si="13"/>
        <v>70.671000000000006</v>
      </c>
      <c r="AY54" s="107">
        <f t="shared" si="13"/>
        <v>67.710999999999999</v>
      </c>
      <c r="AZ54" s="107">
        <f t="shared" si="13"/>
        <v>67.203000000000003</v>
      </c>
      <c r="BA54" s="107">
        <f t="shared" si="13"/>
        <v>62.529000000000003</v>
      </c>
      <c r="BB54" s="107">
        <f t="shared" si="13"/>
        <v>76.619</v>
      </c>
      <c r="BC54" s="107">
        <f t="shared" si="13"/>
        <v>70.518000000000001</v>
      </c>
      <c r="BD54" s="107">
        <f t="shared" si="13"/>
        <v>74.206999999999994</v>
      </c>
      <c r="BE54" s="107">
        <f t="shared" si="13"/>
        <v>73.501000000000005</v>
      </c>
      <c r="BF54" s="107">
        <f t="shared" si="13"/>
        <v>80.760999999999996</v>
      </c>
      <c r="BG54" s="107">
        <f t="shared" si="13"/>
        <v>73.492000000000004</v>
      </c>
      <c r="BH54" s="107">
        <f t="shared" si="13"/>
        <v>71.53</v>
      </c>
      <c r="BI54" s="107">
        <f t="shared" si="13"/>
        <v>70.781999999999996</v>
      </c>
      <c r="BJ54" s="107">
        <f t="shared" si="13"/>
        <v>13.398999999999999</v>
      </c>
      <c r="BK54" s="107">
        <f t="shared" si="13"/>
        <v>41.751999999999995</v>
      </c>
      <c r="BL54" s="107">
        <f t="shared" si="13"/>
        <v>39.727000000000004</v>
      </c>
      <c r="BM54" s="107">
        <f t="shared" si="13"/>
        <v>37.54</v>
      </c>
      <c r="BN54" s="107">
        <f t="shared" si="13"/>
        <v>47.61</v>
      </c>
      <c r="BO54" s="107">
        <f t="shared" ref="BO54:CX54" si="14">BO18+BO28+BO42</f>
        <v>43.600999999999999</v>
      </c>
      <c r="BP54" s="107">
        <f t="shared" si="14"/>
        <v>33.975999999999999</v>
      </c>
      <c r="BQ54" s="107">
        <f t="shared" si="14"/>
        <v>50.155000000000001</v>
      </c>
      <c r="BR54" s="107">
        <f t="shared" si="14"/>
        <v>24.884</v>
      </c>
      <c r="BS54" s="107">
        <f t="shared" si="14"/>
        <v>47.322000000000003</v>
      </c>
      <c r="BT54" s="107">
        <f t="shared" si="14"/>
        <v>89.37299999999999</v>
      </c>
      <c r="BU54" s="107">
        <f t="shared" si="14"/>
        <v>29.556000000000001</v>
      </c>
      <c r="BV54" s="107">
        <f t="shared" si="14"/>
        <v>70.123999999999995</v>
      </c>
      <c r="BW54" s="107">
        <f t="shared" si="14"/>
        <v>73.614000000000004</v>
      </c>
      <c r="BX54" s="107">
        <f t="shared" si="14"/>
        <v>91.040999999999997</v>
      </c>
      <c r="BY54" s="107">
        <f t="shared" si="14"/>
        <v>158.62299999999999</v>
      </c>
      <c r="BZ54" s="107">
        <f t="shared" si="14"/>
        <v>171.00599999999997</v>
      </c>
      <c r="CA54" s="107">
        <f t="shared" si="14"/>
        <v>171.494</v>
      </c>
      <c r="CB54" s="107">
        <f t="shared" si="14"/>
        <v>168.6</v>
      </c>
      <c r="CC54" s="107">
        <f t="shared" si="14"/>
        <v>168.59399999999999</v>
      </c>
      <c r="CD54" s="107">
        <f t="shared" si="14"/>
        <v>21.948</v>
      </c>
      <c r="CE54" s="107">
        <f t="shared" si="14"/>
        <v>31.106000000000002</v>
      </c>
      <c r="CF54" s="107">
        <f t="shared" si="14"/>
        <v>66.337000000000003</v>
      </c>
      <c r="CG54" s="107">
        <f t="shared" si="14"/>
        <v>12.048</v>
      </c>
      <c r="CH54" s="107">
        <f t="shared" si="14"/>
        <v>56.783999999999999</v>
      </c>
      <c r="CI54" s="107">
        <f t="shared" si="14"/>
        <v>16.307000000000002</v>
      </c>
      <c r="CJ54" s="107">
        <f t="shared" si="14"/>
        <v>18</v>
      </c>
      <c r="CK54" s="107">
        <f t="shared" si="14"/>
        <v>17.422000000000001</v>
      </c>
      <c r="CL54" s="107">
        <f t="shared" si="14"/>
        <v>13</v>
      </c>
      <c r="CM54" s="107">
        <f t="shared" si="14"/>
        <v>15.684999999999999</v>
      </c>
      <c r="CN54" s="107">
        <f t="shared" si="14"/>
        <v>39.366</v>
      </c>
      <c r="CO54" s="107">
        <f t="shared" si="14"/>
        <v>17.960999999999999</v>
      </c>
      <c r="CP54" s="107">
        <f t="shared" si="14"/>
        <v>15.940000000000001</v>
      </c>
      <c r="CQ54" s="107">
        <f t="shared" si="14"/>
        <v>27.493000000000002</v>
      </c>
      <c r="CR54" s="107">
        <f t="shared" si="14"/>
        <v>19.124000000000002</v>
      </c>
      <c r="CS54" s="107">
        <f t="shared" si="14"/>
        <v>27.809000000000001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1658.9045000000003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09375" defaultRowHeight="13.8" x14ac:dyDescent="0.25"/>
  <cols>
    <col min="1" max="1" width="42.109375" style="5" customWidth="1"/>
    <col min="2" max="97" width="8.77734375" style="5" customWidth="1"/>
    <col min="98" max="101" width="8.6640625" style="5" hidden="1" customWidth="1"/>
    <col min="102" max="102" width="18.6640625" style="5" customWidth="1"/>
    <col min="103" max="16384" width="9.109375" style="5"/>
  </cols>
  <sheetData>
    <row r="1" spans="1:102" ht="39.9" customHeight="1" thickBot="1" x14ac:dyDescent="0.3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2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3">
      <c r="A3" s="10">
        <v>46257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3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" customHeight="1" x14ac:dyDescent="0.25">
      <c r="A5" s="23" t="s">
        <v>3</v>
      </c>
      <c r="B5" s="24">
        <v>117.316</v>
      </c>
      <c r="C5" s="25">
        <v>171.624</v>
      </c>
      <c r="D5" s="25">
        <v>91.102000000000004</v>
      </c>
      <c r="E5" s="25">
        <v>69.930000000000007</v>
      </c>
      <c r="F5" s="25">
        <v>84.227000000000004</v>
      </c>
      <c r="G5" s="25">
        <v>65.370999999999995</v>
      </c>
      <c r="H5" s="25">
        <v>55.957000000000001</v>
      </c>
      <c r="I5" s="25">
        <v>63.018999999999998</v>
      </c>
      <c r="J5" s="25">
        <v>58.93</v>
      </c>
      <c r="K5" s="25">
        <v>51.753999999999998</v>
      </c>
      <c r="L5" s="25">
        <v>59.286999999999999</v>
      </c>
      <c r="M5" s="25">
        <v>17.361000000000001</v>
      </c>
      <c r="N5" s="25">
        <v>67.825000000000003</v>
      </c>
      <c r="O5" s="25">
        <v>70.772999999999996</v>
      </c>
      <c r="P5" s="25">
        <v>72.156000000000006</v>
      </c>
      <c r="Q5" s="25">
        <v>25.242000000000001</v>
      </c>
      <c r="R5" s="25">
        <v>77.611000000000004</v>
      </c>
      <c r="S5" s="25">
        <v>65.126999999999995</v>
      </c>
      <c r="T5" s="25">
        <v>54.905000000000001</v>
      </c>
      <c r="U5" s="25">
        <v>19.818000000000001</v>
      </c>
      <c r="V5" s="25">
        <v>19.928000000000001</v>
      </c>
      <c r="W5" s="25">
        <v>50.924999999999997</v>
      </c>
      <c r="X5" s="25">
        <v>41.069000000000003</v>
      </c>
      <c r="Y5" s="25">
        <v>52.015000000000001</v>
      </c>
      <c r="Z5" s="25">
        <v>103.006</v>
      </c>
      <c r="AA5" s="25">
        <v>98.274000000000001</v>
      </c>
      <c r="AB5" s="25">
        <v>92.876999999999995</v>
      </c>
      <c r="AC5" s="25">
        <v>55.482999999999997</v>
      </c>
      <c r="AD5" s="25">
        <v>48.244999999999997</v>
      </c>
      <c r="AE5" s="25">
        <v>60.930999999999997</v>
      </c>
      <c r="AF5" s="25">
        <v>82.650999999999996</v>
      </c>
      <c r="AG5" s="25">
        <v>96.567999999999998</v>
      </c>
      <c r="AH5" s="25">
        <v>223.625</v>
      </c>
      <c r="AI5" s="25">
        <v>143.077</v>
      </c>
      <c r="AJ5" s="25">
        <v>150.87299999999999</v>
      </c>
      <c r="AK5" s="25">
        <v>126.764</v>
      </c>
      <c r="AL5" s="25">
        <v>101.36199999999999</v>
      </c>
      <c r="AM5" s="25">
        <v>112.688</v>
      </c>
      <c r="AN5" s="25">
        <v>102.589</v>
      </c>
      <c r="AO5" s="25">
        <v>134.61600000000001</v>
      </c>
      <c r="AP5" s="25">
        <v>145.68600000000001</v>
      </c>
      <c r="AQ5" s="25">
        <v>16.327000000000002</v>
      </c>
      <c r="AR5" s="25">
        <v>20.773</v>
      </c>
      <c r="AS5" s="25">
        <v>21.882000000000001</v>
      </c>
      <c r="AT5" s="25">
        <v>93.129000000000005</v>
      </c>
      <c r="AU5" s="25">
        <v>83.822000000000003</v>
      </c>
      <c r="AV5" s="25">
        <v>77.063999999999993</v>
      </c>
      <c r="AW5" s="25">
        <v>72.263000000000005</v>
      </c>
      <c r="AX5" s="25">
        <v>70.673000000000002</v>
      </c>
      <c r="AY5" s="25">
        <v>67.739000000000004</v>
      </c>
      <c r="AZ5" s="25">
        <v>67.188999999999993</v>
      </c>
      <c r="BA5" s="25">
        <v>62.534999999999997</v>
      </c>
      <c r="BB5" s="25">
        <v>76.653999999999996</v>
      </c>
      <c r="BC5" s="25">
        <v>70.483999999999995</v>
      </c>
      <c r="BD5" s="25">
        <v>74.222999999999999</v>
      </c>
      <c r="BE5" s="25">
        <v>73.534000000000006</v>
      </c>
      <c r="BF5" s="25">
        <v>80.760999999999996</v>
      </c>
      <c r="BG5" s="25">
        <v>73.477999999999994</v>
      </c>
      <c r="BH5" s="25">
        <v>71.578000000000003</v>
      </c>
      <c r="BI5" s="25">
        <v>70.777000000000001</v>
      </c>
      <c r="BJ5" s="25">
        <v>13.39</v>
      </c>
      <c r="BK5" s="25">
        <v>41.752000000000002</v>
      </c>
      <c r="BL5" s="25">
        <v>39.679000000000002</v>
      </c>
      <c r="BM5" s="25">
        <v>37.536000000000001</v>
      </c>
      <c r="BN5" s="25">
        <v>47.597999999999999</v>
      </c>
      <c r="BO5" s="25">
        <v>43.642000000000003</v>
      </c>
      <c r="BP5" s="25">
        <v>33.976999999999997</v>
      </c>
      <c r="BQ5" s="25">
        <v>50.113</v>
      </c>
      <c r="BR5" s="25">
        <v>24.882999999999999</v>
      </c>
      <c r="BS5" s="25">
        <v>47.283999999999999</v>
      </c>
      <c r="BT5" s="25">
        <v>89.367999999999995</v>
      </c>
      <c r="BU5" s="25">
        <v>29.555</v>
      </c>
      <c r="BV5" s="25">
        <v>70.099999999999994</v>
      </c>
      <c r="BW5" s="25">
        <v>73.617000000000004</v>
      </c>
      <c r="BX5" s="25">
        <v>90.991</v>
      </c>
      <c r="BY5" s="25">
        <v>158.55600000000001</v>
      </c>
      <c r="BZ5" s="25">
        <v>171.006</v>
      </c>
      <c r="CA5" s="25">
        <v>171.494</v>
      </c>
      <c r="CB5" s="25">
        <v>168.6</v>
      </c>
      <c r="CC5" s="25">
        <v>168.6</v>
      </c>
      <c r="CD5" s="25">
        <v>21.919</v>
      </c>
      <c r="CE5" s="25">
        <v>31.138000000000002</v>
      </c>
      <c r="CF5" s="25">
        <v>66.358999999999995</v>
      </c>
      <c r="CG5" s="25">
        <v>12</v>
      </c>
      <c r="CH5" s="25">
        <v>56.793999999999997</v>
      </c>
      <c r="CI5" s="25">
        <v>16.315999999999999</v>
      </c>
      <c r="CJ5" s="25">
        <v>18</v>
      </c>
      <c r="CK5" s="25">
        <v>17.416</v>
      </c>
      <c r="CL5" s="25">
        <v>13</v>
      </c>
      <c r="CM5" s="25">
        <v>15.685</v>
      </c>
      <c r="CN5" s="25">
        <v>39.33</v>
      </c>
      <c r="CO5" s="25">
        <v>17.954000000000001</v>
      </c>
      <c r="CP5" s="25">
        <v>15.968</v>
      </c>
      <c r="CQ5" s="25">
        <v>27.46</v>
      </c>
      <c r="CR5" s="25">
        <v>19.103999999999999</v>
      </c>
      <c r="CS5" s="25">
        <v>27.77</v>
      </c>
      <c r="CT5" s="26"/>
      <c r="CU5" s="26"/>
      <c r="CV5" s="26"/>
      <c r="CW5" s="27"/>
      <c r="CX5" s="28">
        <f t="array" ref="CX5">SUMPRODUCT(B5:CW5*0.25)</f>
        <v>1658.856500000001</v>
      </c>
    </row>
    <row r="6" spans="1:102" ht="24.9" customHeight="1" thickBot="1" x14ac:dyDescent="0.3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" customHeight="1" x14ac:dyDescent="0.25">
      <c r="A8" s="35" t="s">
        <v>5</v>
      </c>
      <c r="B8" s="36">
        <v>193.49</v>
      </c>
      <c r="C8" s="37">
        <v>172.64</v>
      </c>
      <c r="D8" s="37">
        <v>176.98</v>
      </c>
      <c r="E8" s="37">
        <v>177.07</v>
      </c>
      <c r="F8" s="37">
        <v>172.26</v>
      </c>
      <c r="G8" s="37">
        <v>160.09</v>
      </c>
      <c r="H8" s="37">
        <v>148.44</v>
      </c>
      <c r="I8" s="37">
        <v>137.22999999999999</v>
      </c>
      <c r="J8" s="37">
        <v>164.06</v>
      </c>
      <c r="K8" s="37">
        <v>155.88999999999999</v>
      </c>
      <c r="L8" s="37">
        <v>148.18</v>
      </c>
      <c r="M8" s="37">
        <v>162.52000000000001</v>
      </c>
      <c r="N8" s="37">
        <v>135.25</v>
      </c>
      <c r="O8" s="37">
        <v>142.16999999999999</v>
      </c>
      <c r="P8" s="37">
        <v>136.44</v>
      </c>
      <c r="Q8" s="37">
        <v>167.54</v>
      </c>
      <c r="R8" s="37">
        <v>143.81</v>
      </c>
      <c r="S8" s="37">
        <v>139.66</v>
      </c>
      <c r="T8" s="37">
        <v>133.53</v>
      </c>
      <c r="U8" s="37">
        <v>154.61000000000001</v>
      </c>
      <c r="V8" s="37">
        <v>154.49</v>
      </c>
      <c r="W8" s="37">
        <v>132.05000000000001</v>
      </c>
      <c r="X8" s="37">
        <v>132.06</v>
      </c>
      <c r="Y8" s="37">
        <v>129.05000000000001</v>
      </c>
      <c r="Z8" s="37">
        <v>129.71</v>
      </c>
      <c r="AA8" s="37">
        <v>127.23</v>
      </c>
      <c r="AB8" s="37">
        <v>124.66</v>
      </c>
      <c r="AC8" s="37">
        <v>119.4</v>
      </c>
      <c r="AD8" s="37">
        <v>120.3</v>
      </c>
      <c r="AE8" s="37">
        <v>117.69</v>
      </c>
      <c r="AF8" s="37">
        <v>102.75</v>
      </c>
      <c r="AG8" s="37">
        <v>82.49</v>
      </c>
      <c r="AH8" s="37">
        <v>100.22</v>
      </c>
      <c r="AI8" s="37">
        <v>86.89</v>
      </c>
      <c r="AJ8" s="37">
        <v>31.03</v>
      </c>
      <c r="AK8" s="37">
        <v>10.98</v>
      </c>
      <c r="AL8" s="37">
        <v>8.76</v>
      </c>
      <c r="AM8" s="37">
        <v>2.42</v>
      </c>
      <c r="AN8" s="37">
        <v>0.8</v>
      </c>
      <c r="AO8" s="37">
        <v>-0.36</v>
      </c>
      <c r="AP8" s="37">
        <v>0.37</v>
      </c>
      <c r="AQ8" s="37">
        <v>0</v>
      </c>
      <c r="AR8" s="37">
        <v>0</v>
      </c>
      <c r="AS8" s="37">
        <v>0</v>
      </c>
      <c r="AT8" s="37">
        <v>0</v>
      </c>
      <c r="AU8" s="37">
        <v>-0.68</v>
      </c>
      <c r="AV8" s="37">
        <v>0</v>
      </c>
      <c r="AW8" s="37">
        <v>-0.78</v>
      </c>
      <c r="AX8" s="37">
        <v>-0.81</v>
      </c>
      <c r="AY8" s="37">
        <v>-0.86</v>
      </c>
      <c r="AZ8" s="37">
        <v>-0.46</v>
      </c>
      <c r="BA8" s="37">
        <v>-0.75</v>
      </c>
      <c r="BB8" s="37">
        <v>0.11</v>
      </c>
      <c r="BC8" s="37">
        <v>-0.44</v>
      </c>
      <c r="BD8" s="37">
        <v>-0.85</v>
      </c>
      <c r="BE8" s="37">
        <v>-1.49</v>
      </c>
      <c r="BF8" s="37">
        <v>1.41</v>
      </c>
      <c r="BG8" s="37">
        <v>0.56999999999999995</v>
      </c>
      <c r="BH8" s="37">
        <v>2.71</v>
      </c>
      <c r="BI8" s="37">
        <v>3.8</v>
      </c>
      <c r="BJ8" s="37">
        <v>1.4</v>
      </c>
      <c r="BK8" s="37">
        <v>3.1</v>
      </c>
      <c r="BL8" s="37">
        <v>2.11</v>
      </c>
      <c r="BM8" s="37">
        <v>4.01</v>
      </c>
      <c r="BN8" s="37">
        <v>-2.77</v>
      </c>
      <c r="BO8" s="37">
        <v>-1</v>
      </c>
      <c r="BP8" s="37">
        <v>17.79</v>
      </c>
      <c r="BQ8" s="37">
        <v>108.3</v>
      </c>
      <c r="BR8" s="37">
        <v>102.29</v>
      </c>
      <c r="BS8" s="37">
        <v>132.47</v>
      </c>
      <c r="BT8" s="37">
        <v>158.93</v>
      </c>
      <c r="BU8" s="37">
        <v>184.74</v>
      </c>
      <c r="BV8" s="37">
        <v>186.23</v>
      </c>
      <c r="BW8" s="37">
        <v>192.03</v>
      </c>
      <c r="BX8" s="37">
        <v>198.47</v>
      </c>
      <c r="BY8" s="37">
        <v>192.24</v>
      </c>
      <c r="BZ8" s="37">
        <v>224.01</v>
      </c>
      <c r="CA8" s="37">
        <v>225.23</v>
      </c>
      <c r="CB8" s="37">
        <v>197.67</v>
      </c>
      <c r="CC8" s="37">
        <v>198.62</v>
      </c>
      <c r="CD8" s="37">
        <v>185.27</v>
      </c>
      <c r="CE8" s="37">
        <v>189.59</v>
      </c>
      <c r="CF8" s="37">
        <v>187.29</v>
      </c>
      <c r="CG8" s="37">
        <v>182.67</v>
      </c>
      <c r="CH8" s="37">
        <v>179.15</v>
      </c>
      <c r="CI8" s="37">
        <v>179.56</v>
      </c>
      <c r="CJ8" s="37">
        <v>183</v>
      </c>
      <c r="CK8" s="37">
        <v>176.59</v>
      </c>
      <c r="CL8" s="37">
        <v>181.19</v>
      </c>
      <c r="CM8" s="37">
        <v>178.81</v>
      </c>
      <c r="CN8" s="37">
        <v>180.37</v>
      </c>
      <c r="CO8" s="37">
        <v>187.23</v>
      </c>
      <c r="CP8" s="37">
        <v>190</v>
      </c>
      <c r="CQ8" s="37">
        <v>184.63</v>
      </c>
      <c r="CR8" s="37">
        <v>183.27</v>
      </c>
      <c r="CS8" s="37">
        <v>178.42</v>
      </c>
      <c r="CT8" s="38"/>
      <c r="CU8" s="38"/>
      <c r="CV8" s="38"/>
      <c r="CW8" s="39"/>
      <c r="CX8" s="40">
        <f>IF(SUM(B8:CW8)&lt;&gt;0,AVERAGEIF(B8:CW8,"&lt;&gt;"""),"")</f>
        <v>105.09625</v>
      </c>
    </row>
    <row r="9" spans="1:102" ht="24.9" customHeight="1" thickBot="1" x14ac:dyDescent="0.3">
      <c r="A9" s="41" t="s">
        <v>6</v>
      </c>
      <c r="B9" s="42">
        <v>180.04499999999999</v>
      </c>
      <c r="C9" s="43">
        <v>180.04499999999999</v>
      </c>
      <c r="D9" s="43">
        <v>180.04499999999999</v>
      </c>
      <c r="E9" s="43">
        <v>180.04499999999999</v>
      </c>
      <c r="F9" s="43">
        <v>154.505</v>
      </c>
      <c r="G9" s="43">
        <v>154.505</v>
      </c>
      <c r="H9" s="43">
        <v>154.505</v>
      </c>
      <c r="I9" s="43">
        <v>154.505</v>
      </c>
      <c r="J9" s="43">
        <v>157.66249999999999</v>
      </c>
      <c r="K9" s="43">
        <v>157.66249999999999</v>
      </c>
      <c r="L9" s="43">
        <v>157.66249999999999</v>
      </c>
      <c r="M9" s="43">
        <v>157.66249999999999</v>
      </c>
      <c r="N9" s="43">
        <v>145.35</v>
      </c>
      <c r="O9" s="43">
        <v>145.35</v>
      </c>
      <c r="P9" s="43">
        <v>145.35</v>
      </c>
      <c r="Q9" s="43">
        <v>145.35</v>
      </c>
      <c r="R9" s="43">
        <v>142.9025</v>
      </c>
      <c r="S9" s="43">
        <v>142.9025</v>
      </c>
      <c r="T9" s="43">
        <v>142.9025</v>
      </c>
      <c r="U9" s="43">
        <v>142.9025</v>
      </c>
      <c r="V9" s="43">
        <v>136.91249999999999</v>
      </c>
      <c r="W9" s="43">
        <v>136.91249999999999</v>
      </c>
      <c r="X9" s="43">
        <v>136.91249999999999</v>
      </c>
      <c r="Y9" s="43">
        <v>136.91249999999999</v>
      </c>
      <c r="Z9" s="43">
        <v>125.25</v>
      </c>
      <c r="AA9" s="43">
        <v>125.25</v>
      </c>
      <c r="AB9" s="43">
        <v>125.25</v>
      </c>
      <c r="AC9" s="43">
        <v>125.25</v>
      </c>
      <c r="AD9" s="43">
        <v>105.8075</v>
      </c>
      <c r="AE9" s="43">
        <v>105.8075</v>
      </c>
      <c r="AF9" s="43">
        <v>105.8075</v>
      </c>
      <c r="AG9" s="43">
        <v>105.8075</v>
      </c>
      <c r="AH9" s="43">
        <v>57.28</v>
      </c>
      <c r="AI9" s="43">
        <v>57.28</v>
      </c>
      <c r="AJ9" s="43">
        <v>57.28</v>
      </c>
      <c r="AK9" s="43">
        <v>57.28</v>
      </c>
      <c r="AL9" s="43">
        <v>2.9049999999999998</v>
      </c>
      <c r="AM9" s="43">
        <v>2.9049999999999998</v>
      </c>
      <c r="AN9" s="43">
        <v>2.9049999999999998</v>
      </c>
      <c r="AO9" s="43">
        <v>2.9049999999999998</v>
      </c>
      <c r="AP9" s="43">
        <v>9.2499999999999999E-2</v>
      </c>
      <c r="AQ9" s="43">
        <v>9.2499999999999999E-2</v>
      </c>
      <c r="AR9" s="43">
        <v>9.2499999999999999E-2</v>
      </c>
      <c r="AS9" s="43">
        <v>9.2499999999999999E-2</v>
      </c>
      <c r="AT9" s="43">
        <v>-0.36499999999999999</v>
      </c>
      <c r="AU9" s="43">
        <v>-0.36499999999999999</v>
      </c>
      <c r="AV9" s="43">
        <v>-0.36499999999999999</v>
      </c>
      <c r="AW9" s="43">
        <v>-0.36499999999999999</v>
      </c>
      <c r="AX9" s="43">
        <v>-0.72</v>
      </c>
      <c r="AY9" s="43">
        <v>-0.72</v>
      </c>
      <c r="AZ9" s="43">
        <v>-0.72</v>
      </c>
      <c r="BA9" s="43">
        <v>-0.72</v>
      </c>
      <c r="BB9" s="43">
        <v>-0.66749999999999998</v>
      </c>
      <c r="BC9" s="43">
        <v>-0.66749999999999998</v>
      </c>
      <c r="BD9" s="43">
        <v>-0.66749999999999998</v>
      </c>
      <c r="BE9" s="43">
        <v>-0.66749999999999998</v>
      </c>
      <c r="BF9" s="43">
        <v>2.1225000000000001</v>
      </c>
      <c r="BG9" s="43">
        <v>2.1225000000000001</v>
      </c>
      <c r="BH9" s="43">
        <v>2.1225000000000001</v>
      </c>
      <c r="BI9" s="43">
        <v>2.1225000000000001</v>
      </c>
      <c r="BJ9" s="43">
        <v>2.6549999999999998</v>
      </c>
      <c r="BK9" s="43">
        <v>2.6549999999999998</v>
      </c>
      <c r="BL9" s="43">
        <v>2.6549999999999998</v>
      </c>
      <c r="BM9" s="43">
        <v>2.6549999999999998</v>
      </c>
      <c r="BN9" s="43">
        <v>30.58</v>
      </c>
      <c r="BO9" s="43">
        <v>30.58</v>
      </c>
      <c r="BP9" s="43">
        <v>30.58</v>
      </c>
      <c r="BQ9" s="43">
        <v>30.58</v>
      </c>
      <c r="BR9" s="43">
        <v>144.60749999999999</v>
      </c>
      <c r="BS9" s="43">
        <v>144.60749999999999</v>
      </c>
      <c r="BT9" s="43">
        <v>144.60749999999999</v>
      </c>
      <c r="BU9" s="43">
        <v>144.60749999999999</v>
      </c>
      <c r="BV9" s="43">
        <v>192.24250000000001</v>
      </c>
      <c r="BW9" s="43">
        <v>192.24250000000001</v>
      </c>
      <c r="BX9" s="43">
        <v>192.24250000000001</v>
      </c>
      <c r="BY9" s="43">
        <v>192.24250000000001</v>
      </c>
      <c r="BZ9" s="43">
        <v>211.38249999999999</v>
      </c>
      <c r="CA9" s="43">
        <v>211.38249999999999</v>
      </c>
      <c r="CB9" s="43">
        <v>211.38249999999999</v>
      </c>
      <c r="CC9" s="43">
        <v>211.38249999999999</v>
      </c>
      <c r="CD9" s="43">
        <v>186.20500000000001</v>
      </c>
      <c r="CE9" s="43">
        <v>186.20500000000001</v>
      </c>
      <c r="CF9" s="43">
        <v>186.20500000000001</v>
      </c>
      <c r="CG9" s="43">
        <v>186.20500000000001</v>
      </c>
      <c r="CH9" s="43">
        <v>179.57499999999999</v>
      </c>
      <c r="CI9" s="43">
        <v>179.57499999999999</v>
      </c>
      <c r="CJ9" s="43">
        <v>179.57499999999999</v>
      </c>
      <c r="CK9" s="43">
        <v>179.57499999999999</v>
      </c>
      <c r="CL9" s="43">
        <v>181.9</v>
      </c>
      <c r="CM9" s="43">
        <v>181.9</v>
      </c>
      <c r="CN9" s="43">
        <v>181.9</v>
      </c>
      <c r="CO9" s="43">
        <v>181.9</v>
      </c>
      <c r="CP9" s="43">
        <v>184.08</v>
      </c>
      <c r="CQ9" s="43">
        <v>184.08</v>
      </c>
      <c r="CR9" s="43">
        <v>184.08</v>
      </c>
      <c r="CS9" s="43">
        <v>184.08</v>
      </c>
      <c r="CT9" s="44"/>
      <c r="CU9" s="44"/>
      <c r="CV9" s="44"/>
      <c r="CW9" s="45"/>
      <c r="CX9" s="46">
        <f>IF(SUM(B9:CW9)&lt;&gt;0,AVERAGEIF(B9:CW9,"&lt;&gt;"""),"")</f>
        <v>105.09624999999998</v>
      </c>
    </row>
    <row r="10" spans="1:102" ht="30" customHeight="1" thickBot="1" x14ac:dyDescent="0.3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" customHeight="1" x14ac:dyDescent="0.25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" customHeight="1" x14ac:dyDescent="0.25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" customHeight="1" x14ac:dyDescent="0.25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" customHeight="1" x14ac:dyDescent="0.25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" customHeight="1" x14ac:dyDescent="0.25">
      <c r="A15" s="69" t="s">
        <v>12</v>
      </c>
      <c r="B15" s="70">
        <v>34.921999999999997</v>
      </c>
      <c r="C15" s="71">
        <v>59.631</v>
      </c>
      <c r="D15" s="71">
        <v>54.363999999999997</v>
      </c>
      <c r="E15" s="71">
        <v>39.914000000000001</v>
      </c>
      <c r="F15" s="71">
        <v>55.411000000000001</v>
      </c>
      <c r="G15" s="71">
        <v>48.405999999999999</v>
      </c>
      <c r="H15" s="71">
        <v>47.701999999999998</v>
      </c>
      <c r="I15" s="71">
        <v>46.4</v>
      </c>
      <c r="J15" s="71">
        <v>25.414000000000001</v>
      </c>
      <c r="K15" s="71">
        <v>20.888000000000002</v>
      </c>
      <c r="L15" s="71">
        <v>24.503</v>
      </c>
      <c r="M15" s="71">
        <v>17.361000000000001</v>
      </c>
      <c r="N15" s="71">
        <v>42.348999999999997</v>
      </c>
      <c r="O15" s="71">
        <v>42.262999999999998</v>
      </c>
      <c r="P15" s="71">
        <v>42.664999999999999</v>
      </c>
      <c r="Q15" s="71">
        <v>24.481999999999999</v>
      </c>
      <c r="R15" s="71">
        <v>50.223999999999997</v>
      </c>
      <c r="S15" s="71">
        <v>39.415999999999997</v>
      </c>
      <c r="T15" s="71">
        <v>35.344000000000001</v>
      </c>
      <c r="U15" s="71">
        <v>19.818000000000001</v>
      </c>
      <c r="V15" s="71">
        <v>19.928000000000001</v>
      </c>
      <c r="W15" s="71">
        <v>26.562999999999999</v>
      </c>
      <c r="X15" s="71">
        <v>24.937999999999999</v>
      </c>
      <c r="Y15" s="71">
        <v>28.276</v>
      </c>
      <c r="Z15" s="71">
        <v>36.106000000000002</v>
      </c>
      <c r="AA15" s="71">
        <v>35.335999999999999</v>
      </c>
      <c r="AB15" s="71">
        <v>45.161999999999999</v>
      </c>
      <c r="AC15" s="71">
        <v>32.131999999999998</v>
      </c>
      <c r="AD15" s="71">
        <v>46.052</v>
      </c>
      <c r="AE15" s="71">
        <v>59.216000000000001</v>
      </c>
      <c r="AF15" s="71">
        <v>80.174000000000007</v>
      </c>
      <c r="AG15" s="71">
        <v>96.567999999999998</v>
      </c>
      <c r="AH15" s="71">
        <v>130.72499999999999</v>
      </c>
      <c r="AI15" s="71">
        <v>113.358</v>
      </c>
      <c r="AJ15" s="71">
        <v>136.27600000000001</v>
      </c>
      <c r="AK15" s="71">
        <v>126.764</v>
      </c>
      <c r="AL15" s="71">
        <v>101.36199999999999</v>
      </c>
      <c r="AM15" s="71">
        <v>112.688</v>
      </c>
      <c r="AN15" s="71">
        <v>102.589</v>
      </c>
      <c r="AO15" s="71">
        <v>134.61600000000001</v>
      </c>
      <c r="AP15" s="71">
        <v>10.385999999999999</v>
      </c>
      <c r="AQ15" s="71">
        <v>16.327000000000002</v>
      </c>
      <c r="AR15" s="71">
        <v>20.773</v>
      </c>
      <c r="AS15" s="71">
        <v>21.882000000000001</v>
      </c>
      <c r="AT15" s="71">
        <v>16.629000000000001</v>
      </c>
      <c r="AU15" s="71">
        <v>18.722000000000001</v>
      </c>
      <c r="AV15" s="71">
        <v>23.74</v>
      </c>
      <c r="AW15" s="71">
        <v>30.163</v>
      </c>
      <c r="AX15" s="71">
        <v>31.972999999999999</v>
      </c>
      <c r="AY15" s="71">
        <v>23.838999999999999</v>
      </c>
      <c r="AZ15" s="71">
        <v>34.488999999999997</v>
      </c>
      <c r="BA15" s="71">
        <v>39.835000000000001</v>
      </c>
      <c r="BB15" s="71">
        <v>42.454000000000001</v>
      </c>
      <c r="BC15" s="71">
        <v>37.584000000000003</v>
      </c>
      <c r="BD15" s="71">
        <v>39.622999999999998</v>
      </c>
      <c r="BE15" s="71">
        <v>47.033999999999999</v>
      </c>
      <c r="BF15" s="71">
        <v>68.061000000000007</v>
      </c>
      <c r="BG15" s="71">
        <v>63.277999999999999</v>
      </c>
      <c r="BH15" s="71">
        <v>49.978000000000002</v>
      </c>
      <c r="BI15" s="71">
        <v>50.476999999999997</v>
      </c>
      <c r="BJ15" s="71">
        <v>13.19</v>
      </c>
      <c r="BK15" s="71">
        <v>24.902000000000001</v>
      </c>
      <c r="BL15" s="71">
        <v>39.679000000000002</v>
      </c>
      <c r="BM15" s="71">
        <v>37.536000000000001</v>
      </c>
      <c r="BN15" s="71">
        <v>47.597999999999999</v>
      </c>
      <c r="BO15" s="71">
        <v>43.642000000000003</v>
      </c>
      <c r="BP15" s="71">
        <v>33.976999999999997</v>
      </c>
      <c r="BQ15" s="71">
        <v>23.838999999999999</v>
      </c>
      <c r="BR15" s="71">
        <v>24.882999999999999</v>
      </c>
      <c r="BS15" s="71">
        <v>14.784000000000001</v>
      </c>
      <c r="BT15" s="71">
        <v>12.667999999999999</v>
      </c>
      <c r="BU15" s="71">
        <v>14.401</v>
      </c>
      <c r="BV15" s="71">
        <v>12</v>
      </c>
      <c r="BW15" s="71">
        <v>12</v>
      </c>
      <c r="BX15" s="71">
        <v>23.4</v>
      </c>
      <c r="BY15" s="71">
        <v>40.643000000000001</v>
      </c>
      <c r="BZ15" s="71">
        <v>14.406000000000001</v>
      </c>
      <c r="CA15" s="71">
        <v>14.894</v>
      </c>
      <c r="CB15" s="71">
        <v>12</v>
      </c>
      <c r="CC15" s="71">
        <v>12</v>
      </c>
      <c r="CD15" s="71">
        <v>16.158999999999999</v>
      </c>
      <c r="CE15" s="71">
        <v>16.13</v>
      </c>
      <c r="CF15" s="71">
        <v>15.458</v>
      </c>
      <c r="CG15" s="71">
        <v>12</v>
      </c>
      <c r="CH15" s="71">
        <v>15.234999999999999</v>
      </c>
      <c r="CI15" s="71">
        <v>12</v>
      </c>
      <c r="CJ15" s="71">
        <v>12</v>
      </c>
      <c r="CK15" s="71">
        <v>12</v>
      </c>
      <c r="CL15" s="71">
        <v>12</v>
      </c>
      <c r="CM15" s="71">
        <v>12</v>
      </c>
      <c r="CN15" s="71">
        <v>17.829999999999998</v>
      </c>
      <c r="CO15" s="71">
        <v>14.71</v>
      </c>
      <c r="CP15" s="71">
        <v>15.92</v>
      </c>
      <c r="CQ15" s="71">
        <v>15.86</v>
      </c>
      <c r="CR15" s="71">
        <v>16.82</v>
      </c>
      <c r="CS15" s="71">
        <v>17.170000000000002</v>
      </c>
      <c r="CT15" s="72"/>
      <c r="CU15" s="72"/>
      <c r="CV15" s="72"/>
      <c r="CW15" s="73"/>
      <c r="CX15" s="74">
        <f t="array" ref="CX15">SUMPRODUCT(B15:CW15*0.25)</f>
        <v>913.32175000000018</v>
      </c>
    </row>
    <row r="16" spans="1:102" ht="24.9" customHeight="1" x14ac:dyDescent="0.25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" customHeight="1" x14ac:dyDescent="0.25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>
        <v>51.223999999999997</v>
      </c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>
        <v>16.850000000000001</v>
      </c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>
        <v>38.423000000000002</v>
      </c>
      <c r="CG17" s="71"/>
      <c r="CH17" s="71">
        <v>33.097000000000001</v>
      </c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34.898499999999999</v>
      </c>
    </row>
    <row r="18" spans="1:102" ht="30" customHeight="1" thickBot="1" x14ac:dyDescent="0.3">
      <c r="A18" s="75" t="s">
        <v>15</v>
      </c>
      <c r="B18" s="76">
        <f>SUM(B11:B17)</f>
        <v>34.921999999999997</v>
      </c>
      <c r="C18" s="77">
        <f t="shared" ref="C18:BN18" si="0">SUM(C11:C17)</f>
        <v>59.631</v>
      </c>
      <c r="D18" s="77">
        <f t="shared" si="0"/>
        <v>54.363999999999997</v>
      </c>
      <c r="E18" s="77">
        <f t="shared" si="0"/>
        <v>39.914000000000001</v>
      </c>
      <c r="F18" s="77">
        <f t="shared" si="0"/>
        <v>55.411000000000001</v>
      </c>
      <c r="G18" s="77">
        <f t="shared" si="0"/>
        <v>48.405999999999999</v>
      </c>
      <c r="H18" s="77">
        <f t="shared" si="0"/>
        <v>47.701999999999998</v>
      </c>
      <c r="I18" s="77">
        <f t="shared" si="0"/>
        <v>46.4</v>
      </c>
      <c r="J18" s="77">
        <f t="shared" si="0"/>
        <v>25.414000000000001</v>
      </c>
      <c r="K18" s="77">
        <f t="shared" si="0"/>
        <v>20.888000000000002</v>
      </c>
      <c r="L18" s="77">
        <f t="shared" si="0"/>
        <v>24.503</v>
      </c>
      <c r="M18" s="77">
        <f t="shared" si="0"/>
        <v>17.361000000000001</v>
      </c>
      <c r="N18" s="77">
        <f t="shared" si="0"/>
        <v>42.348999999999997</v>
      </c>
      <c r="O18" s="77">
        <f t="shared" si="0"/>
        <v>42.262999999999998</v>
      </c>
      <c r="P18" s="77">
        <f t="shared" si="0"/>
        <v>42.664999999999999</v>
      </c>
      <c r="Q18" s="77">
        <f t="shared" si="0"/>
        <v>24.481999999999999</v>
      </c>
      <c r="R18" s="77">
        <f t="shared" si="0"/>
        <v>50.223999999999997</v>
      </c>
      <c r="S18" s="77">
        <f t="shared" si="0"/>
        <v>39.415999999999997</v>
      </c>
      <c r="T18" s="77">
        <f t="shared" si="0"/>
        <v>35.344000000000001</v>
      </c>
      <c r="U18" s="77">
        <f t="shared" si="0"/>
        <v>19.818000000000001</v>
      </c>
      <c r="V18" s="77">
        <f t="shared" si="0"/>
        <v>19.928000000000001</v>
      </c>
      <c r="W18" s="77">
        <f t="shared" si="0"/>
        <v>26.562999999999999</v>
      </c>
      <c r="X18" s="77">
        <f t="shared" si="0"/>
        <v>24.937999999999999</v>
      </c>
      <c r="Y18" s="77">
        <f t="shared" si="0"/>
        <v>28.276</v>
      </c>
      <c r="Z18" s="77">
        <f t="shared" si="0"/>
        <v>36.106000000000002</v>
      </c>
      <c r="AA18" s="77">
        <f t="shared" si="0"/>
        <v>35.335999999999999</v>
      </c>
      <c r="AB18" s="77">
        <f t="shared" si="0"/>
        <v>45.161999999999999</v>
      </c>
      <c r="AC18" s="77">
        <f t="shared" si="0"/>
        <v>32.131999999999998</v>
      </c>
      <c r="AD18" s="77">
        <f t="shared" si="0"/>
        <v>46.052</v>
      </c>
      <c r="AE18" s="77">
        <f t="shared" si="0"/>
        <v>59.216000000000001</v>
      </c>
      <c r="AF18" s="77">
        <f t="shared" si="0"/>
        <v>80.174000000000007</v>
      </c>
      <c r="AG18" s="77">
        <f t="shared" si="0"/>
        <v>96.567999999999998</v>
      </c>
      <c r="AH18" s="77">
        <f t="shared" si="0"/>
        <v>130.72499999999999</v>
      </c>
      <c r="AI18" s="77">
        <f t="shared" si="0"/>
        <v>113.358</v>
      </c>
      <c r="AJ18" s="77">
        <f t="shared" si="0"/>
        <v>136.27600000000001</v>
      </c>
      <c r="AK18" s="77">
        <f t="shared" si="0"/>
        <v>126.764</v>
      </c>
      <c r="AL18" s="77">
        <f t="shared" si="0"/>
        <v>101.36199999999999</v>
      </c>
      <c r="AM18" s="77">
        <f t="shared" si="0"/>
        <v>112.688</v>
      </c>
      <c r="AN18" s="77">
        <f t="shared" si="0"/>
        <v>102.589</v>
      </c>
      <c r="AO18" s="77">
        <f t="shared" si="0"/>
        <v>134.61600000000001</v>
      </c>
      <c r="AP18" s="77">
        <f t="shared" si="0"/>
        <v>10.385999999999999</v>
      </c>
      <c r="AQ18" s="77">
        <f t="shared" si="0"/>
        <v>16.327000000000002</v>
      </c>
      <c r="AR18" s="77">
        <f t="shared" si="0"/>
        <v>20.773</v>
      </c>
      <c r="AS18" s="77">
        <f t="shared" si="0"/>
        <v>21.882000000000001</v>
      </c>
      <c r="AT18" s="77">
        <f t="shared" si="0"/>
        <v>16.629000000000001</v>
      </c>
      <c r="AU18" s="77">
        <f t="shared" si="0"/>
        <v>18.722000000000001</v>
      </c>
      <c r="AV18" s="77">
        <f t="shared" si="0"/>
        <v>74.963999999999999</v>
      </c>
      <c r="AW18" s="77">
        <f t="shared" si="0"/>
        <v>30.163</v>
      </c>
      <c r="AX18" s="77">
        <f t="shared" si="0"/>
        <v>31.972999999999999</v>
      </c>
      <c r="AY18" s="77">
        <f t="shared" si="0"/>
        <v>23.838999999999999</v>
      </c>
      <c r="AZ18" s="77">
        <f t="shared" si="0"/>
        <v>34.488999999999997</v>
      </c>
      <c r="BA18" s="77">
        <f t="shared" si="0"/>
        <v>39.835000000000001</v>
      </c>
      <c r="BB18" s="77">
        <f t="shared" si="0"/>
        <v>42.454000000000001</v>
      </c>
      <c r="BC18" s="77">
        <f t="shared" si="0"/>
        <v>37.584000000000003</v>
      </c>
      <c r="BD18" s="77">
        <f t="shared" si="0"/>
        <v>39.622999999999998</v>
      </c>
      <c r="BE18" s="77">
        <f t="shared" si="0"/>
        <v>47.033999999999999</v>
      </c>
      <c r="BF18" s="77">
        <f t="shared" si="0"/>
        <v>68.061000000000007</v>
      </c>
      <c r="BG18" s="77">
        <f t="shared" si="0"/>
        <v>63.277999999999999</v>
      </c>
      <c r="BH18" s="77">
        <f t="shared" si="0"/>
        <v>49.978000000000002</v>
      </c>
      <c r="BI18" s="77">
        <f t="shared" si="0"/>
        <v>50.476999999999997</v>
      </c>
      <c r="BJ18" s="77">
        <f t="shared" si="0"/>
        <v>13.19</v>
      </c>
      <c r="BK18" s="77">
        <f t="shared" si="0"/>
        <v>41.752000000000002</v>
      </c>
      <c r="BL18" s="77">
        <f t="shared" si="0"/>
        <v>39.679000000000002</v>
      </c>
      <c r="BM18" s="77">
        <f t="shared" si="0"/>
        <v>37.536000000000001</v>
      </c>
      <c r="BN18" s="77">
        <f t="shared" si="0"/>
        <v>47.597999999999999</v>
      </c>
      <c r="BO18" s="77">
        <f t="shared" ref="BO18:CW18" si="1">SUM(BO11:BO17)</f>
        <v>43.642000000000003</v>
      </c>
      <c r="BP18" s="77">
        <f t="shared" si="1"/>
        <v>33.976999999999997</v>
      </c>
      <c r="BQ18" s="77">
        <f t="shared" si="1"/>
        <v>23.838999999999999</v>
      </c>
      <c r="BR18" s="77">
        <f t="shared" si="1"/>
        <v>24.882999999999999</v>
      </c>
      <c r="BS18" s="77">
        <f t="shared" si="1"/>
        <v>14.784000000000001</v>
      </c>
      <c r="BT18" s="77">
        <f t="shared" si="1"/>
        <v>12.667999999999999</v>
      </c>
      <c r="BU18" s="77">
        <f t="shared" si="1"/>
        <v>14.401</v>
      </c>
      <c r="BV18" s="77">
        <f t="shared" si="1"/>
        <v>12</v>
      </c>
      <c r="BW18" s="77">
        <f t="shared" si="1"/>
        <v>12</v>
      </c>
      <c r="BX18" s="77">
        <f t="shared" si="1"/>
        <v>23.4</v>
      </c>
      <c r="BY18" s="77">
        <f t="shared" si="1"/>
        <v>40.643000000000001</v>
      </c>
      <c r="BZ18" s="77">
        <f t="shared" si="1"/>
        <v>14.406000000000001</v>
      </c>
      <c r="CA18" s="77">
        <f t="shared" si="1"/>
        <v>14.894</v>
      </c>
      <c r="CB18" s="77">
        <f t="shared" si="1"/>
        <v>12</v>
      </c>
      <c r="CC18" s="77">
        <f t="shared" si="1"/>
        <v>12</v>
      </c>
      <c r="CD18" s="77">
        <f t="shared" si="1"/>
        <v>16.158999999999999</v>
      </c>
      <c r="CE18" s="77">
        <f t="shared" si="1"/>
        <v>16.13</v>
      </c>
      <c r="CF18" s="77">
        <f t="shared" si="1"/>
        <v>53.881</v>
      </c>
      <c r="CG18" s="77">
        <f t="shared" si="1"/>
        <v>12</v>
      </c>
      <c r="CH18" s="77">
        <f t="shared" si="1"/>
        <v>48.332000000000001</v>
      </c>
      <c r="CI18" s="77">
        <f t="shared" si="1"/>
        <v>12</v>
      </c>
      <c r="CJ18" s="77">
        <f t="shared" si="1"/>
        <v>12</v>
      </c>
      <c r="CK18" s="77">
        <f t="shared" si="1"/>
        <v>12</v>
      </c>
      <c r="CL18" s="77">
        <f t="shared" si="1"/>
        <v>12</v>
      </c>
      <c r="CM18" s="77">
        <f t="shared" si="1"/>
        <v>12</v>
      </c>
      <c r="CN18" s="77">
        <f t="shared" si="1"/>
        <v>17.829999999999998</v>
      </c>
      <c r="CO18" s="77">
        <f t="shared" si="1"/>
        <v>14.71</v>
      </c>
      <c r="CP18" s="77">
        <f t="shared" si="1"/>
        <v>15.92</v>
      </c>
      <c r="CQ18" s="77">
        <f t="shared" si="1"/>
        <v>15.86</v>
      </c>
      <c r="CR18" s="77">
        <f t="shared" si="1"/>
        <v>16.82</v>
      </c>
      <c r="CS18" s="77">
        <f t="shared" si="1"/>
        <v>17.170000000000002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948.22025000000019</v>
      </c>
    </row>
    <row r="19" spans="1:102" ht="18" customHeight="1" thickBot="1" x14ac:dyDescent="0.3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3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" customHeight="1" x14ac:dyDescent="0.25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>
        <v>5.3</v>
      </c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1.325</v>
      </c>
    </row>
    <row r="22" spans="1:102" ht="24.9" customHeight="1" x14ac:dyDescent="0.25">
      <c r="A22" s="92" t="s">
        <v>18</v>
      </c>
      <c r="B22" s="93">
        <v>7.28</v>
      </c>
      <c r="C22" s="94">
        <v>8.8320000000000007</v>
      </c>
      <c r="D22" s="94">
        <v>7.2</v>
      </c>
      <c r="E22" s="94">
        <v>8.3320000000000007</v>
      </c>
      <c r="F22" s="94">
        <v>7.2</v>
      </c>
      <c r="G22" s="94">
        <v>7.2</v>
      </c>
      <c r="H22" s="94"/>
      <c r="I22" s="94">
        <v>2</v>
      </c>
      <c r="J22" s="94">
        <v>5.76</v>
      </c>
      <c r="K22" s="94">
        <v>4.32</v>
      </c>
      <c r="L22" s="94">
        <v>5.76</v>
      </c>
      <c r="M22" s="94"/>
      <c r="N22" s="94">
        <v>1.6</v>
      </c>
      <c r="O22" s="94">
        <v>3.6</v>
      </c>
      <c r="P22" s="94">
        <v>1.6</v>
      </c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>
        <v>6.4</v>
      </c>
      <c r="AI22" s="94">
        <v>3.84</v>
      </c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>
        <v>6.8</v>
      </c>
      <c r="BR22" s="94"/>
      <c r="BS22" s="94"/>
      <c r="BT22" s="94"/>
      <c r="BU22" s="94">
        <v>4.5599999999999996</v>
      </c>
      <c r="BV22" s="94"/>
      <c r="BW22" s="94"/>
      <c r="BX22" s="94"/>
      <c r="BY22" s="94">
        <v>8.0120000000000005</v>
      </c>
      <c r="BZ22" s="94"/>
      <c r="CA22" s="94"/>
      <c r="CB22" s="94"/>
      <c r="CC22" s="94"/>
      <c r="CD22" s="94">
        <v>2.4</v>
      </c>
      <c r="CE22" s="94">
        <v>4.8000000000000001E-2</v>
      </c>
      <c r="CF22" s="94">
        <v>1.6E-2</v>
      </c>
      <c r="CG22" s="94"/>
      <c r="CH22" s="94"/>
      <c r="CI22" s="94"/>
      <c r="CJ22" s="94"/>
      <c r="CK22" s="94"/>
      <c r="CL22" s="94"/>
      <c r="CM22" s="94"/>
      <c r="CN22" s="94"/>
      <c r="CO22" s="94">
        <v>2.8000000000000001E-2</v>
      </c>
      <c r="CP22" s="94">
        <v>4.8000000000000001E-2</v>
      </c>
      <c r="CQ22" s="94"/>
      <c r="CR22" s="94">
        <v>2.8000000000000001E-2</v>
      </c>
      <c r="CS22" s="94"/>
      <c r="CT22" s="95"/>
      <c r="CU22" s="95"/>
      <c r="CV22" s="95"/>
      <c r="CW22" s="96"/>
      <c r="CX22" s="97">
        <f t="array" ref="CX22">SUMPRODUCT(B22:CW22*0.25)</f>
        <v>25.716000000000005</v>
      </c>
    </row>
    <row r="23" spans="1:102" ht="24.9" customHeight="1" x14ac:dyDescent="0.25">
      <c r="A23" s="92" t="s">
        <v>19</v>
      </c>
      <c r="B23" s="98">
        <v>75.114000000000004</v>
      </c>
      <c r="C23" s="99">
        <v>103.161</v>
      </c>
      <c r="D23" s="99">
        <v>29.538</v>
      </c>
      <c r="E23" s="99">
        <v>21.684000000000001</v>
      </c>
      <c r="F23" s="99">
        <v>21.616</v>
      </c>
      <c r="G23" s="99">
        <v>9.7650000000000006</v>
      </c>
      <c r="H23" s="99">
        <v>8.2550000000000008</v>
      </c>
      <c r="I23" s="99">
        <v>14.619</v>
      </c>
      <c r="J23" s="99">
        <v>27.756</v>
      </c>
      <c r="K23" s="99">
        <v>26.545999999999999</v>
      </c>
      <c r="L23" s="99">
        <v>29.024000000000001</v>
      </c>
      <c r="M23" s="99"/>
      <c r="N23" s="99">
        <v>23.876000000000001</v>
      </c>
      <c r="O23" s="99">
        <v>24.91</v>
      </c>
      <c r="P23" s="99">
        <v>27.890999999999998</v>
      </c>
      <c r="Q23" s="99">
        <v>0.76</v>
      </c>
      <c r="R23" s="99">
        <v>27.387</v>
      </c>
      <c r="S23" s="99">
        <v>25.710999999999999</v>
      </c>
      <c r="T23" s="99">
        <v>19.561</v>
      </c>
      <c r="U23" s="99"/>
      <c r="V23" s="99"/>
      <c r="W23" s="99">
        <v>24.361999999999998</v>
      </c>
      <c r="X23" s="99">
        <v>16.131</v>
      </c>
      <c r="Y23" s="99">
        <v>23.739000000000001</v>
      </c>
      <c r="Z23" s="99">
        <v>66.900000000000006</v>
      </c>
      <c r="AA23" s="99">
        <v>62.938000000000002</v>
      </c>
      <c r="AB23" s="99">
        <v>47.715000000000003</v>
      </c>
      <c r="AC23" s="99">
        <v>23.350999999999999</v>
      </c>
      <c r="AD23" s="99">
        <v>2.1930000000000001</v>
      </c>
      <c r="AE23" s="99">
        <v>1.7150000000000001</v>
      </c>
      <c r="AF23" s="99">
        <v>2.4769999999999999</v>
      </c>
      <c r="AG23" s="99"/>
      <c r="AH23" s="99">
        <v>86.5</v>
      </c>
      <c r="AI23" s="99">
        <v>25.879000000000001</v>
      </c>
      <c r="AJ23" s="99">
        <v>14.597</v>
      </c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>
        <v>14.173999999999999</v>
      </c>
      <c r="BR23" s="99"/>
      <c r="BS23" s="99"/>
      <c r="BT23" s="99"/>
      <c r="BU23" s="99">
        <v>10.593999999999999</v>
      </c>
      <c r="BV23" s="99"/>
      <c r="BW23" s="99">
        <v>3.5169999999999999</v>
      </c>
      <c r="BX23" s="99">
        <v>9.4909999999999997</v>
      </c>
      <c r="BY23" s="99">
        <v>51.801000000000002</v>
      </c>
      <c r="BZ23" s="99"/>
      <c r="CA23" s="99"/>
      <c r="CB23" s="99"/>
      <c r="CC23" s="99"/>
      <c r="CD23" s="99">
        <v>3.36</v>
      </c>
      <c r="CE23" s="99">
        <v>14.96</v>
      </c>
      <c r="CF23" s="99">
        <v>12.462</v>
      </c>
      <c r="CG23" s="99"/>
      <c r="CH23" s="99">
        <v>8.4619999999999997</v>
      </c>
      <c r="CI23" s="99">
        <v>2.1160000000000001</v>
      </c>
      <c r="CJ23" s="99"/>
      <c r="CK23" s="99">
        <v>2.1160000000000001</v>
      </c>
      <c r="CL23" s="99"/>
      <c r="CM23" s="99">
        <v>1.585</v>
      </c>
      <c r="CN23" s="99"/>
      <c r="CO23" s="99">
        <v>1.6E-2</v>
      </c>
      <c r="CP23" s="99"/>
      <c r="CQ23" s="99"/>
      <c r="CR23" s="99">
        <v>2.2559999999999998</v>
      </c>
      <c r="CS23" s="99"/>
      <c r="CT23" s="100"/>
      <c r="CU23" s="100"/>
      <c r="CV23" s="100"/>
      <c r="CW23" s="96"/>
      <c r="CX23" s="97">
        <f t="array" ref="CX23">SUMPRODUCT(B23:CW23*0.25)</f>
        <v>263.14525000000009</v>
      </c>
    </row>
    <row r="24" spans="1:102" ht="24.9" customHeight="1" x14ac:dyDescent="0.25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" customHeight="1" x14ac:dyDescent="0.25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" customHeight="1" x14ac:dyDescent="0.25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" customHeight="1" x14ac:dyDescent="0.25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3">
      <c r="A28" s="105" t="s">
        <v>24</v>
      </c>
      <c r="B28" s="106">
        <f>SUM(B21:B27)</f>
        <v>82.394000000000005</v>
      </c>
      <c r="C28" s="107">
        <f t="shared" ref="C28:BN28" si="2">SUM(C21:C27)</f>
        <v>111.99299999999999</v>
      </c>
      <c r="D28" s="107">
        <f t="shared" si="2"/>
        <v>36.738</v>
      </c>
      <c r="E28" s="107">
        <f t="shared" si="2"/>
        <v>30.016000000000002</v>
      </c>
      <c r="F28" s="107">
        <f t="shared" si="2"/>
        <v>28.815999999999999</v>
      </c>
      <c r="G28" s="107">
        <f t="shared" si="2"/>
        <v>16.965</v>
      </c>
      <c r="H28" s="107">
        <f t="shared" si="2"/>
        <v>8.2550000000000008</v>
      </c>
      <c r="I28" s="107">
        <f t="shared" si="2"/>
        <v>16.619</v>
      </c>
      <c r="J28" s="107">
        <f t="shared" si="2"/>
        <v>33.515999999999998</v>
      </c>
      <c r="K28" s="107">
        <f t="shared" si="2"/>
        <v>30.866</v>
      </c>
      <c r="L28" s="107">
        <f t="shared" si="2"/>
        <v>34.783999999999999</v>
      </c>
      <c r="M28" s="107">
        <f t="shared" si="2"/>
        <v>0</v>
      </c>
      <c r="N28" s="107">
        <f t="shared" si="2"/>
        <v>25.476000000000003</v>
      </c>
      <c r="O28" s="107">
        <f t="shared" si="2"/>
        <v>28.51</v>
      </c>
      <c r="P28" s="107">
        <f t="shared" si="2"/>
        <v>29.491</v>
      </c>
      <c r="Q28" s="107">
        <f t="shared" si="2"/>
        <v>0.76</v>
      </c>
      <c r="R28" s="107">
        <f t="shared" si="2"/>
        <v>27.387</v>
      </c>
      <c r="S28" s="107">
        <f t="shared" si="2"/>
        <v>25.710999999999999</v>
      </c>
      <c r="T28" s="107">
        <f t="shared" si="2"/>
        <v>19.561</v>
      </c>
      <c r="U28" s="107">
        <f t="shared" si="2"/>
        <v>0</v>
      </c>
      <c r="V28" s="107">
        <f t="shared" si="2"/>
        <v>0</v>
      </c>
      <c r="W28" s="107">
        <f t="shared" si="2"/>
        <v>24.361999999999998</v>
      </c>
      <c r="X28" s="107">
        <f t="shared" si="2"/>
        <v>16.131</v>
      </c>
      <c r="Y28" s="107">
        <f t="shared" si="2"/>
        <v>23.739000000000001</v>
      </c>
      <c r="Z28" s="107">
        <f t="shared" si="2"/>
        <v>66.900000000000006</v>
      </c>
      <c r="AA28" s="107">
        <f t="shared" si="2"/>
        <v>62.938000000000002</v>
      </c>
      <c r="AB28" s="107">
        <f t="shared" si="2"/>
        <v>47.715000000000003</v>
      </c>
      <c r="AC28" s="107">
        <f t="shared" si="2"/>
        <v>23.350999999999999</v>
      </c>
      <c r="AD28" s="107">
        <f t="shared" si="2"/>
        <v>2.1930000000000001</v>
      </c>
      <c r="AE28" s="107">
        <f t="shared" si="2"/>
        <v>1.7150000000000001</v>
      </c>
      <c r="AF28" s="107">
        <f t="shared" si="2"/>
        <v>2.4769999999999999</v>
      </c>
      <c r="AG28" s="107">
        <f t="shared" si="2"/>
        <v>0</v>
      </c>
      <c r="AH28" s="107">
        <f t="shared" si="2"/>
        <v>92.9</v>
      </c>
      <c r="AI28" s="107">
        <f t="shared" si="2"/>
        <v>29.719000000000001</v>
      </c>
      <c r="AJ28" s="107">
        <f t="shared" si="2"/>
        <v>14.597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0</v>
      </c>
      <c r="AY28" s="107">
        <f t="shared" si="2"/>
        <v>0</v>
      </c>
      <c r="AZ28" s="107">
        <f t="shared" si="2"/>
        <v>0</v>
      </c>
      <c r="BA28" s="107">
        <f t="shared" si="2"/>
        <v>0</v>
      </c>
      <c r="BB28" s="107">
        <f t="shared" si="2"/>
        <v>0</v>
      </c>
      <c r="BC28" s="107">
        <f t="shared" si="2"/>
        <v>0</v>
      </c>
      <c r="BD28" s="107">
        <f t="shared" si="2"/>
        <v>0</v>
      </c>
      <c r="BE28" s="107">
        <f t="shared" si="2"/>
        <v>0</v>
      </c>
      <c r="BF28" s="107">
        <f t="shared" si="2"/>
        <v>0</v>
      </c>
      <c r="BG28" s="107">
        <f t="shared" si="2"/>
        <v>0</v>
      </c>
      <c r="BH28" s="107">
        <f t="shared" si="2"/>
        <v>0</v>
      </c>
      <c r="BI28" s="107">
        <f t="shared" si="2"/>
        <v>0</v>
      </c>
      <c r="BJ28" s="107">
        <f t="shared" si="2"/>
        <v>0</v>
      </c>
      <c r="BK28" s="107">
        <f t="shared" si="2"/>
        <v>0</v>
      </c>
      <c r="BL28" s="107">
        <f t="shared" si="2"/>
        <v>0</v>
      </c>
      <c r="BM28" s="107">
        <f t="shared" si="2"/>
        <v>0</v>
      </c>
      <c r="BN28" s="107">
        <f t="shared" si="2"/>
        <v>0</v>
      </c>
      <c r="BO28" s="107">
        <f t="shared" ref="BO28:CW28" si="3">SUM(BO21:BO27)</f>
        <v>0</v>
      </c>
      <c r="BP28" s="107">
        <f t="shared" si="3"/>
        <v>0</v>
      </c>
      <c r="BQ28" s="107">
        <f t="shared" si="3"/>
        <v>26.274000000000001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15.154</v>
      </c>
      <c r="BV28" s="107">
        <f t="shared" si="3"/>
        <v>0</v>
      </c>
      <c r="BW28" s="107">
        <f t="shared" si="3"/>
        <v>3.5169999999999999</v>
      </c>
      <c r="BX28" s="107">
        <f t="shared" si="3"/>
        <v>9.4909999999999997</v>
      </c>
      <c r="BY28" s="107">
        <f t="shared" si="3"/>
        <v>59.813000000000002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si="3"/>
        <v>5.76</v>
      </c>
      <c r="CE28" s="107">
        <f t="shared" si="3"/>
        <v>15.008000000000001</v>
      </c>
      <c r="CF28" s="107">
        <f t="shared" si="3"/>
        <v>12.478</v>
      </c>
      <c r="CG28" s="107">
        <f t="shared" si="3"/>
        <v>0</v>
      </c>
      <c r="CH28" s="107">
        <f t="shared" si="3"/>
        <v>8.4619999999999997</v>
      </c>
      <c r="CI28" s="107">
        <f t="shared" si="3"/>
        <v>2.1160000000000001</v>
      </c>
      <c r="CJ28" s="107">
        <f t="shared" si="3"/>
        <v>0</v>
      </c>
      <c r="CK28" s="107">
        <f t="shared" si="3"/>
        <v>2.1160000000000001</v>
      </c>
      <c r="CL28" s="107">
        <f t="shared" si="3"/>
        <v>0</v>
      </c>
      <c r="CM28" s="107">
        <f t="shared" si="3"/>
        <v>1.585</v>
      </c>
      <c r="CN28" s="107">
        <f t="shared" si="3"/>
        <v>0</v>
      </c>
      <c r="CO28" s="107">
        <f t="shared" si="3"/>
        <v>4.3999999999999997E-2</v>
      </c>
      <c r="CP28" s="107">
        <f t="shared" si="3"/>
        <v>4.8000000000000001E-2</v>
      </c>
      <c r="CQ28" s="107">
        <f t="shared" si="3"/>
        <v>0</v>
      </c>
      <c r="CR28" s="107">
        <f t="shared" si="3"/>
        <v>2.2839999999999998</v>
      </c>
      <c r="CS28" s="107">
        <f t="shared" si="3"/>
        <v>0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290.18625000000009</v>
      </c>
    </row>
    <row r="29" spans="1:102" ht="18" customHeight="1" thickBot="1" x14ac:dyDescent="0.3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3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" customHeight="1" x14ac:dyDescent="0.25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" customHeight="1" x14ac:dyDescent="0.25">
      <c r="A32" s="92" t="s">
        <v>27</v>
      </c>
      <c r="B32" s="93">
        <v>117.316</v>
      </c>
      <c r="C32" s="94">
        <v>171.624</v>
      </c>
      <c r="D32" s="94">
        <v>91.102000000000004</v>
      </c>
      <c r="E32" s="94">
        <v>69.930000000000007</v>
      </c>
      <c r="F32" s="94">
        <v>84.227000000000004</v>
      </c>
      <c r="G32" s="94">
        <v>65.370999999999995</v>
      </c>
      <c r="H32" s="94">
        <v>55.957000000000001</v>
      </c>
      <c r="I32" s="94">
        <v>63.018999999999998</v>
      </c>
      <c r="J32" s="94">
        <v>58.93</v>
      </c>
      <c r="K32" s="94">
        <v>51.753999999999998</v>
      </c>
      <c r="L32" s="94">
        <v>59.286999999999999</v>
      </c>
      <c r="M32" s="94">
        <v>17.361000000000001</v>
      </c>
      <c r="N32" s="94">
        <v>67.825000000000003</v>
      </c>
      <c r="O32" s="94">
        <v>70.772999999999996</v>
      </c>
      <c r="P32" s="94">
        <v>72.156000000000006</v>
      </c>
      <c r="Q32" s="94">
        <v>25.242000000000001</v>
      </c>
      <c r="R32" s="94">
        <v>77.611000000000004</v>
      </c>
      <c r="S32" s="94">
        <v>65.126999999999995</v>
      </c>
      <c r="T32" s="94">
        <v>54.905000000000001</v>
      </c>
      <c r="U32" s="94">
        <v>19.818000000000001</v>
      </c>
      <c r="V32" s="94">
        <v>19.928000000000001</v>
      </c>
      <c r="W32" s="94">
        <v>50.924999999999997</v>
      </c>
      <c r="X32" s="94">
        <v>41.069000000000003</v>
      </c>
      <c r="Y32" s="94">
        <v>52.015000000000001</v>
      </c>
      <c r="Z32" s="94">
        <v>103.006</v>
      </c>
      <c r="AA32" s="94">
        <v>98.274000000000001</v>
      </c>
      <c r="AB32" s="94">
        <v>92.876999999999995</v>
      </c>
      <c r="AC32" s="94">
        <v>55.482999999999997</v>
      </c>
      <c r="AD32" s="94">
        <v>48.244999999999997</v>
      </c>
      <c r="AE32" s="94">
        <v>60.930999999999997</v>
      </c>
      <c r="AF32" s="94">
        <v>82.650999999999996</v>
      </c>
      <c r="AG32" s="94">
        <v>96.567999999999998</v>
      </c>
      <c r="AH32" s="94">
        <v>223.625</v>
      </c>
      <c r="AI32" s="94">
        <v>143.077</v>
      </c>
      <c r="AJ32" s="94">
        <v>150.87299999999999</v>
      </c>
      <c r="AK32" s="94">
        <v>126.764</v>
      </c>
      <c r="AL32" s="94">
        <v>101.36199999999999</v>
      </c>
      <c r="AM32" s="94">
        <v>112.688</v>
      </c>
      <c r="AN32" s="94">
        <v>102.589</v>
      </c>
      <c r="AO32" s="94">
        <v>134.61600000000001</v>
      </c>
      <c r="AP32" s="94">
        <v>10.385999999999999</v>
      </c>
      <c r="AQ32" s="94">
        <v>16.327000000000002</v>
      </c>
      <c r="AR32" s="94">
        <v>20.773</v>
      </c>
      <c r="AS32" s="94">
        <v>21.882000000000001</v>
      </c>
      <c r="AT32" s="94">
        <v>16.629000000000001</v>
      </c>
      <c r="AU32" s="94">
        <v>18.722000000000001</v>
      </c>
      <c r="AV32" s="94">
        <v>74.963999999999999</v>
      </c>
      <c r="AW32" s="94">
        <v>30.163</v>
      </c>
      <c r="AX32" s="94">
        <v>31.972999999999999</v>
      </c>
      <c r="AY32" s="94">
        <v>23.838999999999999</v>
      </c>
      <c r="AZ32" s="94">
        <v>34.488999999999997</v>
      </c>
      <c r="BA32" s="94">
        <v>39.835000000000001</v>
      </c>
      <c r="BB32" s="94">
        <v>42.454000000000001</v>
      </c>
      <c r="BC32" s="94">
        <v>37.584000000000003</v>
      </c>
      <c r="BD32" s="94">
        <v>39.622999999999998</v>
      </c>
      <c r="BE32" s="94">
        <v>47.033999999999999</v>
      </c>
      <c r="BF32" s="94">
        <v>68.061000000000007</v>
      </c>
      <c r="BG32" s="94">
        <v>63.277999999999999</v>
      </c>
      <c r="BH32" s="94">
        <v>49.978000000000002</v>
      </c>
      <c r="BI32" s="94">
        <v>50.476999999999997</v>
      </c>
      <c r="BJ32" s="94">
        <v>13.19</v>
      </c>
      <c r="BK32" s="94">
        <v>41.752000000000002</v>
      </c>
      <c r="BL32" s="94">
        <v>39.679000000000002</v>
      </c>
      <c r="BM32" s="94">
        <v>37.536000000000001</v>
      </c>
      <c r="BN32" s="94">
        <v>47.597999999999999</v>
      </c>
      <c r="BO32" s="94">
        <v>43.642000000000003</v>
      </c>
      <c r="BP32" s="94">
        <v>33.976999999999997</v>
      </c>
      <c r="BQ32" s="94">
        <v>50.113</v>
      </c>
      <c r="BR32" s="94">
        <v>24.882999999999999</v>
      </c>
      <c r="BS32" s="94">
        <v>14.784000000000001</v>
      </c>
      <c r="BT32" s="94">
        <v>12.667999999999999</v>
      </c>
      <c r="BU32" s="94">
        <v>29.555</v>
      </c>
      <c r="BV32" s="94">
        <v>12</v>
      </c>
      <c r="BW32" s="94">
        <v>15.516999999999999</v>
      </c>
      <c r="BX32" s="94">
        <v>32.890999999999998</v>
      </c>
      <c r="BY32" s="94">
        <v>100.456</v>
      </c>
      <c r="BZ32" s="94">
        <v>14.406000000000001</v>
      </c>
      <c r="CA32" s="94">
        <v>14.894</v>
      </c>
      <c r="CB32" s="94">
        <v>12</v>
      </c>
      <c r="CC32" s="94">
        <v>12</v>
      </c>
      <c r="CD32" s="94">
        <v>21.919</v>
      </c>
      <c r="CE32" s="94">
        <v>31.138000000000002</v>
      </c>
      <c r="CF32" s="94">
        <v>66.358999999999995</v>
      </c>
      <c r="CG32" s="94">
        <v>12</v>
      </c>
      <c r="CH32" s="94">
        <v>56.793999999999997</v>
      </c>
      <c r="CI32" s="94">
        <v>14.116</v>
      </c>
      <c r="CJ32" s="94">
        <v>12</v>
      </c>
      <c r="CK32" s="94">
        <v>14.116</v>
      </c>
      <c r="CL32" s="94">
        <v>12</v>
      </c>
      <c r="CM32" s="94">
        <v>13.585000000000001</v>
      </c>
      <c r="CN32" s="94">
        <v>17.829999999999998</v>
      </c>
      <c r="CO32" s="94">
        <v>14.754</v>
      </c>
      <c r="CP32" s="94">
        <v>15.968</v>
      </c>
      <c r="CQ32" s="94">
        <v>15.86</v>
      </c>
      <c r="CR32" s="94">
        <v>19.103999999999999</v>
      </c>
      <c r="CS32" s="94">
        <v>17.170000000000002</v>
      </c>
      <c r="CT32" s="95"/>
      <c r="CU32" s="95"/>
      <c r="CV32" s="95"/>
      <c r="CW32" s="96"/>
      <c r="CX32" s="97">
        <f t="array" ref="CX32">SUMPRODUCT(B32:CW32*0.25)</f>
        <v>1238.4064999999998</v>
      </c>
    </row>
    <row r="33" spans="1:102" ht="24.9" customHeight="1" x14ac:dyDescent="0.25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3">
      <c r="A34" s="75" t="s">
        <v>42</v>
      </c>
      <c r="B34" s="76">
        <f>SUM(B31:B33)</f>
        <v>117.316</v>
      </c>
      <c r="C34" s="77">
        <f t="shared" ref="C34:BN34" si="4">SUM(C31:C33)</f>
        <v>171.624</v>
      </c>
      <c r="D34" s="77">
        <f t="shared" si="4"/>
        <v>91.102000000000004</v>
      </c>
      <c r="E34" s="77">
        <f t="shared" si="4"/>
        <v>69.930000000000007</v>
      </c>
      <c r="F34" s="77">
        <f t="shared" si="4"/>
        <v>84.227000000000004</v>
      </c>
      <c r="G34" s="77">
        <f t="shared" si="4"/>
        <v>65.370999999999995</v>
      </c>
      <c r="H34" s="77">
        <f t="shared" si="4"/>
        <v>55.957000000000001</v>
      </c>
      <c r="I34" s="77">
        <f t="shared" si="4"/>
        <v>63.018999999999998</v>
      </c>
      <c r="J34" s="77">
        <f t="shared" si="4"/>
        <v>58.93</v>
      </c>
      <c r="K34" s="77">
        <f t="shared" si="4"/>
        <v>51.753999999999998</v>
      </c>
      <c r="L34" s="77">
        <f t="shared" si="4"/>
        <v>59.286999999999999</v>
      </c>
      <c r="M34" s="77">
        <f t="shared" si="4"/>
        <v>17.361000000000001</v>
      </c>
      <c r="N34" s="77">
        <f t="shared" si="4"/>
        <v>67.825000000000003</v>
      </c>
      <c r="O34" s="77">
        <f t="shared" si="4"/>
        <v>70.772999999999996</v>
      </c>
      <c r="P34" s="77">
        <f t="shared" si="4"/>
        <v>72.156000000000006</v>
      </c>
      <c r="Q34" s="77">
        <f t="shared" si="4"/>
        <v>25.242000000000001</v>
      </c>
      <c r="R34" s="77">
        <f t="shared" si="4"/>
        <v>77.611000000000004</v>
      </c>
      <c r="S34" s="77">
        <f t="shared" si="4"/>
        <v>65.126999999999995</v>
      </c>
      <c r="T34" s="77">
        <f t="shared" si="4"/>
        <v>54.905000000000001</v>
      </c>
      <c r="U34" s="77">
        <f t="shared" si="4"/>
        <v>19.818000000000001</v>
      </c>
      <c r="V34" s="77">
        <f t="shared" si="4"/>
        <v>19.928000000000001</v>
      </c>
      <c r="W34" s="77">
        <f t="shared" si="4"/>
        <v>50.924999999999997</v>
      </c>
      <c r="X34" s="77">
        <f t="shared" si="4"/>
        <v>41.069000000000003</v>
      </c>
      <c r="Y34" s="77">
        <f t="shared" si="4"/>
        <v>52.015000000000001</v>
      </c>
      <c r="Z34" s="77">
        <f t="shared" si="4"/>
        <v>103.006</v>
      </c>
      <c r="AA34" s="77">
        <f t="shared" si="4"/>
        <v>98.274000000000001</v>
      </c>
      <c r="AB34" s="77">
        <f t="shared" si="4"/>
        <v>92.876999999999995</v>
      </c>
      <c r="AC34" s="77">
        <f t="shared" si="4"/>
        <v>55.482999999999997</v>
      </c>
      <c r="AD34" s="77">
        <f t="shared" si="4"/>
        <v>48.244999999999997</v>
      </c>
      <c r="AE34" s="77">
        <f t="shared" si="4"/>
        <v>60.930999999999997</v>
      </c>
      <c r="AF34" s="77">
        <f t="shared" si="4"/>
        <v>82.650999999999996</v>
      </c>
      <c r="AG34" s="77">
        <f t="shared" si="4"/>
        <v>96.567999999999998</v>
      </c>
      <c r="AH34" s="77">
        <f t="shared" si="4"/>
        <v>223.625</v>
      </c>
      <c r="AI34" s="77">
        <f t="shared" si="4"/>
        <v>143.077</v>
      </c>
      <c r="AJ34" s="77">
        <f t="shared" si="4"/>
        <v>150.87299999999999</v>
      </c>
      <c r="AK34" s="77">
        <f t="shared" si="4"/>
        <v>126.764</v>
      </c>
      <c r="AL34" s="77">
        <f t="shared" si="4"/>
        <v>101.36199999999999</v>
      </c>
      <c r="AM34" s="77">
        <f t="shared" si="4"/>
        <v>112.688</v>
      </c>
      <c r="AN34" s="77">
        <f t="shared" si="4"/>
        <v>102.589</v>
      </c>
      <c r="AO34" s="77">
        <f t="shared" si="4"/>
        <v>134.61600000000001</v>
      </c>
      <c r="AP34" s="77">
        <f t="shared" si="4"/>
        <v>10.385999999999999</v>
      </c>
      <c r="AQ34" s="77">
        <f t="shared" si="4"/>
        <v>16.327000000000002</v>
      </c>
      <c r="AR34" s="77">
        <f t="shared" si="4"/>
        <v>20.773</v>
      </c>
      <c r="AS34" s="77">
        <f t="shared" si="4"/>
        <v>21.882000000000001</v>
      </c>
      <c r="AT34" s="77">
        <f t="shared" si="4"/>
        <v>16.629000000000001</v>
      </c>
      <c r="AU34" s="77">
        <f t="shared" si="4"/>
        <v>18.722000000000001</v>
      </c>
      <c r="AV34" s="77">
        <f t="shared" si="4"/>
        <v>74.963999999999999</v>
      </c>
      <c r="AW34" s="77">
        <f t="shared" si="4"/>
        <v>30.163</v>
      </c>
      <c r="AX34" s="77">
        <f t="shared" si="4"/>
        <v>31.972999999999999</v>
      </c>
      <c r="AY34" s="77">
        <f t="shared" si="4"/>
        <v>23.838999999999999</v>
      </c>
      <c r="AZ34" s="77">
        <f t="shared" si="4"/>
        <v>34.488999999999997</v>
      </c>
      <c r="BA34" s="77">
        <f t="shared" si="4"/>
        <v>39.835000000000001</v>
      </c>
      <c r="BB34" s="77">
        <f t="shared" si="4"/>
        <v>42.454000000000001</v>
      </c>
      <c r="BC34" s="77">
        <f t="shared" si="4"/>
        <v>37.584000000000003</v>
      </c>
      <c r="BD34" s="77">
        <f t="shared" si="4"/>
        <v>39.622999999999998</v>
      </c>
      <c r="BE34" s="77">
        <f t="shared" si="4"/>
        <v>47.033999999999999</v>
      </c>
      <c r="BF34" s="77">
        <f t="shared" si="4"/>
        <v>68.061000000000007</v>
      </c>
      <c r="BG34" s="77">
        <f t="shared" si="4"/>
        <v>63.277999999999999</v>
      </c>
      <c r="BH34" s="77">
        <f t="shared" si="4"/>
        <v>49.978000000000002</v>
      </c>
      <c r="BI34" s="77">
        <f t="shared" si="4"/>
        <v>50.476999999999997</v>
      </c>
      <c r="BJ34" s="77">
        <f t="shared" si="4"/>
        <v>13.19</v>
      </c>
      <c r="BK34" s="77">
        <f t="shared" si="4"/>
        <v>41.752000000000002</v>
      </c>
      <c r="BL34" s="77">
        <f t="shared" si="4"/>
        <v>39.679000000000002</v>
      </c>
      <c r="BM34" s="77">
        <f t="shared" si="4"/>
        <v>37.536000000000001</v>
      </c>
      <c r="BN34" s="77">
        <f t="shared" si="4"/>
        <v>47.597999999999999</v>
      </c>
      <c r="BO34" s="77">
        <f t="shared" ref="BO34:CW34" si="5">SUM(BO31:BO33)</f>
        <v>43.642000000000003</v>
      </c>
      <c r="BP34" s="77">
        <f t="shared" si="5"/>
        <v>33.976999999999997</v>
      </c>
      <c r="BQ34" s="77">
        <f t="shared" si="5"/>
        <v>50.113</v>
      </c>
      <c r="BR34" s="77">
        <f t="shared" si="5"/>
        <v>24.882999999999999</v>
      </c>
      <c r="BS34" s="77">
        <f t="shared" si="5"/>
        <v>14.784000000000001</v>
      </c>
      <c r="BT34" s="77">
        <f t="shared" si="5"/>
        <v>12.667999999999999</v>
      </c>
      <c r="BU34" s="77">
        <f t="shared" si="5"/>
        <v>29.555</v>
      </c>
      <c r="BV34" s="77">
        <f t="shared" si="5"/>
        <v>12</v>
      </c>
      <c r="BW34" s="77">
        <f t="shared" si="5"/>
        <v>15.516999999999999</v>
      </c>
      <c r="BX34" s="77">
        <f t="shared" si="5"/>
        <v>32.890999999999998</v>
      </c>
      <c r="BY34" s="77">
        <f t="shared" si="5"/>
        <v>100.456</v>
      </c>
      <c r="BZ34" s="77">
        <f t="shared" si="5"/>
        <v>14.406000000000001</v>
      </c>
      <c r="CA34" s="77">
        <f t="shared" si="5"/>
        <v>14.894</v>
      </c>
      <c r="CB34" s="77">
        <f t="shared" si="5"/>
        <v>12</v>
      </c>
      <c r="CC34" s="77">
        <f t="shared" si="5"/>
        <v>12</v>
      </c>
      <c r="CD34" s="77">
        <f t="shared" si="5"/>
        <v>21.919</v>
      </c>
      <c r="CE34" s="77">
        <f t="shared" si="5"/>
        <v>31.138000000000002</v>
      </c>
      <c r="CF34" s="77">
        <f t="shared" si="5"/>
        <v>66.358999999999995</v>
      </c>
      <c r="CG34" s="77">
        <f t="shared" si="5"/>
        <v>12</v>
      </c>
      <c r="CH34" s="77">
        <f t="shared" si="5"/>
        <v>56.793999999999997</v>
      </c>
      <c r="CI34" s="77">
        <f t="shared" si="5"/>
        <v>14.116</v>
      </c>
      <c r="CJ34" s="77">
        <f t="shared" si="5"/>
        <v>12</v>
      </c>
      <c r="CK34" s="77">
        <f t="shared" si="5"/>
        <v>14.116</v>
      </c>
      <c r="CL34" s="77">
        <f t="shared" si="5"/>
        <v>12</v>
      </c>
      <c r="CM34" s="77">
        <f t="shared" si="5"/>
        <v>13.585000000000001</v>
      </c>
      <c r="CN34" s="77">
        <f t="shared" si="5"/>
        <v>17.829999999999998</v>
      </c>
      <c r="CO34" s="77">
        <f t="shared" si="5"/>
        <v>14.754</v>
      </c>
      <c r="CP34" s="77">
        <f t="shared" si="5"/>
        <v>15.968</v>
      </c>
      <c r="CQ34" s="77">
        <f t="shared" si="5"/>
        <v>15.86</v>
      </c>
      <c r="CR34" s="77">
        <f t="shared" si="5"/>
        <v>19.103999999999999</v>
      </c>
      <c r="CS34" s="77">
        <f t="shared" si="5"/>
        <v>17.170000000000002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1238.4064999999998</v>
      </c>
    </row>
    <row r="35" spans="1:102" ht="18" customHeight="1" thickBot="1" x14ac:dyDescent="0.3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3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" customHeight="1" x14ac:dyDescent="0.25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" customHeight="1" x14ac:dyDescent="0.25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" customHeight="1" x14ac:dyDescent="0.25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>
        <v>135.30000000000001</v>
      </c>
      <c r="AQ39" s="120"/>
      <c r="AR39" s="120"/>
      <c r="AS39" s="120"/>
      <c r="AT39" s="120">
        <v>76.5</v>
      </c>
      <c r="AU39" s="120">
        <v>65.099999999999994</v>
      </c>
      <c r="AV39" s="120">
        <v>2.1</v>
      </c>
      <c r="AW39" s="120">
        <v>42.1</v>
      </c>
      <c r="AX39" s="120">
        <v>38.700000000000003</v>
      </c>
      <c r="AY39" s="120">
        <v>43.9</v>
      </c>
      <c r="AZ39" s="120">
        <v>32.700000000000003</v>
      </c>
      <c r="BA39" s="120">
        <v>22.7</v>
      </c>
      <c r="BB39" s="120">
        <v>34.200000000000003</v>
      </c>
      <c r="BC39" s="120">
        <v>32.9</v>
      </c>
      <c r="BD39" s="120">
        <v>34.6</v>
      </c>
      <c r="BE39" s="120">
        <v>26.5</v>
      </c>
      <c r="BF39" s="120">
        <v>12.7</v>
      </c>
      <c r="BG39" s="120">
        <v>10.199999999999999</v>
      </c>
      <c r="BH39" s="120">
        <v>21.6</v>
      </c>
      <c r="BI39" s="120">
        <v>20.3</v>
      </c>
      <c r="BJ39" s="120">
        <v>0.2</v>
      </c>
      <c r="BK39" s="120"/>
      <c r="BL39" s="120"/>
      <c r="BM39" s="120"/>
      <c r="BN39" s="120"/>
      <c r="BO39" s="120"/>
      <c r="BP39" s="120"/>
      <c r="BQ39" s="120"/>
      <c r="BR39" s="120"/>
      <c r="BS39" s="120">
        <v>32.5</v>
      </c>
      <c r="BT39" s="120">
        <v>76.7</v>
      </c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>
        <v>2.2000000000000002</v>
      </c>
      <c r="CJ39" s="120">
        <v>6</v>
      </c>
      <c r="CK39" s="120">
        <v>3.3</v>
      </c>
      <c r="CL39" s="120">
        <v>1</v>
      </c>
      <c r="CM39" s="120">
        <v>2.1</v>
      </c>
      <c r="CN39" s="120">
        <v>21.5</v>
      </c>
      <c r="CO39" s="120">
        <v>3.2</v>
      </c>
      <c r="CP39" s="120"/>
      <c r="CQ39" s="120">
        <v>11.6</v>
      </c>
      <c r="CR39" s="120"/>
      <c r="CS39" s="120">
        <v>10.6</v>
      </c>
      <c r="CT39" s="122"/>
      <c r="CU39" s="122"/>
      <c r="CV39" s="122"/>
      <c r="CW39" s="121"/>
      <c r="CX39" s="97">
        <f t="array" ref="CX39">SUMPRODUCT(B39:CW39*0.25)</f>
        <v>205.75000000000006</v>
      </c>
    </row>
    <row r="40" spans="1:102" ht="24.9" customHeight="1" x14ac:dyDescent="0.25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" customHeight="1" x14ac:dyDescent="0.25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>
        <v>58.1</v>
      </c>
      <c r="BW41" s="120">
        <v>58.1</v>
      </c>
      <c r="BX41" s="120">
        <v>58.1</v>
      </c>
      <c r="BY41" s="120">
        <v>58.1</v>
      </c>
      <c r="BZ41" s="120">
        <v>156.6</v>
      </c>
      <c r="CA41" s="120">
        <v>156.6</v>
      </c>
      <c r="CB41" s="120">
        <v>156.6</v>
      </c>
      <c r="CC41" s="120">
        <v>156.6</v>
      </c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214.70000000000002</v>
      </c>
    </row>
    <row r="42" spans="1:102" ht="30" customHeight="1" thickBot="1" x14ac:dyDescent="0.3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135.30000000000001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76.5</v>
      </c>
      <c r="AU42" s="107">
        <f t="shared" si="6"/>
        <v>65.099999999999994</v>
      </c>
      <c r="AV42" s="107">
        <f t="shared" si="6"/>
        <v>2.1</v>
      </c>
      <c r="AW42" s="107">
        <f t="shared" si="6"/>
        <v>42.1</v>
      </c>
      <c r="AX42" s="107">
        <f t="shared" si="6"/>
        <v>38.700000000000003</v>
      </c>
      <c r="AY42" s="107">
        <f t="shared" si="6"/>
        <v>43.9</v>
      </c>
      <c r="AZ42" s="107">
        <f t="shared" si="6"/>
        <v>32.700000000000003</v>
      </c>
      <c r="BA42" s="107">
        <f t="shared" si="6"/>
        <v>22.7</v>
      </c>
      <c r="BB42" s="107">
        <f t="shared" si="6"/>
        <v>34.200000000000003</v>
      </c>
      <c r="BC42" s="107">
        <f t="shared" si="6"/>
        <v>32.9</v>
      </c>
      <c r="BD42" s="107">
        <f t="shared" si="6"/>
        <v>34.6</v>
      </c>
      <c r="BE42" s="107">
        <f t="shared" si="6"/>
        <v>26.5</v>
      </c>
      <c r="BF42" s="107">
        <f t="shared" si="6"/>
        <v>12.7</v>
      </c>
      <c r="BG42" s="107">
        <f t="shared" si="6"/>
        <v>10.199999999999999</v>
      </c>
      <c r="BH42" s="107">
        <f t="shared" si="6"/>
        <v>21.6</v>
      </c>
      <c r="BI42" s="107">
        <f t="shared" si="6"/>
        <v>20.3</v>
      </c>
      <c r="BJ42" s="107">
        <f t="shared" si="6"/>
        <v>0.2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32.5</v>
      </c>
      <c r="BT42" s="107">
        <f t="shared" si="7"/>
        <v>76.7</v>
      </c>
      <c r="BU42" s="107">
        <f t="shared" si="7"/>
        <v>0</v>
      </c>
      <c r="BV42" s="107">
        <f t="shared" si="7"/>
        <v>58.1</v>
      </c>
      <c r="BW42" s="107">
        <f t="shared" si="7"/>
        <v>58.1</v>
      </c>
      <c r="BX42" s="107">
        <f t="shared" si="7"/>
        <v>58.1</v>
      </c>
      <c r="BY42" s="107">
        <f t="shared" si="7"/>
        <v>58.1</v>
      </c>
      <c r="BZ42" s="107">
        <f t="shared" si="7"/>
        <v>156.6</v>
      </c>
      <c r="CA42" s="107">
        <f t="shared" si="7"/>
        <v>156.6</v>
      </c>
      <c r="CB42" s="107">
        <f t="shared" si="7"/>
        <v>156.6</v>
      </c>
      <c r="CC42" s="107">
        <f t="shared" si="7"/>
        <v>156.6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2.2000000000000002</v>
      </c>
      <c r="CJ42" s="107">
        <f t="shared" si="7"/>
        <v>6</v>
      </c>
      <c r="CK42" s="107">
        <f t="shared" si="7"/>
        <v>3.3</v>
      </c>
      <c r="CL42" s="107">
        <f t="shared" si="7"/>
        <v>1</v>
      </c>
      <c r="CM42" s="107">
        <f t="shared" si="7"/>
        <v>2.1</v>
      </c>
      <c r="CN42" s="107">
        <f t="shared" si="7"/>
        <v>21.5</v>
      </c>
      <c r="CO42" s="107">
        <f t="shared" si="7"/>
        <v>3.2</v>
      </c>
      <c r="CP42" s="107">
        <f t="shared" si="7"/>
        <v>0</v>
      </c>
      <c r="CQ42" s="107">
        <f t="shared" si="7"/>
        <v>11.6</v>
      </c>
      <c r="CR42" s="107">
        <f t="shared" si="7"/>
        <v>0</v>
      </c>
      <c r="CS42" s="107">
        <f t="shared" si="7"/>
        <v>10.6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420.45000000000005</v>
      </c>
    </row>
    <row r="43" spans="1:102" ht="18" customHeight="1" thickBot="1" x14ac:dyDescent="0.3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3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" customHeight="1" x14ac:dyDescent="0.25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" customHeight="1" x14ac:dyDescent="0.25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" customHeight="1" x14ac:dyDescent="0.25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>
        <v>135.30000000000001</v>
      </c>
      <c r="AQ47" s="120"/>
      <c r="AR47" s="120"/>
      <c r="AS47" s="120"/>
      <c r="AT47" s="120">
        <v>76.5</v>
      </c>
      <c r="AU47" s="120">
        <v>65.099999999999994</v>
      </c>
      <c r="AV47" s="120">
        <v>2.1</v>
      </c>
      <c r="AW47" s="120">
        <v>42.1</v>
      </c>
      <c r="AX47" s="120">
        <v>38.700000000000003</v>
      </c>
      <c r="AY47" s="120">
        <v>43.9</v>
      </c>
      <c r="AZ47" s="120">
        <v>32.700000000000003</v>
      </c>
      <c r="BA47" s="120">
        <v>22.7</v>
      </c>
      <c r="BB47" s="120">
        <v>34.200000000000003</v>
      </c>
      <c r="BC47" s="120">
        <v>32.9</v>
      </c>
      <c r="BD47" s="120">
        <v>34.6</v>
      </c>
      <c r="BE47" s="120">
        <v>26.5</v>
      </c>
      <c r="BF47" s="120">
        <v>12.7</v>
      </c>
      <c r="BG47" s="120">
        <v>10.199999999999999</v>
      </c>
      <c r="BH47" s="120">
        <v>21.6</v>
      </c>
      <c r="BI47" s="120">
        <v>20.3</v>
      </c>
      <c r="BJ47" s="120">
        <v>0.2</v>
      </c>
      <c r="BK47" s="120"/>
      <c r="BL47" s="120"/>
      <c r="BM47" s="120"/>
      <c r="BN47" s="120"/>
      <c r="BO47" s="120"/>
      <c r="BP47" s="120"/>
      <c r="BQ47" s="120"/>
      <c r="BR47" s="120"/>
      <c r="BS47" s="120">
        <v>32.5</v>
      </c>
      <c r="BT47" s="120">
        <v>76.7</v>
      </c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>
        <v>2.2000000000000002</v>
      </c>
      <c r="CJ47" s="120">
        <v>6</v>
      </c>
      <c r="CK47" s="120">
        <v>3.3</v>
      </c>
      <c r="CL47" s="120">
        <v>1</v>
      </c>
      <c r="CM47" s="120">
        <v>2.1</v>
      </c>
      <c r="CN47" s="120">
        <v>21.5</v>
      </c>
      <c r="CO47" s="120">
        <v>3.2</v>
      </c>
      <c r="CP47" s="120"/>
      <c r="CQ47" s="120">
        <v>11.6</v>
      </c>
      <c r="CR47" s="120"/>
      <c r="CS47" s="120">
        <v>10.6</v>
      </c>
      <c r="CT47" s="122"/>
      <c r="CU47" s="122"/>
      <c r="CV47" s="122"/>
      <c r="CW47" s="121"/>
      <c r="CX47" s="97">
        <f t="array" ref="CX47">SUMPRODUCT(B47:CW47*0.25)</f>
        <v>205.75000000000006</v>
      </c>
    </row>
    <row r="48" spans="1:102" ht="24.9" customHeight="1" x14ac:dyDescent="0.25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" customHeight="1" x14ac:dyDescent="0.25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>
        <v>58.1</v>
      </c>
      <c r="BW49" s="120">
        <v>58.1</v>
      </c>
      <c r="BX49" s="120">
        <v>58.1</v>
      </c>
      <c r="BY49" s="120">
        <v>58.1</v>
      </c>
      <c r="BZ49" s="120">
        <v>156.6</v>
      </c>
      <c r="CA49" s="120">
        <v>156.6</v>
      </c>
      <c r="CB49" s="120">
        <v>156.6</v>
      </c>
      <c r="CC49" s="120">
        <v>156.6</v>
      </c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214.70000000000002</v>
      </c>
    </row>
    <row r="50" spans="1:102" ht="24.9" customHeight="1" x14ac:dyDescent="0.25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3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135.30000000000001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76.5</v>
      </c>
      <c r="AU51" s="107">
        <f t="shared" si="8"/>
        <v>65.099999999999994</v>
      </c>
      <c r="AV51" s="107">
        <f t="shared" si="8"/>
        <v>2.1</v>
      </c>
      <c r="AW51" s="107">
        <f t="shared" si="8"/>
        <v>42.1</v>
      </c>
      <c r="AX51" s="107">
        <f t="shared" si="8"/>
        <v>38.700000000000003</v>
      </c>
      <c r="AY51" s="107">
        <f t="shared" si="8"/>
        <v>43.9</v>
      </c>
      <c r="AZ51" s="107">
        <f t="shared" si="8"/>
        <v>32.700000000000003</v>
      </c>
      <c r="BA51" s="107">
        <f t="shared" si="8"/>
        <v>22.7</v>
      </c>
      <c r="BB51" s="107">
        <f t="shared" si="8"/>
        <v>34.200000000000003</v>
      </c>
      <c r="BC51" s="107">
        <f t="shared" si="8"/>
        <v>32.9</v>
      </c>
      <c r="BD51" s="107">
        <f t="shared" si="8"/>
        <v>34.6</v>
      </c>
      <c r="BE51" s="107">
        <f t="shared" si="8"/>
        <v>26.5</v>
      </c>
      <c r="BF51" s="107">
        <f t="shared" si="8"/>
        <v>12.7</v>
      </c>
      <c r="BG51" s="107">
        <f t="shared" si="8"/>
        <v>10.199999999999999</v>
      </c>
      <c r="BH51" s="107">
        <f t="shared" si="8"/>
        <v>21.6</v>
      </c>
      <c r="BI51" s="107">
        <f t="shared" si="8"/>
        <v>20.3</v>
      </c>
      <c r="BJ51" s="107">
        <f t="shared" si="8"/>
        <v>0.2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32.5</v>
      </c>
      <c r="BT51" s="107">
        <f t="shared" si="9"/>
        <v>76.7</v>
      </c>
      <c r="BU51" s="107">
        <f t="shared" si="9"/>
        <v>0</v>
      </c>
      <c r="BV51" s="107">
        <f t="shared" si="9"/>
        <v>58.1</v>
      </c>
      <c r="BW51" s="107">
        <f t="shared" si="9"/>
        <v>58.1</v>
      </c>
      <c r="BX51" s="107">
        <f t="shared" si="9"/>
        <v>58.1</v>
      </c>
      <c r="BY51" s="107">
        <f t="shared" si="9"/>
        <v>58.1</v>
      </c>
      <c r="BZ51" s="107">
        <f t="shared" si="9"/>
        <v>156.6</v>
      </c>
      <c r="CA51" s="107">
        <f t="shared" si="9"/>
        <v>156.6</v>
      </c>
      <c r="CB51" s="107">
        <f t="shared" si="9"/>
        <v>156.6</v>
      </c>
      <c r="CC51" s="107">
        <f t="shared" si="9"/>
        <v>156.6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2.2000000000000002</v>
      </c>
      <c r="CJ51" s="107">
        <f t="shared" si="9"/>
        <v>6</v>
      </c>
      <c r="CK51" s="107">
        <f t="shared" si="9"/>
        <v>3.3</v>
      </c>
      <c r="CL51" s="107">
        <f t="shared" si="9"/>
        <v>1</v>
      </c>
      <c r="CM51" s="107">
        <f t="shared" si="9"/>
        <v>2.1</v>
      </c>
      <c r="CN51" s="107">
        <f t="shared" si="9"/>
        <v>21.5</v>
      </c>
      <c r="CO51" s="107">
        <f t="shared" si="9"/>
        <v>3.2</v>
      </c>
      <c r="CP51" s="107">
        <f t="shared" si="9"/>
        <v>0</v>
      </c>
      <c r="CQ51" s="107">
        <f t="shared" si="9"/>
        <v>11.6</v>
      </c>
      <c r="CR51" s="107">
        <f t="shared" si="9"/>
        <v>0</v>
      </c>
      <c r="CS51" s="107">
        <f t="shared" si="9"/>
        <v>10.6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420.45000000000005</v>
      </c>
    </row>
    <row r="52" spans="1:102" ht="15.9" customHeight="1" thickBot="1" x14ac:dyDescent="0.3"/>
    <row r="53" spans="1:102" ht="30" customHeight="1" thickBot="1" x14ac:dyDescent="0.3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" customHeight="1" thickBot="1" x14ac:dyDescent="0.3">
      <c r="A54" s="105" t="s">
        <v>42</v>
      </c>
      <c r="B54" s="106">
        <f>B18+B28+B42</f>
        <v>117.316</v>
      </c>
      <c r="C54" s="107">
        <f t="shared" ref="C54:BN54" si="12">C18+C28+C42</f>
        <v>171.624</v>
      </c>
      <c r="D54" s="107">
        <f t="shared" si="12"/>
        <v>91.102000000000004</v>
      </c>
      <c r="E54" s="107">
        <f t="shared" si="12"/>
        <v>69.930000000000007</v>
      </c>
      <c r="F54" s="107">
        <f t="shared" si="12"/>
        <v>84.227000000000004</v>
      </c>
      <c r="G54" s="107">
        <f t="shared" si="12"/>
        <v>65.370999999999995</v>
      </c>
      <c r="H54" s="107">
        <f t="shared" si="12"/>
        <v>55.957000000000001</v>
      </c>
      <c r="I54" s="107">
        <f t="shared" si="12"/>
        <v>63.018999999999998</v>
      </c>
      <c r="J54" s="107">
        <f t="shared" si="12"/>
        <v>58.93</v>
      </c>
      <c r="K54" s="107">
        <f t="shared" si="12"/>
        <v>51.754000000000005</v>
      </c>
      <c r="L54" s="107">
        <f t="shared" si="12"/>
        <v>59.286999999999999</v>
      </c>
      <c r="M54" s="107">
        <f t="shared" si="12"/>
        <v>17.361000000000001</v>
      </c>
      <c r="N54" s="107">
        <f t="shared" si="12"/>
        <v>67.825000000000003</v>
      </c>
      <c r="O54" s="107">
        <f t="shared" si="12"/>
        <v>70.772999999999996</v>
      </c>
      <c r="P54" s="107">
        <f t="shared" si="12"/>
        <v>72.156000000000006</v>
      </c>
      <c r="Q54" s="107">
        <f t="shared" si="12"/>
        <v>25.242000000000001</v>
      </c>
      <c r="R54" s="107">
        <f t="shared" si="12"/>
        <v>77.61099999999999</v>
      </c>
      <c r="S54" s="107">
        <f t="shared" si="12"/>
        <v>65.126999999999995</v>
      </c>
      <c r="T54" s="107">
        <f t="shared" si="12"/>
        <v>54.905000000000001</v>
      </c>
      <c r="U54" s="107">
        <f t="shared" si="12"/>
        <v>19.818000000000001</v>
      </c>
      <c r="V54" s="107">
        <f t="shared" si="12"/>
        <v>19.928000000000001</v>
      </c>
      <c r="W54" s="107">
        <f t="shared" si="12"/>
        <v>50.924999999999997</v>
      </c>
      <c r="X54" s="107">
        <f t="shared" si="12"/>
        <v>41.069000000000003</v>
      </c>
      <c r="Y54" s="107">
        <f t="shared" si="12"/>
        <v>52.015000000000001</v>
      </c>
      <c r="Z54" s="107">
        <f t="shared" si="12"/>
        <v>103.006</v>
      </c>
      <c r="AA54" s="107">
        <f t="shared" si="12"/>
        <v>98.274000000000001</v>
      </c>
      <c r="AB54" s="107">
        <f t="shared" si="12"/>
        <v>92.87700000000001</v>
      </c>
      <c r="AC54" s="107">
        <f t="shared" si="12"/>
        <v>55.482999999999997</v>
      </c>
      <c r="AD54" s="107">
        <f t="shared" si="12"/>
        <v>48.244999999999997</v>
      </c>
      <c r="AE54" s="107">
        <f t="shared" si="12"/>
        <v>60.931000000000004</v>
      </c>
      <c r="AF54" s="107">
        <f t="shared" si="12"/>
        <v>82.65100000000001</v>
      </c>
      <c r="AG54" s="107">
        <f t="shared" si="12"/>
        <v>96.567999999999998</v>
      </c>
      <c r="AH54" s="107">
        <f t="shared" si="12"/>
        <v>223.625</v>
      </c>
      <c r="AI54" s="107">
        <f t="shared" si="12"/>
        <v>143.077</v>
      </c>
      <c r="AJ54" s="107">
        <f t="shared" si="12"/>
        <v>150.87300000000002</v>
      </c>
      <c r="AK54" s="107">
        <f t="shared" si="12"/>
        <v>126.764</v>
      </c>
      <c r="AL54" s="107">
        <f t="shared" si="12"/>
        <v>101.36199999999999</v>
      </c>
      <c r="AM54" s="107">
        <f t="shared" si="12"/>
        <v>112.688</v>
      </c>
      <c r="AN54" s="107">
        <f t="shared" si="12"/>
        <v>102.589</v>
      </c>
      <c r="AO54" s="107">
        <f t="shared" si="12"/>
        <v>134.61600000000001</v>
      </c>
      <c r="AP54" s="107">
        <f t="shared" si="12"/>
        <v>145.68600000000001</v>
      </c>
      <c r="AQ54" s="107">
        <f t="shared" si="12"/>
        <v>16.327000000000002</v>
      </c>
      <c r="AR54" s="107">
        <f t="shared" si="12"/>
        <v>20.773</v>
      </c>
      <c r="AS54" s="107">
        <f t="shared" si="12"/>
        <v>21.882000000000001</v>
      </c>
      <c r="AT54" s="107">
        <f t="shared" si="12"/>
        <v>93.129000000000005</v>
      </c>
      <c r="AU54" s="107">
        <f t="shared" si="12"/>
        <v>83.822000000000003</v>
      </c>
      <c r="AV54" s="107">
        <f t="shared" si="12"/>
        <v>77.063999999999993</v>
      </c>
      <c r="AW54" s="107">
        <f t="shared" si="12"/>
        <v>72.263000000000005</v>
      </c>
      <c r="AX54" s="107">
        <f t="shared" si="12"/>
        <v>70.673000000000002</v>
      </c>
      <c r="AY54" s="107">
        <f t="shared" si="12"/>
        <v>67.739000000000004</v>
      </c>
      <c r="AZ54" s="107">
        <f t="shared" si="12"/>
        <v>67.188999999999993</v>
      </c>
      <c r="BA54" s="107">
        <f t="shared" si="12"/>
        <v>62.534999999999997</v>
      </c>
      <c r="BB54" s="107">
        <f t="shared" si="12"/>
        <v>76.653999999999996</v>
      </c>
      <c r="BC54" s="107">
        <f t="shared" si="12"/>
        <v>70.484000000000009</v>
      </c>
      <c r="BD54" s="107">
        <f t="shared" si="12"/>
        <v>74.222999999999999</v>
      </c>
      <c r="BE54" s="107">
        <f t="shared" si="12"/>
        <v>73.533999999999992</v>
      </c>
      <c r="BF54" s="107">
        <f t="shared" si="12"/>
        <v>80.76100000000001</v>
      </c>
      <c r="BG54" s="107">
        <f t="shared" si="12"/>
        <v>73.477999999999994</v>
      </c>
      <c r="BH54" s="107">
        <f t="shared" si="12"/>
        <v>71.578000000000003</v>
      </c>
      <c r="BI54" s="107">
        <f t="shared" si="12"/>
        <v>70.777000000000001</v>
      </c>
      <c r="BJ54" s="107">
        <f t="shared" si="12"/>
        <v>13.389999999999999</v>
      </c>
      <c r="BK54" s="107">
        <f t="shared" si="12"/>
        <v>41.752000000000002</v>
      </c>
      <c r="BL54" s="107">
        <f t="shared" si="12"/>
        <v>39.679000000000002</v>
      </c>
      <c r="BM54" s="107">
        <f t="shared" si="12"/>
        <v>37.536000000000001</v>
      </c>
      <c r="BN54" s="107">
        <f t="shared" si="12"/>
        <v>47.597999999999999</v>
      </c>
      <c r="BO54" s="107">
        <f t="shared" ref="BO54:CX54" si="13">BO18+BO28+BO42</f>
        <v>43.642000000000003</v>
      </c>
      <c r="BP54" s="107">
        <f t="shared" si="13"/>
        <v>33.976999999999997</v>
      </c>
      <c r="BQ54" s="107">
        <f t="shared" si="13"/>
        <v>50.113</v>
      </c>
      <c r="BR54" s="107">
        <f t="shared" si="13"/>
        <v>24.882999999999999</v>
      </c>
      <c r="BS54" s="107">
        <f t="shared" si="13"/>
        <v>47.283999999999999</v>
      </c>
      <c r="BT54" s="107">
        <f t="shared" si="13"/>
        <v>89.367999999999995</v>
      </c>
      <c r="BU54" s="107">
        <f t="shared" si="13"/>
        <v>29.555</v>
      </c>
      <c r="BV54" s="107">
        <f t="shared" si="13"/>
        <v>70.099999999999994</v>
      </c>
      <c r="BW54" s="107">
        <f t="shared" si="13"/>
        <v>73.617000000000004</v>
      </c>
      <c r="BX54" s="107">
        <f t="shared" si="13"/>
        <v>90.991</v>
      </c>
      <c r="BY54" s="107">
        <f t="shared" si="13"/>
        <v>158.55600000000001</v>
      </c>
      <c r="BZ54" s="107">
        <f t="shared" si="13"/>
        <v>171.006</v>
      </c>
      <c r="CA54" s="107">
        <f t="shared" si="13"/>
        <v>171.494</v>
      </c>
      <c r="CB54" s="107">
        <f t="shared" si="13"/>
        <v>168.6</v>
      </c>
      <c r="CC54" s="107">
        <f t="shared" si="13"/>
        <v>168.6</v>
      </c>
      <c r="CD54" s="107">
        <f t="shared" si="13"/>
        <v>21.918999999999997</v>
      </c>
      <c r="CE54" s="107">
        <f t="shared" si="13"/>
        <v>31.137999999999998</v>
      </c>
      <c r="CF54" s="107">
        <f t="shared" si="13"/>
        <v>66.358999999999995</v>
      </c>
      <c r="CG54" s="107">
        <f t="shared" si="13"/>
        <v>12</v>
      </c>
      <c r="CH54" s="107">
        <f t="shared" si="13"/>
        <v>56.793999999999997</v>
      </c>
      <c r="CI54" s="107">
        <f t="shared" si="13"/>
        <v>16.315999999999999</v>
      </c>
      <c r="CJ54" s="107">
        <f t="shared" si="13"/>
        <v>18</v>
      </c>
      <c r="CK54" s="107">
        <f t="shared" si="13"/>
        <v>17.416</v>
      </c>
      <c r="CL54" s="107">
        <f t="shared" si="13"/>
        <v>13</v>
      </c>
      <c r="CM54" s="107">
        <f t="shared" si="13"/>
        <v>15.685</v>
      </c>
      <c r="CN54" s="107">
        <f t="shared" si="13"/>
        <v>39.33</v>
      </c>
      <c r="CO54" s="107">
        <f t="shared" si="13"/>
        <v>17.954000000000001</v>
      </c>
      <c r="CP54" s="107">
        <f t="shared" si="13"/>
        <v>15.968</v>
      </c>
      <c r="CQ54" s="107">
        <f t="shared" si="13"/>
        <v>27.46</v>
      </c>
      <c r="CR54" s="107">
        <f t="shared" si="13"/>
        <v>19.103999999999999</v>
      </c>
      <c r="CS54" s="107">
        <f t="shared" si="13"/>
        <v>27.770000000000003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1658.8565000000003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09375" defaultRowHeight="13.8" x14ac:dyDescent="0.25"/>
  <cols>
    <col min="1" max="1" width="42.109375" style="5" customWidth="1"/>
    <col min="2" max="97" width="8.77734375" style="5" customWidth="1"/>
    <col min="98" max="101" width="8.6640625" style="5" hidden="1" customWidth="1"/>
    <col min="102" max="102" width="18.6640625" style="5" customWidth="1"/>
    <col min="103" max="16384" width="9.109375" style="5"/>
  </cols>
  <sheetData>
    <row r="1" spans="1:102" ht="39.9" customHeight="1" thickBot="1" x14ac:dyDescent="0.3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2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3">
      <c r="A3" s="10">
        <v>46257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3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" customHeight="1" x14ac:dyDescent="0.25">
      <c r="A5" s="23" t="s">
        <v>3</v>
      </c>
      <c r="B5" s="24">
        <v>-117.3</v>
      </c>
      <c r="C5" s="25">
        <v>-171.6</v>
      </c>
      <c r="D5" s="25">
        <v>-91.1</v>
      </c>
      <c r="E5" s="25">
        <v>-69.900000000000006</v>
      </c>
      <c r="F5" s="25">
        <v>-84.2</v>
      </c>
      <c r="G5" s="25">
        <v>-65.400000000000006</v>
      </c>
      <c r="H5" s="25">
        <v>-56</v>
      </c>
      <c r="I5" s="25">
        <v>-63</v>
      </c>
      <c r="J5" s="25">
        <v>-58.9</v>
      </c>
      <c r="K5" s="25">
        <v>-51.8</v>
      </c>
      <c r="L5" s="25">
        <v>-59.3</v>
      </c>
      <c r="M5" s="25"/>
      <c r="N5" s="25">
        <v>-67.8</v>
      </c>
      <c r="O5" s="25">
        <v>-70.8</v>
      </c>
      <c r="P5" s="25">
        <v>-72.2</v>
      </c>
      <c r="Q5" s="25">
        <v>-17.2</v>
      </c>
      <c r="R5" s="25">
        <v>-77.599999999999994</v>
      </c>
      <c r="S5" s="25">
        <v>-65.099999999999994</v>
      </c>
      <c r="T5" s="25">
        <v>-54.9</v>
      </c>
      <c r="U5" s="25">
        <v>-5.9</v>
      </c>
      <c r="V5" s="25">
        <v>-13.1</v>
      </c>
      <c r="W5" s="25">
        <v>-50.9</v>
      </c>
      <c r="X5" s="25">
        <v>-41</v>
      </c>
      <c r="Y5" s="25">
        <v>-51.9</v>
      </c>
      <c r="Z5" s="25">
        <v>-96.8</v>
      </c>
      <c r="AA5" s="25">
        <v>-93.6</v>
      </c>
      <c r="AB5" s="25">
        <v>-78.900000000000006</v>
      </c>
      <c r="AC5" s="25">
        <v>-55.5</v>
      </c>
      <c r="AD5" s="25">
        <v>-25.4</v>
      </c>
      <c r="AE5" s="25">
        <v>-24.9</v>
      </c>
      <c r="AF5" s="25">
        <v>-60.2</v>
      </c>
      <c r="AG5" s="25">
        <v>-74.599999999999994</v>
      </c>
      <c r="AH5" s="25">
        <v>-223.3</v>
      </c>
      <c r="AI5" s="25">
        <v>-142.9</v>
      </c>
      <c r="AJ5" s="25">
        <v>-139.19999999999999</v>
      </c>
      <c r="AK5" s="25">
        <v>-112.3</v>
      </c>
      <c r="AL5" s="25">
        <v>-89</v>
      </c>
      <c r="AM5" s="25">
        <v>-95.6</v>
      </c>
      <c r="AN5" s="25">
        <v>-89.8</v>
      </c>
      <c r="AO5" s="25">
        <v>-133.6</v>
      </c>
      <c r="AP5" s="25">
        <v>135.30000000000001</v>
      </c>
      <c r="AQ5" s="25">
        <v>-6</v>
      </c>
      <c r="AR5" s="25">
        <v>-6.3</v>
      </c>
      <c r="AS5" s="25">
        <v>-15.8</v>
      </c>
      <c r="AT5" s="25">
        <v>76.5</v>
      </c>
      <c r="AU5" s="25">
        <v>65.099999999999994</v>
      </c>
      <c r="AV5" s="25">
        <v>2.1</v>
      </c>
      <c r="AW5" s="25">
        <v>42.1</v>
      </c>
      <c r="AX5" s="25">
        <v>38.700000000000003</v>
      </c>
      <c r="AY5" s="25">
        <v>43.9</v>
      </c>
      <c r="AZ5" s="25">
        <v>32.700000000000003</v>
      </c>
      <c r="BA5" s="25">
        <v>22.7</v>
      </c>
      <c r="BB5" s="25">
        <v>34.200000000000003</v>
      </c>
      <c r="BC5" s="25">
        <v>32.9</v>
      </c>
      <c r="BD5" s="25">
        <v>34.6</v>
      </c>
      <c r="BE5" s="25">
        <v>26.5</v>
      </c>
      <c r="BF5" s="25">
        <v>12.7</v>
      </c>
      <c r="BG5" s="25">
        <v>10.199999999999999</v>
      </c>
      <c r="BH5" s="25">
        <v>21.6</v>
      </c>
      <c r="BI5" s="25">
        <v>20.3</v>
      </c>
      <c r="BJ5" s="25">
        <v>0.2</v>
      </c>
      <c r="BK5" s="25">
        <v>-18.899999999999999</v>
      </c>
      <c r="BL5" s="25">
        <v>-7.2</v>
      </c>
      <c r="BM5" s="25">
        <v>-9.6</v>
      </c>
      <c r="BN5" s="25">
        <v>-23.9</v>
      </c>
      <c r="BO5" s="25">
        <v>-38.700000000000003</v>
      </c>
      <c r="BP5" s="25">
        <v>-12.1</v>
      </c>
      <c r="BQ5" s="25">
        <v>-49.9</v>
      </c>
      <c r="BR5" s="25">
        <v>-2.6</v>
      </c>
      <c r="BS5" s="25">
        <v>29.9</v>
      </c>
      <c r="BT5" s="25">
        <v>74.100000000000009</v>
      </c>
      <c r="BU5" s="25">
        <v>-5.8000000000000007</v>
      </c>
      <c r="BV5" s="25">
        <v>58.1</v>
      </c>
      <c r="BW5" s="25">
        <v>13.300000000000004</v>
      </c>
      <c r="BX5" s="25">
        <v>-14.600000000000001</v>
      </c>
      <c r="BY5" s="25">
        <v>-82.800000000000011</v>
      </c>
      <c r="BZ5" s="25">
        <v>156.6</v>
      </c>
      <c r="CA5" s="25">
        <v>156.6</v>
      </c>
      <c r="CB5" s="25">
        <v>133.19999999999999</v>
      </c>
      <c r="CC5" s="25">
        <v>96.5</v>
      </c>
      <c r="CD5" s="25">
        <v>-11.5</v>
      </c>
      <c r="CE5" s="25">
        <v>-20.5</v>
      </c>
      <c r="CF5" s="25">
        <v>-55.6</v>
      </c>
      <c r="CG5" s="25">
        <v>-1.1000000000000001</v>
      </c>
      <c r="CH5" s="25">
        <v>-46.4</v>
      </c>
      <c r="CI5" s="25">
        <v>2.2000000000000002</v>
      </c>
      <c r="CJ5" s="25">
        <v>6</v>
      </c>
      <c r="CK5" s="25">
        <v>3.3</v>
      </c>
      <c r="CL5" s="25">
        <v>1</v>
      </c>
      <c r="CM5" s="25">
        <v>2.1</v>
      </c>
      <c r="CN5" s="25">
        <v>21.5</v>
      </c>
      <c r="CO5" s="25">
        <v>3.2</v>
      </c>
      <c r="CP5" s="25">
        <v>-4.4000000000000004</v>
      </c>
      <c r="CQ5" s="25">
        <v>11.6</v>
      </c>
      <c r="CR5" s="25">
        <v>-18.8</v>
      </c>
      <c r="CS5" s="25">
        <v>10.6</v>
      </c>
      <c r="CT5" s="26"/>
      <c r="CU5" s="26"/>
      <c r="CV5" s="26"/>
      <c r="CW5" s="27"/>
      <c r="CX5" s="132">
        <f t="array" ref="CX5">SUMPRODUCT(B5:CW5*0.25)</f>
        <v>-508.22500000000048</v>
      </c>
    </row>
    <row r="6" spans="1:102" ht="24.9" customHeight="1" thickBot="1" x14ac:dyDescent="0.3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" customHeight="1" x14ac:dyDescent="0.25">
      <c r="A8" s="35" t="s">
        <v>5</v>
      </c>
      <c r="B8" s="137">
        <v>193.49</v>
      </c>
      <c r="C8" s="138">
        <v>172.64</v>
      </c>
      <c r="D8" s="138">
        <v>176.98</v>
      </c>
      <c r="E8" s="138">
        <v>177.07</v>
      </c>
      <c r="F8" s="138">
        <v>172.26</v>
      </c>
      <c r="G8" s="138">
        <v>160.09</v>
      </c>
      <c r="H8" s="138">
        <v>148.44</v>
      </c>
      <c r="I8" s="138">
        <v>137.22999999999999</v>
      </c>
      <c r="J8" s="138">
        <v>164.06</v>
      </c>
      <c r="K8" s="138">
        <v>155.88999999999999</v>
      </c>
      <c r="L8" s="138">
        <v>148.18</v>
      </c>
      <c r="M8" s="138">
        <v>162.52000000000001</v>
      </c>
      <c r="N8" s="138">
        <v>135.25</v>
      </c>
      <c r="O8" s="138">
        <v>142.16999999999999</v>
      </c>
      <c r="P8" s="138">
        <v>136.44</v>
      </c>
      <c r="Q8" s="138">
        <v>167.54</v>
      </c>
      <c r="R8" s="138">
        <v>143.81</v>
      </c>
      <c r="S8" s="138">
        <v>139.66</v>
      </c>
      <c r="T8" s="138">
        <v>133.53</v>
      </c>
      <c r="U8" s="138">
        <v>154.61000000000001</v>
      </c>
      <c r="V8" s="138">
        <v>154.49</v>
      </c>
      <c r="W8" s="138">
        <v>132.05000000000001</v>
      </c>
      <c r="X8" s="138">
        <v>132.06</v>
      </c>
      <c r="Y8" s="138">
        <v>129.05000000000001</v>
      </c>
      <c r="Z8" s="138">
        <v>129.71</v>
      </c>
      <c r="AA8" s="138">
        <v>127.23</v>
      </c>
      <c r="AB8" s="138">
        <v>124.66</v>
      </c>
      <c r="AC8" s="138">
        <v>119.4</v>
      </c>
      <c r="AD8" s="138">
        <v>120.3</v>
      </c>
      <c r="AE8" s="138">
        <v>117.69</v>
      </c>
      <c r="AF8" s="138">
        <v>102.75</v>
      </c>
      <c r="AG8" s="138">
        <v>82.49</v>
      </c>
      <c r="AH8" s="138">
        <v>100.22</v>
      </c>
      <c r="AI8" s="138">
        <v>86.89</v>
      </c>
      <c r="AJ8" s="138">
        <v>31.03</v>
      </c>
      <c r="AK8" s="138">
        <v>10.98</v>
      </c>
      <c r="AL8" s="138">
        <v>8.76</v>
      </c>
      <c r="AM8" s="138">
        <v>2.42</v>
      </c>
      <c r="AN8" s="138">
        <v>0.8</v>
      </c>
      <c r="AO8" s="138">
        <v>-0.36</v>
      </c>
      <c r="AP8" s="138">
        <v>0.37</v>
      </c>
      <c r="AQ8" s="138">
        <v>0</v>
      </c>
      <c r="AR8" s="138">
        <v>0</v>
      </c>
      <c r="AS8" s="138">
        <v>0</v>
      </c>
      <c r="AT8" s="138">
        <v>0</v>
      </c>
      <c r="AU8" s="138">
        <v>-0.68</v>
      </c>
      <c r="AV8" s="138">
        <v>0</v>
      </c>
      <c r="AW8" s="138">
        <v>-0.78</v>
      </c>
      <c r="AX8" s="138">
        <v>-0.81</v>
      </c>
      <c r="AY8" s="138">
        <v>-0.86</v>
      </c>
      <c r="AZ8" s="138">
        <v>-0.46</v>
      </c>
      <c r="BA8" s="138">
        <v>-0.75</v>
      </c>
      <c r="BB8" s="138">
        <v>0.11</v>
      </c>
      <c r="BC8" s="138">
        <v>-0.44</v>
      </c>
      <c r="BD8" s="138">
        <v>-0.85</v>
      </c>
      <c r="BE8" s="138">
        <v>-1.49</v>
      </c>
      <c r="BF8" s="138">
        <v>1.41</v>
      </c>
      <c r="BG8" s="138">
        <v>0.56999999999999995</v>
      </c>
      <c r="BH8" s="138">
        <v>2.71</v>
      </c>
      <c r="BI8" s="138">
        <v>3.8</v>
      </c>
      <c r="BJ8" s="138">
        <v>1.4</v>
      </c>
      <c r="BK8" s="138">
        <v>3.1</v>
      </c>
      <c r="BL8" s="138">
        <v>2.11</v>
      </c>
      <c r="BM8" s="138">
        <v>4.01</v>
      </c>
      <c r="BN8" s="138">
        <v>-2.77</v>
      </c>
      <c r="BO8" s="138">
        <v>-1</v>
      </c>
      <c r="BP8" s="138">
        <v>17.79</v>
      </c>
      <c r="BQ8" s="138">
        <v>108.3</v>
      </c>
      <c r="BR8" s="138">
        <v>102.29</v>
      </c>
      <c r="BS8" s="138">
        <v>132.47</v>
      </c>
      <c r="BT8" s="138">
        <v>158.93</v>
      </c>
      <c r="BU8" s="138">
        <v>184.74</v>
      </c>
      <c r="BV8" s="138">
        <v>186.23</v>
      </c>
      <c r="BW8" s="138">
        <v>192.03</v>
      </c>
      <c r="BX8" s="138">
        <v>198.47</v>
      </c>
      <c r="BY8" s="138">
        <v>192.24</v>
      </c>
      <c r="BZ8" s="138">
        <v>224.01</v>
      </c>
      <c r="CA8" s="138">
        <v>225.23</v>
      </c>
      <c r="CB8" s="138">
        <v>197.67</v>
      </c>
      <c r="CC8" s="138">
        <v>198.62</v>
      </c>
      <c r="CD8" s="138">
        <v>185.27</v>
      </c>
      <c r="CE8" s="138">
        <v>189.59</v>
      </c>
      <c r="CF8" s="138">
        <v>187.29</v>
      </c>
      <c r="CG8" s="138">
        <v>182.67</v>
      </c>
      <c r="CH8" s="138">
        <v>179.15</v>
      </c>
      <c r="CI8" s="138">
        <v>179.56</v>
      </c>
      <c r="CJ8" s="138">
        <v>183</v>
      </c>
      <c r="CK8" s="138">
        <v>176.59</v>
      </c>
      <c r="CL8" s="138">
        <v>181.19</v>
      </c>
      <c r="CM8" s="138">
        <v>178.81</v>
      </c>
      <c r="CN8" s="138">
        <v>180.37</v>
      </c>
      <c r="CO8" s="138">
        <v>187.23</v>
      </c>
      <c r="CP8" s="138">
        <v>190</v>
      </c>
      <c r="CQ8" s="138">
        <v>184.63</v>
      </c>
      <c r="CR8" s="138">
        <v>183.27</v>
      </c>
      <c r="CS8" s="138">
        <v>178.42</v>
      </c>
      <c r="CT8" s="139"/>
      <c r="CU8" s="139"/>
      <c r="CV8" s="139"/>
      <c r="CW8" s="140"/>
      <c r="CX8" s="141">
        <f>IF(SUM(B8:CW8)&lt;&gt;0,AVERAGEIF(B8:CW8,"&lt;&gt;"""),"")</f>
        <v>105.09625</v>
      </c>
    </row>
    <row r="9" spans="1:102" ht="24.9" customHeight="1" thickBot="1" x14ac:dyDescent="0.3">
      <c r="A9" s="133" t="s">
        <v>6</v>
      </c>
      <c r="B9" s="42">
        <v>180.04499999999999</v>
      </c>
      <c r="C9" s="43">
        <v>180.04499999999999</v>
      </c>
      <c r="D9" s="43">
        <v>180.04499999999999</v>
      </c>
      <c r="E9" s="43">
        <v>180.04499999999999</v>
      </c>
      <c r="F9" s="43">
        <v>154.505</v>
      </c>
      <c r="G9" s="43">
        <v>154.505</v>
      </c>
      <c r="H9" s="43">
        <v>154.505</v>
      </c>
      <c r="I9" s="43">
        <v>154.505</v>
      </c>
      <c r="J9" s="43">
        <v>157.66249999999999</v>
      </c>
      <c r="K9" s="43">
        <v>157.66249999999999</v>
      </c>
      <c r="L9" s="43">
        <v>157.66249999999999</v>
      </c>
      <c r="M9" s="43">
        <v>157.66249999999999</v>
      </c>
      <c r="N9" s="43">
        <v>145.35</v>
      </c>
      <c r="O9" s="43">
        <v>145.35</v>
      </c>
      <c r="P9" s="43">
        <v>145.35</v>
      </c>
      <c r="Q9" s="43">
        <v>145.35</v>
      </c>
      <c r="R9" s="43">
        <v>142.9025</v>
      </c>
      <c r="S9" s="43">
        <v>142.9025</v>
      </c>
      <c r="T9" s="43">
        <v>142.9025</v>
      </c>
      <c r="U9" s="43">
        <v>142.9025</v>
      </c>
      <c r="V9" s="43">
        <v>136.91249999999999</v>
      </c>
      <c r="W9" s="43">
        <v>136.91249999999999</v>
      </c>
      <c r="X9" s="43">
        <v>136.91249999999999</v>
      </c>
      <c r="Y9" s="43">
        <v>136.91249999999999</v>
      </c>
      <c r="Z9" s="43">
        <v>125.25</v>
      </c>
      <c r="AA9" s="43">
        <v>125.25</v>
      </c>
      <c r="AB9" s="43">
        <v>125.25</v>
      </c>
      <c r="AC9" s="43">
        <v>125.25</v>
      </c>
      <c r="AD9" s="43">
        <v>105.8075</v>
      </c>
      <c r="AE9" s="43">
        <v>105.8075</v>
      </c>
      <c r="AF9" s="43">
        <v>105.8075</v>
      </c>
      <c r="AG9" s="43">
        <v>105.8075</v>
      </c>
      <c r="AH9" s="43">
        <v>57.28</v>
      </c>
      <c r="AI9" s="43">
        <v>57.28</v>
      </c>
      <c r="AJ9" s="43">
        <v>57.28</v>
      </c>
      <c r="AK9" s="43">
        <v>57.28</v>
      </c>
      <c r="AL9" s="43">
        <v>2.9049999999999998</v>
      </c>
      <c r="AM9" s="43">
        <v>2.9049999999999998</v>
      </c>
      <c r="AN9" s="43">
        <v>2.9049999999999998</v>
      </c>
      <c r="AO9" s="43">
        <v>2.9049999999999998</v>
      </c>
      <c r="AP9" s="43">
        <v>9.2499999999999999E-2</v>
      </c>
      <c r="AQ9" s="43">
        <v>9.2499999999999999E-2</v>
      </c>
      <c r="AR9" s="43">
        <v>9.2499999999999999E-2</v>
      </c>
      <c r="AS9" s="43">
        <v>9.2499999999999999E-2</v>
      </c>
      <c r="AT9" s="43">
        <v>-0.36499999999999999</v>
      </c>
      <c r="AU9" s="43">
        <v>-0.36499999999999999</v>
      </c>
      <c r="AV9" s="43">
        <v>-0.36499999999999999</v>
      </c>
      <c r="AW9" s="43">
        <v>-0.36499999999999999</v>
      </c>
      <c r="AX9" s="43">
        <v>-0.72</v>
      </c>
      <c r="AY9" s="43">
        <v>-0.72</v>
      </c>
      <c r="AZ9" s="43">
        <v>-0.72</v>
      </c>
      <c r="BA9" s="43">
        <v>-0.72</v>
      </c>
      <c r="BB9" s="43">
        <v>-0.66749999999999998</v>
      </c>
      <c r="BC9" s="43">
        <v>-0.66749999999999998</v>
      </c>
      <c r="BD9" s="43">
        <v>-0.66749999999999998</v>
      </c>
      <c r="BE9" s="43">
        <v>-0.66749999999999998</v>
      </c>
      <c r="BF9" s="43">
        <v>2.1225000000000001</v>
      </c>
      <c r="BG9" s="43">
        <v>2.1225000000000001</v>
      </c>
      <c r="BH9" s="43">
        <v>2.1225000000000001</v>
      </c>
      <c r="BI9" s="43">
        <v>2.1225000000000001</v>
      </c>
      <c r="BJ9" s="43">
        <v>2.6549999999999998</v>
      </c>
      <c r="BK9" s="43">
        <v>2.6549999999999998</v>
      </c>
      <c r="BL9" s="43">
        <v>2.6549999999999998</v>
      </c>
      <c r="BM9" s="43">
        <v>2.6549999999999998</v>
      </c>
      <c r="BN9" s="43">
        <v>30.58</v>
      </c>
      <c r="BO9" s="43">
        <v>30.58</v>
      </c>
      <c r="BP9" s="43">
        <v>30.58</v>
      </c>
      <c r="BQ9" s="43">
        <v>30.58</v>
      </c>
      <c r="BR9" s="43">
        <v>144.60749999999999</v>
      </c>
      <c r="BS9" s="43">
        <v>144.60749999999999</v>
      </c>
      <c r="BT9" s="43">
        <v>144.60749999999999</v>
      </c>
      <c r="BU9" s="43">
        <v>144.60749999999999</v>
      </c>
      <c r="BV9" s="43">
        <v>192.24250000000001</v>
      </c>
      <c r="BW9" s="43">
        <v>192.24250000000001</v>
      </c>
      <c r="BX9" s="43">
        <v>192.24250000000001</v>
      </c>
      <c r="BY9" s="43">
        <v>192.24250000000001</v>
      </c>
      <c r="BZ9" s="43">
        <v>211.38249999999999</v>
      </c>
      <c r="CA9" s="43">
        <v>211.38249999999999</v>
      </c>
      <c r="CB9" s="43">
        <v>211.38249999999999</v>
      </c>
      <c r="CC9" s="43">
        <v>211.38249999999999</v>
      </c>
      <c r="CD9" s="43">
        <v>186.20500000000001</v>
      </c>
      <c r="CE9" s="43">
        <v>186.20500000000001</v>
      </c>
      <c r="CF9" s="43">
        <v>186.20500000000001</v>
      </c>
      <c r="CG9" s="43">
        <v>186.20500000000001</v>
      </c>
      <c r="CH9" s="43">
        <v>179.57499999999999</v>
      </c>
      <c r="CI9" s="43">
        <v>179.57499999999999</v>
      </c>
      <c r="CJ9" s="43">
        <v>179.57499999999999</v>
      </c>
      <c r="CK9" s="43">
        <v>179.57499999999999</v>
      </c>
      <c r="CL9" s="43">
        <v>181.9</v>
      </c>
      <c r="CM9" s="43">
        <v>181.9</v>
      </c>
      <c r="CN9" s="43">
        <v>181.9</v>
      </c>
      <c r="CO9" s="43">
        <v>181.9</v>
      </c>
      <c r="CP9" s="43">
        <v>184.08</v>
      </c>
      <c r="CQ9" s="43">
        <v>184.08</v>
      </c>
      <c r="CR9" s="43">
        <v>184.08</v>
      </c>
      <c r="CS9" s="43">
        <v>184.08</v>
      </c>
      <c r="CT9" s="44"/>
      <c r="CU9" s="44"/>
      <c r="CV9" s="44"/>
      <c r="CW9" s="45"/>
      <c r="CX9" s="142">
        <f>IF(SUM(B9:CW9)&lt;&gt;0,AVERAGEIF(B9:CW9,"&lt;&gt;"""),"")</f>
        <v>105.09624999999998</v>
      </c>
    </row>
    <row r="10" spans="1:102" ht="18" customHeight="1" thickBot="1" x14ac:dyDescent="0.3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3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" customHeight="1" x14ac:dyDescent="0.25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" customHeight="1" x14ac:dyDescent="0.25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" customHeight="1" x14ac:dyDescent="0.25">
      <c r="A14" s="118" t="s">
        <v>33</v>
      </c>
      <c r="B14" s="148">
        <v>117.3</v>
      </c>
      <c r="C14" s="149">
        <v>171.6</v>
      </c>
      <c r="D14" s="149">
        <v>91.1</v>
      </c>
      <c r="E14" s="149">
        <v>69.900000000000006</v>
      </c>
      <c r="F14" s="149">
        <v>84.2</v>
      </c>
      <c r="G14" s="149">
        <v>65.400000000000006</v>
      </c>
      <c r="H14" s="149">
        <v>56</v>
      </c>
      <c r="I14" s="149">
        <v>63</v>
      </c>
      <c r="J14" s="149">
        <v>58.9</v>
      </c>
      <c r="K14" s="149">
        <v>51.8</v>
      </c>
      <c r="L14" s="149">
        <v>59.3</v>
      </c>
      <c r="M14" s="149"/>
      <c r="N14" s="149">
        <v>67.8</v>
      </c>
      <c r="O14" s="149">
        <v>70.8</v>
      </c>
      <c r="P14" s="149">
        <v>72.2</v>
      </c>
      <c r="Q14" s="149">
        <v>17.2</v>
      </c>
      <c r="R14" s="149">
        <v>77.599999999999994</v>
      </c>
      <c r="S14" s="149">
        <v>65.099999999999994</v>
      </c>
      <c r="T14" s="149">
        <v>54.9</v>
      </c>
      <c r="U14" s="149">
        <v>5.9</v>
      </c>
      <c r="V14" s="149">
        <v>13.1</v>
      </c>
      <c r="W14" s="149">
        <v>50.9</v>
      </c>
      <c r="X14" s="149">
        <v>41</v>
      </c>
      <c r="Y14" s="149">
        <v>51.9</v>
      </c>
      <c r="Z14" s="149">
        <v>96.8</v>
      </c>
      <c r="AA14" s="149">
        <v>93.6</v>
      </c>
      <c r="AB14" s="149">
        <v>78.900000000000006</v>
      </c>
      <c r="AC14" s="149">
        <v>55.5</v>
      </c>
      <c r="AD14" s="149">
        <v>25.4</v>
      </c>
      <c r="AE14" s="149">
        <v>24.9</v>
      </c>
      <c r="AF14" s="149">
        <v>60.2</v>
      </c>
      <c r="AG14" s="149">
        <v>74.599999999999994</v>
      </c>
      <c r="AH14" s="149">
        <v>223.3</v>
      </c>
      <c r="AI14" s="149">
        <v>142.9</v>
      </c>
      <c r="AJ14" s="149">
        <v>139.19999999999999</v>
      </c>
      <c r="AK14" s="149">
        <v>112.3</v>
      </c>
      <c r="AL14" s="149">
        <v>89</v>
      </c>
      <c r="AM14" s="149">
        <v>95.6</v>
      </c>
      <c r="AN14" s="149">
        <v>89.8</v>
      </c>
      <c r="AO14" s="149">
        <v>133.6</v>
      </c>
      <c r="AP14" s="149"/>
      <c r="AQ14" s="149">
        <v>6</v>
      </c>
      <c r="AR14" s="149">
        <v>6.3</v>
      </c>
      <c r="AS14" s="149">
        <v>15.8</v>
      </c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>
        <v>18.899999999999999</v>
      </c>
      <c r="BL14" s="149">
        <v>7.2</v>
      </c>
      <c r="BM14" s="149">
        <v>9.6</v>
      </c>
      <c r="BN14" s="149">
        <v>23.9</v>
      </c>
      <c r="BO14" s="149">
        <v>38.700000000000003</v>
      </c>
      <c r="BP14" s="149">
        <v>12.1</v>
      </c>
      <c r="BQ14" s="149">
        <v>49.9</v>
      </c>
      <c r="BR14" s="149"/>
      <c r="BS14" s="149"/>
      <c r="BT14" s="149"/>
      <c r="BU14" s="149">
        <v>3.2</v>
      </c>
      <c r="BV14" s="149"/>
      <c r="BW14" s="149">
        <v>44.8</v>
      </c>
      <c r="BX14" s="149">
        <v>72.7</v>
      </c>
      <c r="BY14" s="149">
        <v>140.9</v>
      </c>
      <c r="BZ14" s="149"/>
      <c r="CA14" s="149"/>
      <c r="CB14" s="149">
        <v>23.4</v>
      </c>
      <c r="CC14" s="149">
        <v>60.1</v>
      </c>
      <c r="CD14" s="149">
        <v>11.5</v>
      </c>
      <c r="CE14" s="149">
        <v>20.5</v>
      </c>
      <c r="CF14" s="149">
        <v>55.6</v>
      </c>
      <c r="CG14" s="149">
        <v>1.1000000000000001</v>
      </c>
      <c r="CH14" s="149">
        <v>46.4</v>
      </c>
      <c r="CI14" s="149"/>
      <c r="CJ14" s="149"/>
      <c r="CK14" s="149"/>
      <c r="CL14" s="149"/>
      <c r="CM14" s="149"/>
      <c r="CN14" s="149"/>
      <c r="CO14" s="149"/>
      <c r="CP14" s="149">
        <v>4.4000000000000004</v>
      </c>
      <c r="CQ14" s="149"/>
      <c r="CR14" s="149">
        <v>18.8</v>
      </c>
      <c r="CS14" s="149"/>
      <c r="CT14" s="150"/>
      <c r="CU14" s="150"/>
      <c r="CV14" s="150"/>
      <c r="CW14" s="151"/>
      <c r="CX14" s="152">
        <f t="array" ref="CX14">SUMPRODUCT(B14:CW14*0.25)</f>
        <v>926.07500000000016</v>
      </c>
    </row>
    <row r="15" spans="1:102" ht="24.9" customHeight="1" x14ac:dyDescent="0.25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" customHeight="1" thickBot="1" x14ac:dyDescent="0.3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2.6</v>
      </c>
      <c r="BS16" s="155">
        <v>2.6</v>
      </c>
      <c r="BT16" s="155">
        <v>2.6</v>
      </c>
      <c r="BU16" s="155">
        <v>2.6</v>
      </c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2.6</v>
      </c>
    </row>
    <row r="17" spans="1:102" ht="30" customHeight="1" thickBot="1" x14ac:dyDescent="0.3">
      <c r="A17" s="105" t="s">
        <v>54</v>
      </c>
      <c r="B17" s="159">
        <f>SUM(B12:B16)</f>
        <v>117.3</v>
      </c>
      <c r="C17" s="160">
        <f t="shared" ref="C17:BN17" si="0">SUM(C12:C16)</f>
        <v>171.6</v>
      </c>
      <c r="D17" s="160">
        <f t="shared" si="0"/>
        <v>91.1</v>
      </c>
      <c r="E17" s="160">
        <f t="shared" si="0"/>
        <v>69.900000000000006</v>
      </c>
      <c r="F17" s="160">
        <f t="shared" si="0"/>
        <v>84.2</v>
      </c>
      <c r="G17" s="160">
        <f t="shared" si="0"/>
        <v>65.400000000000006</v>
      </c>
      <c r="H17" s="160">
        <f t="shared" si="0"/>
        <v>56</v>
      </c>
      <c r="I17" s="160">
        <f t="shared" si="0"/>
        <v>63</v>
      </c>
      <c r="J17" s="160">
        <f t="shared" si="0"/>
        <v>58.9</v>
      </c>
      <c r="K17" s="160">
        <f t="shared" si="0"/>
        <v>51.8</v>
      </c>
      <c r="L17" s="160">
        <f t="shared" si="0"/>
        <v>59.3</v>
      </c>
      <c r="M17" s="160">
        <f t="shared" si="0"/>
        <v>0</v>
      </c>
      <c r="N17" s="160">
        <f t="shared" si="0"/>
        <v>67.8</v>
      </c>
      <c r="O17" s="160">
        <f t="shared" si="0"/>
        <v>70.8</v>
      </c>
      <c r="P17" s="160">
        <f t="shared" si="0"/>
        <v>72.2</v>
      </c>
      <c r="Q17" s="160">
        <f t="shared" si="0"/>
        <v>17.2</v>
      </c>
      <c r="R17" s="160">
        <f t="shared" si="0"/>
        <v>77.599999999999994</v>
      </c>
      <c r="S17" s="160">
        <f t="shared" si="0"/>
        <v>65.099999999999994</v>
      </c>
      <c r="T17" s="160">
        <f t="shared" si="0"/>
        <v>54.9</v>
      </c>
      <c r="U17" s="160">
        <f t="shared" si="0"/>
        <v>5.9</v>
      </c>
      <c r="V17" s="160">
        <f t="shared" si="0"/>
        <v>13.1</v>
      </c>
      <c r="W17" s="160">
        <f t="shared" si="0"/>
        <v>50.9</v>
      </c>
      <c r="X17" s="160">
        <f t="shared" si="0"/>
        <v>41</v>
      </c>
      <c r="Y17" s="160">
        <f t="shared" si="0"/>
        <v>51.9</v>
      </c>
      <c r="Z17" s="160">
        <f t="shared" si="0"/>
        <v>96.8</v>
      </c>
      <c r="AA17" s="160">
        <f t="shared" si="0"/>
        <v>93.6</v>
      </c>
      <c r="AB17" s="160">
        <f t="shared" si="0"/>
        <v>78.900000000000006</v>
      </c>
      <c r="AC17" s="160">
        <f t="shared" si="0"/>
        <v>55.5</v>
      </c>
      <c r="AD17" s="160">
        <f t="shared" si="0"/>
        <v>25.4</v>
      </c>
      <c r="AE17" s="160">
        <f t="shared" si="0"/>
        <v>24.9</v>
      </c>
      <c r="AF17" s="160">
        <f t="shared" si="0"/>
        <v>60.2</v>
      </c>
      <c r="AG17" s="160">
        <f t="shared" si="0"/>
        <v>74.599999999999994</v>
      </c>
      <c r="AH17" s="160">
        <f t="shared" si="0"/>
        <v>223.3</v>
      </c>
      <c r="AI17" s="160">
        <f t="shared" si="0"/>
        <v>142.9</v>
      </c>
      <c r="AJ17" s="160">
        <f t="shared" si="0"/>
        <v>139.19999999999999</v>
      </c>
      <c r="AK17" s="160">
        <f t="shared" si="0"/>
        <v>112.3</v>
      </c>
      <c r="AL17" s="160">
        <f t="shared" si="0"/>
        <v>89</v>
      </c>
      <c r="AM17" s="160">
        <f t="shared" si="0"/>
        <v>95.6</v>
      </c>
      <c r="AN17" s="160">
        <f t="shared" si="0"/>
        <v>89.8</v>
      </c>
      <c r="AO17" s="160">
        <f t="shared" si="0"/>
        <v>133.6</v>
      </c>
      <c r="AP17" s="160">
        <f t="shared" si="0"/>
        <v>0</v>
      </c>
      <c r="AQ17" s="160">
        <f t="shared" si="0"/>
        <v>6</v>
      </c>
      <c r="AR17" s="160">
        <f t="shared" si="0"/>
        <v>6.3</v>
      </c>
      <c r="AS17" s="160">
        <f t="shared" si="0"/>
        <v>15.8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18.899999999999999</v>
      </c>
      <c r="BL17" s="160">
        <f t="shared" si="0"/>
        <v>7.2</v>
      </c>
      <c r="BM17" s="160">
        <f t="shared" si="0"/>
        <v>9.6</v>
      </c>
      <c r="BN17" s="160">
        <f t="shared" si="0"/>
        <v>23.9</v>
      </c>
      <c r="BO17" s="160">
        <f t="shared" ref="BO17:CW17" si="1">SUM(BO12:BO16)</f>
        <v>38.700000000000003</v>
      </c>
      <c r="BP17" s="160">
        <f t="shared" si="1"/>
        <v>12.1</v>
      </c>
      <c r="BQ17" s="160">
        <f t="shared" si="1"/>
        <v>49.9</v>
      </c>
      <c r="BR17" s="160">
        <f t="shared" si="1"/>
        <v>2.6</v>
      </c>
      <c r="BS17" s="160">
        <f t="shared" si="1"/>
        <v>2.6</v>
      </c>
      <c r="BT17" s="160">
        <f t="shared" si="1"/>
        <v>2.6</v>
      </c>
      <c r="BU17" s="160">
        <f t="shared" si="1"/>
        <v>5.8000000000000007</v>
      </c>
      <c r="BV17" s="160">
        <f t="shared" si="1"/>
        <v>0</v>
      </c>
      <c r="BW17" s="160">
        <f t="shared" si="1"/>
        <v>44.8</v>
      </c>
      <c r="BX17" s="160">
        <f t="shared" si="1"/>
        <v>72.7</v>
      </c>
      <c r="BY17" s="160">
        <f t="shared" si="1"/>
        <v>140.9</v>
      </c>
      <c r="BZ17" s="160">
        <f t="shared" si="1"/>
        <v>0</v>
      </c>
      <c r="CA17" s="160">
        <f t="shared" si="1"/>
        <v>0</v>
      </c>
      <c r="CB17" s="160">
        <f t="shared" si="1"/>
        <v>23.4</v>
      </c>
      <c r="CC17" s="160">
        <f t="shared" si="1"/>
        <v>60.1</v>
      </c>
      <c r="CD17" s="160">
        <f t="shared" si="1"/>
        <v>11.5</v>
      </c>
      <c r="CE17" s="160">
        <f t="shared" si="1"/>
        <v>20.5</v>
      </c>
      <c r="CF17" s="160">
        <f t="shared" si="1"/>
        <v>55.6</v>
      </c>
      <c r="CG17" s="160">
        <f t="shared" si="1"/>
        <v>1.1000000000000001</v>
      </c>
      <c r="CH17" s="160">
        <f t="shared" si="1"/>
        <v>46.4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4.4000000000000004</v>
      </c>
      <c r="CQ17" s="160">
        <f t="shared" si="1"/>
        <v>0</v>
      </c>
      <c r="CR17" s="160">
        <f t="shared" si="1"/>
        <v>18.8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928.67500000000018</v>
      </c>
    </row>
    <row r="18" spans="1:102" ht="18" customHeight="1" thickBot="1" x14ac:dyDescent="0.3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3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" customHeight="1" x14ac:dyDescent="0.25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" customHeight="1" x14ac:dyDescent="0.25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" customHeight="1" x14ac:dyDescent="0.25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>
        <v>135.30000000000001</v>
      </c>
      <c r="AQ22" s="149"/>
      <c r="AR22" s="149"/>
      <c r="AS22" s="149"/>
      <c r="AT22" s="149">
        <v>76.5</v>
      </c>
      <c r="AU22" s="149">
        <v>65.099999999999994</v>
      </c>
      <c r="AV22" s="149">
        <v>2.1</v>
      </c>
      <c r="AW22" s="149">
        <v>42.1</v>
      </c>
      <c r="AX22" s="149">
        <v>38.700000000000003</v>
      </c>
      <c r="AY22" s="149">
        <v>43.9</v>
      </c>
      <c r="AZ22" s="149">
        <v>32.700000000000003</v>
      </c>
      <c r="BA22" s="149">
        <v>22.7</v>
      </c>
      <c r="BB22" s="149">
        <v>34.200000000000003</v>
      </c>
      <c r="BC22" s="149">
        <v>32.9</v>
      </c>
      <c r="BD22" s="149">
        <v>34.6</v>
      </c>
      <c r="BE22" s="149">
        <v>26.5</v>
      </c>
      <c r="BF22" s="149">
        <v>12.7</v>
      </c>
      <c r="BG22" s="149">
        <v>10.199999999999999</v>
      </c>
      <c r="BH22" s="149">
        <v>21.6</v>
      </c>
      <c r="BI22" s="149">
        <v>20.3</v>
      </c>
      <c r="BJ22" s="149">
        <v>0.2</v>
      </c>
      <c r="BK22" s="149"/>
      <c r="BL22" s="149"/>
      <c r="BM22" s="149"/>
      <c r="BN22" s="149"/>
      <c r="BO22" s="149"/>
      <c r="BP22" s="149"/>
      <c r="BQ22" s="149"/>
      <c r="BR22" s="149"/>
      <c r="BS22" s="149">
        <v>32.5</v>
      </c>
      <c r="BT22" s="149">
        <v>76.7</v>
      </c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>
        <v>2.2000000000000002</v>
      </c>
      <c r="CJ22" s="149">
        <v>6</v>
      </c>
      <c r="CK22" s="149">
        <v>3.3</v>
      </c>
      <c r="CL22" s="149">
        <v>1</v>
      </c>
      <c r="CM22" s="149">
        <v>2.1</v>
      </c>
      <c r="CN22" s="149">
        <v>21.5</v>
      </c>
      <c r="CO22" s="149">
        <v>3.2</v>
      </c>
      <c r="CP22" s="149"/>
      <c r="CQ22" s="149">
        <v>11.6</v>
      </c>
      <c r="CR22" s="149"/>
      <c r="CS22" s="149">
        <v>10.6</v>
      </c>
      <c r="CT22" s="150"/>
      <c r="CU22" s="150"/>
      <c r="CV22" s="150"/>
      <c r="CW22" s="151"/>
      <c r="CX22" s="152">
        <f t="array" ref="CX22">SUMPRODUCT(B22:CW22*0.25)</f>
        <v>205.75000000000006</v>
      </c>
    </row>
    <row r="23" spans="1:102" ht="24.9" customHeight="1" x14ac:dyDescent="0.25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" customHeight="1" thickBot="1" x14ac:dyDescent="0.3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>
        <v>58.1</v>
      </c>
      <c r="BW24" s="155">
        <v>58.1</v>
      </c>
      <c r="BX24" s="155">
        <v>58.1</v>
      </c>
      <c r="BY24" s="155">
        <v>58.1</v>
      </c>
      <c r="BZ24" s="155">
        <v>156.6</v>
      </c>
      <c r="CA24" s="155">
        <v>156.6</v>
      </c>
      <c r="CB24" s="155">
        <v>156.6</v>
      </c>
      <c r="CC24" s="155">
        <v>156.6</v>
      </c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214.70000000000002</v>
      </c>
    </row>
    <row r="25" spans="1:102" ht="30" customHeight="1" thickBot="1" x14ac:dyDescent="0.3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135.30000000000001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76.5</v>
      </c>
      <c r="AU25" s="160">
        <f t="shared" si="2"/>
        <v>65.099999999999994</v>
      </c>
      <c r="AV25" s="160">
        <f t="shared" si="2"/>
        <v>2.1</v>
      </c>
      <c r="AW25" s="160">
        <f t="shared" si="2"/>
        <v>42.1</v>
      </c>
      <c r="AX25" s="160">
        <f t="shared" si="2"/>
        <v>38.700000000000003</v>
      </c>
      <c r="AY25" s="160">
        <f t="shared" si="2"/>
        <v>43.9</v>
      </c>
      <c r="AZ25" s="160">
        <f t="shared" si="2"/>
        <v>32.700000000000003</v>
      </c>
      <c r="BA25" s="160">
        <f t="shared" si="2"/>
        <v>22.7</v>
      </c>
      <c r="BB25" s="160">
        <f t="shared" si="2"/>
        <v>34.200000000000003</v>
      </c>
      <c r="BC25" s="160">
        <f t="shared" si="2"/>
        <v>32.9</v>
      </c>
      <c r="BD25" s="160">
        <f t="shared" si="2"/>
        <v>34.6</v>
      </c>
      <c r="BE25" s="160">
        <f t="shared" si="2"/>
        <v>26.5</v>
      </c>
      <c r="BF25" s="160">
        <f t="shared" si="2"/>
        <v>12.7</v>
      </c>
      <c r="BG25" s="160">
        <f t="shared" si="2"/>
        <v>10.199999999999999</v>
      </c>
      <c r="BH25" s="160">
        <f t="shared" si="2"/>
        <v>21.6</v>
      </c>
      <c r="BI25" s="160">
        <f t="shared" si="2"/>
        <v>20.3</v>
      </c>
      <c r="BJ25" s="160">
        <f t="shared" si="2"/>
        <v>0.2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32.5</v>
      </c>
      <c r="BT25" s="160">
        <f t="shared" si="3"/>
        <v>76.7</v>
      </c>
      <c r="BU25" s="160">
        <f t="shared" si="3"/>
        <v>0</v>
      </c>
      <c r="BV25" s="160">
        <f t="shared" si="3"/>
        <v>58.1</v>
      </c>
      <c r="BW25" s="160">
        <f t="shared" si="3"/>
        <v>58.1</v>
      </c>
      <c r="BX25" s="160">
        <f t="shared" si="3"/>
        <v>58.1</v>
      </c>
      <c r="BY25" s="160">
        <f t="shared" si="3"/>
        <v>58.1</v>
      </c>
      <c r="BZ25" s="160">
        <f t="shared" si="3"/>
        <v>156.6</v>
      </c>
      <c r="CA25" s="160">
        <f t="shared" si="3"/>
        <v>156.6</v>
      </c>
      <c r="CB25" s="160">
        <f t="shared" si="3"/>
        <v>156.6</v>
      </c>
      <c r="CC25" s="160">
        <f t="shared" si="3"/>
        <v>156.6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2.2000000000000002</v>
      </c>
      <c r="CJ25" s="160">
        <f t="shared" si="3"/>
        <v>6</v>
      </c>
      <c r="CK25" s="160">
        <f t="shared" si="3"/>
        <v>3.3</v>
      </c>
      <c r="CL25" s="160">
        <f t="shared" si="3"/>
        <v>1</v>
      </c>
      <c r="CM25" s="160">
        <f t="shared" si="3"/>
        <v>2.1</v>
      </c>
      <c r="CN25" s="160">
        <f t="shared" si="3"/>
        <v>21.5</v>
      </c>
      <c r="CO25" s="160">
        <f t="shared" si="3"/>
        <v>3.2</v>
      </c>
      <c r="CP25" s="160">
        <f t="shared" si="3"/>
        <v>0</v>
      </c>
      <c r="CQ25" s="160">
        <f t="shared" si="3"/>
        <v>11.6</v>
      </c>
      <c r="CR25" s="160">
        <f t="shared" si="3"/>
        <v>0</v>
      </c>
      <c r="CS25" s="160">
        <f t="shared" si="3"/>
        <v>10.6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420.45000000000005</v>
      </c>
    </row>
    <row r="26" spans="1:102" ht="15.9" customHeight="1" x14ac:dyDescent="0.25"/>
    <row r="29" spans="1:102" x14ac:dyDescent="0.25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5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2026-08-22T20:28:35Z</dcterms:created>
  <dcterms:modified xsi:type="dcterms:W3CDTF">2026-08-22T20:28:38Z</dcterms:modified>
</cp:coreProperties>
</file>