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<sst xmlns="http://schemas.openxmlformats.org/spreadsheetml/2006/main" count="119" uniqueCount="54">
  <si>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25/01/2025 16:25:19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</si>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</sst>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B61-4509-A98D-E128A2CAF7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B61-4509-A98D-E128A2CAF7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B61-4509-A98D-E128A2CAF7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0.128</c:v>
                </c:pt>
                <c:pt idx="5">
                  <c:v>0.253</c:v>
                </c:pt>
                <c:pt idx="6">
                  <c:v>0.54</c:v>
                </c:pt>
                <c:pt idx="7">
                  <c:v>1.099</c:v>
                </c:pt>
                <c:pt idx="8">
                  <c:v>0.97399999999999998</c:v>
                </c:pt>
                <c:pt idx="16">
                  <c:v>0.82799999999999996</c:v>
                </c:pt>
                <c:pt idx="23">
                  <c:v>0.53200000000000003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61-4509-A98D-E128A2CAF7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B61-4509-A98D-E128A2CAF7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B61-4509-A98D-E128A2CAF7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B61-4509-A98D-E128A2CAF7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27.062000000000001</c:v>
                </c:pt>
                <c:pt idx="9">
                  <c:v>100.761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61-4509-A98D-E128A2CAF7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B61-4509-A98D-E128A2CAF7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139.624</c:v>
                </c:pt>
                <c:pt idx="1">
                  <c:v>72.608000000000004</c:v>
                </c:pt>
                <c:pt idx="2">
                  <c:v>75.495999999999995</c:v>
                </c:pt>
                <c:pt idx="3">
                  <c:v>76.617000000000004</c:v>
                </c:pt>
                <c:pt idx="4">
                  <c:v>75.495000000000005</c:v>
                </c:pt>
                <c:pt idx="5">
                  <c:v>72.87</c:v>
                </c:pt>
                <c:pt idx="6">
                  <c:v>65.829000000000008</c:v>
                </c:pt>
                <c:pt idx="7">
                  <c:v>68.138000000000005</c:v>
                </c:pt>
                <c:pt idx="8">
                  <c:v>73.78</c:v>
                </c:pt>
                <c:pt idx="9">
                  <c:v>120.483</c:v>
                </c:pt>
                <c:pt idx="10">
                  <c:v>100</c:v>
                </c:pt>
                <c:pt idx="11">
                  <c:v>100</c:v>
                </c:pt>
                <c:pt idx="12">
                  <c:v>28.9</c:v>
                </c:pt>
                <c:pt idx="14">
                  <c:v>100</c:v>
                </c:pt>
                <c:pt idx="15">
                  <c:v>44.91</c:v>
                </c:pt>
                <c:pt idx="16">
                  <c:v>43.738999999999997</c:v>
                </c:pt>
                <c:pt idx="17">
                  <c:v>46.018999999999998</c:v>
                </c:pt>
                <c:pt idx="18">
                  <c:v>88.394000000000005</c:v>
                </c:pt>
                <c:pt idx="19">
                  <c:v>59.042000000000002</c:v>
                </c:pt>
                <c:pt idx="20">
                  <c:v>69.632000000000005</c:v>
                </c:pt>
                <c:pt idx="21">
                  <c:v>67.662999999999997</c:v>
                </c:pt>
                <c:pt idx="22">
                  <c:v>80.912000000000006</c:v>
                </c:pt>
                <c:pt idx="23">
                  <c:v>51.878999999999998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61-4509-A98D-E128A2CAF72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61-4509-A98D-E128A2CAF7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0.98699999999999999</c:v>
                </c:pt>
                <c:pt idx="1">
                  <c:v>0.96399999999999997</c:v>
                </c:pt>
                <c:pt idx="2">
                  <c:v>0.95399999999999996</c:v>
                </c:pt>
                <c:pt idx="3">
                  <c:v>0.90300000000000002</c:v>
                </c:pt>
                <c:pt idx="4">
                  <c:v>0.88800000000000001</c:v>
                </c:pt>
                <c:pt idx="5">
                  <c:v>0.81799999999999995</c:v>
                </c:pt>
                <c:pt idx="6">
                  <c:v>0.55600000000000005</c:v>
                </c:pt>
                <c:pt idx="7">
                  <c:v>0.379</c:v>
                </c:pt>
                <c:pt idx="8">
                  <c:v>0.71099999999999997</c:v>
                </c:pt>
                <c:pt idx="9">
                  <c:v>1.3109999999999999</c:v>
                </c:pt>
                <c:pt idx="10">
                  <c:v>1.575</c:v>
                </c:pt>
                <c:pt idx="11">
                  <c:v>9.4E-2</c:v>
                </c:pt>
                <c:pt idx="12">
                  <c:v>13.090999999999999</c:v>
                </c:pt>
                <c:pt idx="13">
                  <c:v>17.535</c:v>
                </c:pt>
                <c:pt idx="14">
                  <c:v>7.2999999999999995E-2</c:v>
                </c:pt>
                <c:pt idx="15">
                  <c:v>0.98599999999999999</c:v>
                </c:pt>
                <c:pt idx="16">
                  <c:v>0.50800000000000001</c:v>
                </c:pt>
                <c:pt idx="17">
                  <c:v>0.46600000000000003</c:v>
                </c:pt>
                <c:pt idx="18">
                  <c:v>0.52300000000000002</c:v>
                </c:pt>
                <c:pt idx="19">
                  <c:v>0.621</c:v>
                </c:pt>
                <c:pt idx="20">
                  <c:v>0.54200000000000004</c:v>
                </c:pt>
                <c:pt idx="21">
                  <c:v>0.65700000000000003</c:v>
                </c:pt>
                <c:pt idx="22">
                  <c:v>0.73599999999999999</c:v>
                </c:pt>
                <c:pt idx="23">
                  <c:v>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61-4509-A98D-E128A2CAF7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B61-4509-A98D-E128A2CAF7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B61-4509-A98D-E128A2CAF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126.54</c:v>
                </c:pt>
                <c:pt idx="1">
                  <c:v>113.01</c:v>
                </c:pt>
                <c:pt idx="2">
                  <c:v>110.1</c:v>
                </c:pt>
                <c:pt idx="3">
                  <c:v>104.26</c:v>
                </c:pt>
                <c:pt idx="4">
                  <c:v>104.24</c:v>
                </c:pt>
                <c:pt idx="5">
                  <c:v>106.25</c:v>
                </c:pt>
                <c:pt idx="6">
                  <c:v>109.81</c:v>
                </c:pt>
                <c:pt idx="7">
                  <c:v>116.89</c:v>
                </c:pt>
                <c:pt idx="8">
                  <c:v>125.25</c:v>
                </c:pt>
                <c:pt idx="9">
                  <c:v>126.56</c:v>
                </c:pt>
                <c:pt idx="10">
                  <c:v>104.32</c:v>
                </c:pt>
                <c:pt idx="11">
                  <c:v>102.57</c:v>
                </c:pt>
                <c:pt idx="12">
                  <c:v>97.01</c:v>
                </c:pt>
                <c:pt idx="13">
                  <c:v>94.6</c:v>
                </c:pt>
                <c:pt idx="14">
                  <c:v>101.05</c:v>
                </c:pt>
                <c:pt idx="15">
                  <c:v>117.13</c:v>
                </c:pt>
                <c:pt idx="16">
                  <c:v>128.05000000000001</c:v>
                </c:pt>
                <c:pt idx="17">
                  <c:v>138.80000000000001</c:v>
                </c:pt>
                <c:pt idx="18">
                  <c:v>124</c:v>
                </c:pt>
                <c:pt idx="19">
                  <c:v>128.56</c:v>
                </c:pt>
                <c:pt idx="20">
                  <c:v>117.31</c:v>
                </c:pt>
                <c:pt idx="21">
                  <c:v>109.65</c:v>
                </c:pt>
                <c:pt idx="22">
                  <c:v>110.47</c:v>
                </c:pt>
                <c:pt idx="23">
                  <c:v>113.92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61-4509-A98D-E128A2CAF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64D-4BFB-81EE-E1805A68AE2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64D-4BFB-81EE-E1805A68AE2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7.9590000000000005</c:v>
                </c:pt>
                <c:pt idx="1">
                  <c:v>8.7409999999999997</c:v>
                </c:pt>
                <c:pt idx="2">
                  <c:v>10.313000000000001</c:v>
                </c:pt>
                <c:pt idx="3">
                  <c:v>10.155999999999999</c:v>
                </c:pt>
                <c:pt idx="4">
                  <c:v>10.209</c:v>
                </c:pt>
                <c:pt idx="5">
                  <c:v>8.3609999999999989</c:v>
                </c:pt>
                <c:pt idx="6">
                  <c:v>7.9249999999999998</c:v>
                </c:pt>
                <c:pt idx="7">
                  <c:v>7.8620000000000001</c:v>
                </c:pt>
                <c:pt idx="8">
                  <c:v>6.9020000000000001</c:v>
                </c:pt>
                <c:pt idx="9">
                  <c:v>5.2249999999999996</c:v>
                </c:pt>
                <c:pt idx="10">
                  <c:v>7.0759999999999996</c:v>
                </c:pt>
                <c:pt idx="11">
                  <c:v>5.0750000000000002</c:v>
                </c:pt>
                <c:pt idx="12">
                  <c:v>0.46</c:v>
                </c:pt>
                <c:pt idx="13">
                  <c:v>0.46500000000000002</c:v>
                </c:pt>
                <c:pt idx="14">
                  <c:v>12.388</c:v>
                </c:pt>
                <c:pt idx="15">
                  <c:v>2.4369999999999998</c:v>
                </c:pt>
                <c:pt idx="16">
                  <c:v>9.0129999999999999</c:v>
                </c:pt>
                <c:pt idx="17">
                  <c:v>2.4</c:v>
                </c:pt>
                <c:pt idx="18">
                  <c:v>9.6449999999999996</c:v>
                </c:pt>
                <c:pt idx="19">
                  <c:v>7.5110000000000001</c:v>
                </c:pt>
                <c:pt idx="20">
                  <c:v>9.583000000000002</c:v>
                </c:pt>
                <c:pt idx="21">
                  <c:v>9.3870000000000005</c:v>
                </c:pt>
                <c:pt idx="22">
                  <c:v>9.2910000000000004</c:v>
                </c:pt>
                <c:pt idx="23">
                  <c:v>2.2050000000000001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4D-4BFB-81EE-E1805A68AE2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33.730000000000004</c:v>
                </c:pt>
                <c:pt idx="1">
                  <c:v>39.724999999999994</c:v>
                </c:pt>
                <c:pt idx="2">
                  <c:v>40.483000000000004</c:v>
                </c:pt>
                <c:pt idx="3">
                  <c:v>41.697000000000003</c:v>
                </c:pt>
                <c:pt idx="4">
                  <c:v>40.408000000000001</c:v>
                </c:pt>
                <c:pt idx="5">
                  <c:v>39.061</c:v>
                </c:pt>
                <c:pt idx="6">
                  <c:v>39.748000000000005</c:v>
                </c:pt>
                <c:pt idx="7">
                  <c:v>35.745000000000005</c:v>
                </c:pt>
                <c:pt idx="8">
                  <c:v>34.423000000000002</c:v>
                </c:pt>
                <c:pt idx="9">
                  <c:v>35.211999999999996</c:v>
                </c:pt>
                <c:pt idx="10">
                  <c:v>38.42</c:v>
                </c:pt>
                <c:pt idx="11">
                  <c:v>35.094999999999999</c:v>
                </c:pt>
                <c:pt idx="12">
                  <c:v>15.013000000000002</c:v>
                </c:pt>
                <c:pt idx="13">
                  <c:v>11.864999999999998</c:v>
                </c:pt>
                <c:pt idx="14">
                  <c:v>53.295999999999999</c:v>
                </c:pt>
                <c:pt idx="15">
                  <c:v>33.286000000000001</c:v>
                </c:pt>
                <c:pt idx="16">
                  <c:v>30.858000000000001</c:v>
                </c:pt>
                <c:pt idx="17">
                  <c:v>43.585000000000001</c:v>
                </c:pt>
                <c:pt idx="18">
                  <c:v>60.042000000000002</c:v>
                </c:pt>
                <c:pt idx="19">
                  <c:v>32.771000000000001</c:v>
                </c:pt>
                <c:pt idx="20">
                  <c:v>38.311</c:v>
                </c:pt>
                <c:pt idx="21">
                  <c:v>36.137</c:v>
                </c:pt>
                <c:pt idx="22">
                  <c:v>49.766000000000005</c:v>
                </c:pt>
                <c:pt idx="23">
                  <c:v>31.286999999999999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4D-4BFB-81EE-E1805A68AE2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64D-4BFB-81EE-E1805A68AE2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64D-4BFB-81EE-E1805A68AE2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64D-4BFB-81EE-E1805A68AE2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64D-4BFB-81EE-E1805A68AE2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64D-4BFB-81EE-E1805A68AE2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100</c:v>
                </c:pt>
                <c:pt idx="9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4D-4BFB-81EE-E1805A68AE2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4D-4BFB-81EE-E1805A68AE2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25.984000000000002</c:v>
                </c:pt>
                <c:pt idx="1">
                  <c:v>25.106000000000002</c:v>
                </c:pt>
                <c:pt idx="2">
                  <c:v>25.782</c:v>
                </c:pt>
                <c:pt idx="3">
                  <c:v>25.667000000000002</c:v>
                </c:pt>
                <c:pt idx="4">
                  <c:v>25.765999999999998</c:v>
                </c:pt>
                <c:pt idx="5">
                  <c:v>26.519000000000002</c:v>
                </c:pt>
                <c:pt idx="6">
                  <c:v>19.251999999999999</c:v>
                </c:pt>
                <c:pt idx="7">
                  <c:v>26.009</c:v>
                </c:pt>
                <c:pt idx="8">
                  <c:v>34.14</c:v>
                </c:pt>
                <c:pt idx="9">
                  <c:v>62.117999999999995</c:v>
                </c:pt>
                <c:pt idx="10">
                  <c:v>56.078999999999994</c:v>
                </c:pt>
                <c:pt idx="11">
                  <c:v>59.924000000000007</c:v>
                </c:pt>
                <c:pt idx="12">
                  <c:v>26.518000000000001</c:v>
                </c:pt>
                <c:pt idx="13">
                  <c:v>5.2050000000000001</c:v>
                </c:pt>
                <c:pt idx="14">
                  <c:v>34.389000000000003</c:v>
                </c:pt>
                <c:pt idx="15">
                  <c:v>10.173</c:v>
                </c:pt>
                <c:pt idx="16">
                  <c:v>5.2039999999999997</c:v>
                </c:pt>
                <c:pt idx="17">
                  <c:v>0.5</c:v>
                </c:pt>
                <c:pt idx="18">
                  <c:v>19.23</c:v>
                </c:pt>
                <c:pt idx="19">
                  <c:v>19.381000000000004</c:v>
                </c:pt>
                <c:pt idx="20">
                  <c:v>22.28</c:v>
                </c:pt>
                <c:pt idx="21">
                  <c:v>22.795999999999999</c:v>
                </c:pt>
                <c:pt idx="22">
                  <c:v>22.590999999999998</c:v>
                </c:pt>
                <c:pt idx="23">
                  <c:v>19.782999999999998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4D-4BFB-81EE-E1805A68AE2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64D-4BFB-81EE-E1805A68AE2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64D-4BFB-81EE-E1805A68A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126.54</c:v>
                </c:pt>
                <c:pt idx="1">
                  <c:v>113.01</c:v>
                </c:pt>
                <c:pt idx="2">
                  <c:v>110.1</c:v>
                </c:pt>
                <c:pt idx="3">
                  <c:v>104.26</c:v>
                </c:pt>
                <c:pt idx="4">
                  <c:v>104.24</c:v>
                </c:pt>
                <c:pt idx="5">
                  <c:v>106.25</c:v>
                </c:pt>
                <c:pt idx="6">
                  <c:v>109.81</c:v>
                </c:pt>
                <c:pt idx="7">
                  <c:v>116.89</c:v>
                </c:pt>
                <c:pt idx="8">
                  <c:v>125.25</c:v>
                </c:pt>
                <c:pt idx="9">
                  <c:v>126.56</c:v>
                </c:pt>
                <c:pt idx="10">
                  <c:v>104.32</c:v>
                </c:pt>
                <c:pt idx="11">
                  <c:v>102.57</c:v>
                </c:pt>
                <c:pt idx="12">
                  <c:v>97.01</c:v>
                </c:pt>
                <c:pt idx="13">
                  <c:v>94.6</c:v>
                </c:pt>
                <c:pt idx="14">
                  <c:v>101.05</c:v>
                </c:pt>
                <c:pt idx="15">
                  <c:v>117.13</c:v>
                </c:pt>
                <c:pt idx="16">
                  <c:v>128.05000000000001</c:v>
                </c:pt>
                <c:pt idx="17">
                  <c:v>138.80000000000001</c:v>
                </c:pt>
                <c:pt idx="18">
                  <c:v>124</c:v>
                </c:pt>
                <c:pt idx="19">
                  <c:v>128.56</c:v>
                </c:pt>
                <c:pt idx="20">
                  <c:v>117.31</c:v>
                </c:pt>
                <c:pt idx="21">
                  <c:v>109.65</c:v>
                </c:pt>
                <c:pt idx="22">
                  <c:v>110.47</c:v>
                </c:pt>
                <c:pt idx="23">
                  <c:v>113.92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4D-4BFB-81EE-E1805A68A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167.673</v>
      </c>
      <c r="C4" s="18">
        <v>73.572000000000003</v>
      </c>
      <c r="D4" s="18">
        <v>76.577999999999989</v>
      </c>
      <c r="E4" s="18">
        <v>77.52000000000001</v>
      </c>
      <c r="F4" s="18">
        <v>76.38300000000001</v>
      </c>
      <c r="G4" s="18">
        <v>73.941000000000003</v>
      </c>
      <c r="H4" s="18">
        <v>66.925000000000011</v>
      </c>
      <c r="I4" s="18">
        <v>69.616</v>
      </c>
      <c r="J4" s="18">
        <v>75.465000000000003</v>
      </c>
      <c r="K4" s="18">
        <v>222.55500000000001</v>
      </c>
      <c r="L4" s="18">
        <v>101.575</v>
      </c>
      <c r="M4" s="18">
        <v>100.09399999999999</v>
      </c>
      <c r="N4" s="18">
        <v>41.991</v>
      </c>
      <c r="O4" s="18">
        <v>17.535</v>
      </c>
      <c r="P4" s="18">
        <v>100.07299999999999</v>
      </c>
      <c r="Q4" s="18">
        <v>45.895999999999994</v>
      </c>
      <c r="R4" s="18">
        <v>45.074999999999996</v>
      </c>
      <c r="S4" s="18">
        <v>46.484999999999999</v>
      </c>
      <c r="T4" s="18">
        <v>88.917000000000002</v>
      </c>
      <c r="U4" s="18">
        <v>59.662999999999997</v>
      </c>
      <c r="V4" s="18">
        <v>70.174000000000007</v>
      </c>
      <c r="W4" s="18">
        <v>68.319999999999993</v>
      </c>
      <c r="X4" s="18">
        <v>81.647999999999996</v>
      </c>
      <c r="Y4" s="18">
        <v>53.274999999999999</v>
      </c>
      <c r="Z4" s="19"/>
      <c r="AA4" s="20">
        <f>SUM(B4:Z4)</f>
        <v>1900.9490000000001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126.54</v>
      </c>
      <c r="C7" s="28">
        <v>113.01</v>
      </c>
      <c r="D7" s="28">
        <v>110.1</v>
      </c>
      <c r="E7" s="28">
        <v>104.26</v>
      </c>
      <c r="F7" s="28">
        <v>104.24</v>
      </c>
      <c r="G7" s="28">
        <v>106.25</v>
      </c>
      <c r="H7" s="28">
        <v>109.81</v>
      </c>
      <c r="I7" s="28">
        <v>116.89</v>
      </c>
      <c r="J7" s="28">
        <v>125.25</v>
      </c>
      <c r="K7" s="28">
        <v>126.56</v>
      </c>
      <c r="L7" s="28">
        <v>104.32</v>
      </c>
      <c r="M7" s="28">
        <v>102.57</v>
      </c>
      <c r="N7" s="28">
        <v>97.01</v>
      </c>
      <c r="O7" s="28">
        <v>94.6</v>
      </c>
      <c r="P7" s="28">
        <v>101.05</v>
      </c>
      <c r="Q7" s="28">
        <v>117.13</v>
      </c>
      <c r="R7" s="28">
        <v>128.05000000000001</v>
      </c>
      <c r="S7" s="28">
        <v>138.80000000000001</v>
      </c>
      <c r="T7" s="28">
        <v>124</v>
      </c>
      <c r="U7" s="28">
        <v>128.56</v>
      </c>
      <c r="V7" s="28">
        <v>117.31</v>
      </c>
      <c r="W7" s="28">
        <v>109.65</v>
      </c>
      <c r="X7" s="28">
        <v>110.47</v>
      </c>
      <c r="Y7" s="28">
        <v>113.92</v>
      </c>
      <c r="Z7" s="29"/>
      <c r="AA7" s="30">
        <f>IF(SUM(B7:Z7)&lt;&gt;0,AVERAGEIF(B7:Z7,"&lt;&gt;"""),"")</f>
        <v>113.76458333333331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27.062000000000001</v>
      </c>
      <c r="C10" s="42"/>
      <c r="D10" s="42"/>
      <c r="E10" s="42"/>
      <c r="F10" s="42"/>
      <c r="G10" s="42"/>
      <c r="H10" s="42"/>
      <c r="I10" s="42"/>
      <c r="J10" s="42"/>
      <c r="K10" s="42">
        <v>100.761</v>
      </c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127.82299999999999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139.624</v>
      </c>
      <c r="C12" s="52">
        <v>72.608000000000004</v>
      </c>
      <c r="D12" s="52">
        <v>75.495999999999995</v>
      </c>
      <c r="E12" s="52">
        <v>76.617000000000004</v>
      </c>
      <c r="F12" s="52">
        <v>75.495000000000005</v>
      </c>
      <c r="G12" s="52">
        <v>72.87</v>
      </c>
      <c r="H12" s="52">
        <v>65.829000000000008</v>
      </c>
      <c r="I12" s="52">
        <v>68.138000000000005</v>
      </c>
      <c r="J12" s="52">
        <v>73.78</v>
      </c>
      <c r="K12" s="52">
        <v>120.483</v>
      </c>
      <c r="L12" s="52">
        <v>100</v>
      </c>
      <c r="M12" s="52">
        <v>100</v>
      </c>
      <c r="N12" s="52">
        <v>28.9</v>
      </c>
      <c r="O12" s="52"/>
      <c r="P12" s="52">
        <v>100</v>
      </c>
      <c r="Q12" s="52">
        <v>44.91</v>
      </c>
      <c r="R12" s="52">
        <v>43.738999999999997</v>
      </c>
      <c r="S12" s="52">
        <v>46.018999999999998</v>
      </c>
      <c r="T12" s="52">
        <v>88.394000000000005</v>
      </c>
      <c r="U12" s="52">
        <v>59.042000000000002</v>
      </c>
      <c r="V12" s="52">
        <v>69.632000000000005</v>
      </c>
      <c r="W12" s="52">
        <v>67.662999999999997</v>
      </c>
      <c r="X12" s="52">
        <v>80.912000000000006</v>
      </c>
      <c r="Y12" s="52">
        <v>51.878999999999998</v>
      </c>
      <c r="Z12" s="53"/>
      <c r="AA12" s="54">
        <f t="shared" si="0"/>
        <v>1722.0300000000002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0.98699999999999999</v>
      </c>
      <c r="C14" s="57">
        <v>0.96399999999999997</v>
      </c>
      <c r="D14" s="57">
        <v>0.95399999999999996</v>
      </c>
      <c r="E14" s="57">
        <v>0.90300000000000002</v>
      </c>
      <c r="F14" s="57">
        <v>0.88800000000000001</v>
      </c>
      <c r="G14" s="57">
        <v>0.81799999999999995</v>
      </c>
      <c r="H14" s="57">
        <v>0.55600000000000005</v>
      </c>
      <c r="I14" s="57">
        <v>0.379</v>
      </c>
      <c r="J14" s="57">
        <v>0.71099999999999997</v>
      </c>
      <c r="K14" s="57">
        <v>1.3109999999999999</v>
      </c>
      <c r="L14" s="57">
        <v>1.575</v>
      </c>
      <c r="M14" s="57">
        <v>9.4E-2</v>
      </c>
      <c r="N14" s="57">
        <v>13.090999999999999</v>
      </c>
      <c r="O14" s="57">
        <v>17.535</v>
      </c>
      <c r="P14" s="57">
        <v>7.2999999999999995E-2</v>
      </c>
      <c r="Q14" s="57">
        <v>0.98599999999999999</v>
      </c>
      <c r="R14" s="57">
        <v>0.50800000000000001</v>
      </c>
      <c r="S14" s="57">
        <v>0.46600000000000003</v>
      </c>
      <c r="T14" s="57">
        <v>0.52300000000000002</v>
      </c>
      <c r="U14" s="57">
        <v>0.621</v>
      </c>
      <c r="V14" s="57">
        <v>0.54200000000000004</v>
      </c>
      <c r="W14" s="57">
        <v>0.65700000000000003</v>
      </c>
      <c r="X14" s="57">
        <v>0.73599999999999999</v>
      </c>
      <c r="Y14" s="57">
        <v>0.86399999999999999</v>
      </c>
      <c r="Z14" s="58"/>
      <c r="AA14" s="59">
        <f t="shared" si="0"/>
        <v>46.742000000000004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167.673</v>
      </c>
      <c r="C16" s="62">
        <f t="shared" si="1"/>
        <v>73.572000000000003</v>
      </c>
      <c r="D16" s="62">
        <f t="shared" si="1"/>
        <v>76.449999999999989</v>
      </c>
      <c r="E16" s="62">
        <f t="shared" si="1"/>
        <v>77.52000000000001</v>
      </c>
      <c r="F16" s="62">
        <f t="shared" si="1"/>
        <v>76.38300000000001</v>
      </c>
      <c r="G16" s="62">
        <f t="shared" si="1"/>
        <v>73.688000000000002</v>
      </c>
      <c r="H16" s="62">
        <f t="shared" si="1"/>
        <v>66.385000000000005</v>
      </c>
      <c r="I16" s="62">
        <f t="shared" si="1"/>
        <v>68.51700000000001</v>
      </c>
      <c r="J16" s="62">
        <f t="shared" si="1"/>
        <v>74.491</v>
      </c>
      <c r="K16" s="62">
        <f t="shared" si="1"/>
        <v>222.55500000000001</v>
      </c>
      <c r="L16" s="62">
        <f t="shared" si="1"/>
        <v>101.575</v>
      </c>
      <c r="M16" s="62">
        <f t="shared" si="1"/>
        <v>100.09399999999999</v>
      </c>
      <c r="N16" s="62">
        <f t="shared" si="1"/>
        <v>41.991</v>
      </c>
      <c r="O16" s="62">
        <f t="shared" si="1"/>
        <v>17.535</v>
      </c>
      <c r="P16" s="62">
        <f t="shared" si="1"/>
        <v>100.07299999999999</v>
      </c>
      <c r="Q16" s="62">
        <f t="shared" si="1"/>
        <v>45.895999999999994</v>
      </c>
      <c r="R16" s="62">
        <f t="shared" si="1"/>
        <v>44.247</v>
      </c>
      <c r="S16" s="62">
        <f t="shared" si="1"/>
        <v>46.484999999999999</v>
      </c>
      <c r="T16" s="62">
        <f t="shared" si="1"/>
        <v>88.917000000000002</v>
      </c>
      <c r="U16" s="62">
        <f t="shared" si="1"/>
        <v>59.663000000000004</v>
      </c>
      <c r="V16" s="62">
        <f t="shared" si="1"/>
        <v>70.174000000000007</v>
      </c>
      <c r="W16" s="62">
        <f t="shared" si="1"/>
        <v>68.319999999999993</v>
      </c>
      <c r="X16" s="62">
        <f t="shared" si="1"/>
        <v>81.64800000000001</v>
      </c>
      <c r="Y16" s="62">
        <f t="shared" si="1"/>
        <v>52.742999999999995</v>
      </c>
      <c r="Z16" s="63" t="str">
        <f t="shared" si="1"/>
        <v/>
      </c>
      <c r="AA16" s="64">
        <f>SUM(AA10:AA15)</f>
        <v>1896.5950000000003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>
        <v>0.128</v>
      </c>
      <c r="E21" s="81"/>
      <c r="F21" s="81"/>
      <c r="G21" s="81">
        <v>0.253</v>
      </c>
      <c r="H21" s="81">
        <v>0.54</v>
      </c>
      <c r="I21" s="81">
        <v>1.099</v>
      </c>
      <c r="J21" s="81">
        <v>0.97399999999999998</v>
      </c>
      <c r="K21" s="81"/>
      <c r="L21" s="81"/>
      <c r="M21" s="81"/>
      <c r="N21" s="81"/>
      <c r="O21" s="81"/>
      <c r="P21" s="81"/>
      <c r="Q21" s="81"/>
      <c r="R21" s="81">
        <v>0.82799999999999996</v>
      </c>
      <c r="S21" s="81"/>
      <c r="T21" s="81"/>
      <c r="U21" s="81"/>
      <c r="V21" s="81"/>
      <c r="W21" s="81"/>
      <c r="X21" s="81"/>
      <c r="Y21" s="81">
        <v>0.53200000000000003</v>
      </c>
      <c r="Z21" s="78"/>
      <c r="AA21" s="79">
        <f t="shared" si="2"/>
        <v>4.3539999999999992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0.128</v>
      </c>
      <c r="E26" s="88">
        <f t="shared" si="3"/>
        <v>0</v>
      </c>
      <c r="F26" s="88">
        <f t="shared" si="3"/>
        <v>0</v>
      </c>
      <c r="G26" s="88">
        <f t="shared" si="3"/>
        <v>0.253</v>
      </c>
      <c r="H26" s="88">
        <f t="shared" si="3"/>
        <v>0.54</v>
      </c>
      <c r="I26" s="88">
        <f t="shared" si="3"/>
        <v>1.099</v>
      </c>
      <c r="J26" s="88">
        <f t="shared" si="3"/>
        <v>0.97399999999999998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0.82799999999999996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0.53200000000000003</v>
      </c>
      <c r="Z26" s="89" t="str">
        <f t="shared" si="3"/>
        <v/>
      </c>
      <c r="AA26" s="90">
        <f>SUM(AA19:AA25)</f>
        <v>4.3539999999999992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167.673</v>
      </c>
      <c r="C30" s="77">
        <v>73.572000000000003</v>
      </c>
      <c r="D30" s="77">
        <v>76.578000000000003</v>
      </c>
      <c r="E30" s="77">
        <v>77.52</v>
      </c>
      <c r="F30" s="77">
        <v>76.382999999999996</v>
      </c>
      <c r="G30" s="77">
        <v>73.941000000000003</v>
      </c>
      <c r="H30" s="77">
        <v>66.924999999999997</v>
      </c>
      <c r="I30" s="77">
        <v>69.616</v>
      </c>
      <c r="J30" s="77">
        <v>75.465000000000003</v>
      </c>
      <c r="K30" s="77">
        <v>222.55500000000001</v>
      </c>
      <c r="L30" s="77">
        <v>101.575</v>
      </c>
      <c r="M30" s="77">
        <v>100.09399999999999</v>
      </c>
      <c r="N30" s="77">
        <v>41.991</v>
      </c>
      <c r="O30" s="77">
        <v>17.535</v>
      </c>
      <c r="P30" s="77">
        <v>100.07299999999999</v>
      </c>
      <c r="Q30" s="77">
        <v>45.896000000000001</v>
      </c>
      <c r="R30" s="77">
        <v>45.075000000000003</v>
      </c>
      <c r="S30" s="77">
        <v>46.484999999999999</v>
      </c>
      <c r="T30" s="77">
        <v>88.917000000000002</v>
      </c>
      <c r="U30" s="77">
        <v>59.662999999999997</v>
      </c>
      <c r="V30" s="77">
        <v>70.174000000000007</v>
      </c>
      <c r="W30" s="77">
        <v>68.319999999999993</v>
      </c>
      <c r="X30" s="77">
        <v>81.647999999999996</v>
      </c>
      <c r="Y30" s="77">
        <v>53.274999999999999</v>
      </c>
      <c r="Z30" s="78"/>
      <c r="AA30" s="79">
        <f>SUM(B30:Z30)</f>
        <v>1900.9489999999998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167.673</v>
      </c>
      <c r="C32" s="62">
        <f t="shared" ref="C32:Z32" si="4">IF(LEN(C$2)&gt;0,SUM(C29:C31),"")</f>
        <v>73.572000000000003</v>
      </c>
      <c r="D32" s="62">
        <f t="shared" si="4"/>
        <v>76.578000000000003</v>
      </c>
      <c r="E32" s="62">
        <f t="shared" si="4"/>
        <v>77.52</v>
      </c>
      <c r="F32" s="62">
        <f t="shared" si="4"/>
        <v>76.382999999999996</v>
      </c>
      <c r="G32" s="62">
        <f t="shared" si="4"/>
        <v>73.941000000000003</v>
      </c>
      <c r="H32" s="62">
        <f t="shared" si="4"/>
        <v>66.924999999999997</v>
      </c>
      <c r="I32" s="62">
        <f t="shared" si="4"/>
        <v>69.616</v>
      </c>
      <c r="J32" s="62">
        <f t="shared" si="4"/>
        <v>75.465000000000003</v>
      </c>
      <c r="K32" s="62">
        <f t="shared" si="4"/>
        <v>222.55500000000001</v>
      </c>
      <c r="L32" s="62">
        <f t="shared" si="4"/>
        <v>101.575</v>
      </c>
      <c r="M32" s="62">
        <f t="shared" si="4"/>
        <v>100.09399999999999</v>
      </c>
      <c r="N32" s="62">
        <f t="shared" si="4"/>
        <v>41.991</v>
      </c>
      <c r="O32" s="62">
        <f t="shared" si="4"/>
        <v>17.535</v>
      </c>
      <c r="P32" s="62">
        <f t="shared" si="4"/>
        <v>100.07299999999999</v>
      </c>
      <c r="Q32" s="62">
        <f t="shared" si="4"/>
        <v>45.896000000000001</v>
      </c>
      <c r="R32" s="62">
        <f t="shared" si="4"/>
        <v>45.075000000000003</v>
      </c>
      <c r="S32" s="62">
        <f t="shared" si="4"/>
        <v>46.484999999999999</v>
      </c>
      <c r="T32" s="62">
        <f t="shared" si="4"/>
        <v>88.917000000000002</v>
      </c>
      <c r="U32" s="62">
        <f t="shared" si="4"/>
        <v>59.662999999999997</v>
      </c>
      <c r="V32" s="62">
        <f t="shared" si="4"/>
        <v>70.174000000000007</v>
      </c>
      <c r="W32" s="62">
        <f t="shared" si="4"/>
        <v>68.319999999999993</v>
      </c>
      <c r="X32" s="62">
        <f t="shared" si="4"/>
        <v>81.647999999999996</v>
      </c>
      <c r="Y32" s="62">
        <f t="shared" si="4"/>
        <v>53.274999999999999</v>
      </c>
      <c r="Z32" s="63" t="str">
        <f t="shared" si="4"/>
        <v/>
      </c>
      <c r="AA32" s="64">
        <f>SUM(AA29:AA31)</f>
        <v>1900.9489999999998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167.673</v>
      </c>
      <c r="C52" s="88">
        <f t="shared" si="10"/>
        <v>73.572000000000003</v>
      </c>
      <c r="D52" s="88">
        <f t="shared" si="10"/>
        <v>76.577999999999989</v>
      </c>
      <c r="E52" s="88">
        <f t="shared" si="10"/>
        <v>77.52000000000001</v>
      </c>
      <c r="F52" s="88">
        <f t="shared" si="10"/>
        <v>76.38300000000001</v>
      </c>
      <c r="G52" s="88">
        <f t="shared" si="10"/>
        <v>73.941000000000003</v>
      </c>
      <c r="H52" s="88">
        <f t="shared" si="10"/>
        <v>66.925000000000011</v>
      </c>
      <c r="I52" s="88">
        <f t="shared" si="10"/>
        <v>69.616000000000014</v>
      </c>
      <c r="J52" s="88">
        <f t="shared" si="10"/>
        <v>75.465000000000003</v>
      </c>
      <c r="K52" s="88">
        <f t="shared" si="10"/>
        <v>222.55500000000001</v>
      </c>
      <c r="L52" s="88">
        <f t="shared" si="10"/>
        <v>101.575</v>
      </c>
      <c r="M52" s="88">
        <f t="shared" si="10"/>
        <v>100.09399999999999</v>
      </c>
      <c r="N52" s="88">
        <f t="shared" si="10"/>
        <v>41.991</v>
      </c>
      <c r="O52" s="88">
        <f t="shared" si="10"/>
        <v>17.535</v>
      </c>
      <c r="P52" s="88">
        <f t="shared" si="10"/>
        <v>100.07299999999999</v>
      </c>
      <c r="Q52" s="88">
        <f t="shared" si="10"/>
        <v>45.895999999999994</v>
      </c>
      <c r="R52" s="88">
        <f t="shared" si="10"/>
        <v>45.075000000000003</v>
      </c>
      <c r="S52" s="88">
        <f t="shared" si="10"/>
        <v>46.484999999999999</v>
      </c>
      <c r="T52" s="88">
        <f t="shared" si="10"/>
        <v>88.917000000000002</v>
      </c>
      <c r="U52" s="88">
        <f t="shared" si="10"/>
        <v>59.663000000000004</v>
      </c>
      <c r="V52" s="88">
        <f t="shared" si="10"/>
        <v>70.174000000000007</v>
      </c>
      <c r="W52" s="88">
        <f t="shared" si="10"/>
        <v>68.319999999999993</v>
      </c>
      <c r="X52" s="88">
        <f t="shared" si="10"/>
        <v>81.64800000000001</v>
      </c>
      <c r="Y52" s="88">
        <f t="shared" si="10"/>
        <v>53.274999999999991</v>
      </c>
      <c r="Z52" s="89" t="str">
        <f t="shared" si="10"/>
        <v/>
      </c>
      <c r="AA52" s="104">
        <f>SUM(B52:Z52)</f>
        <v>1900.9490000000001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167.67299999999997</v>
      </c>
      <c r="C4" s="18">
        <v>73.572000000000003</v>
      </c>
      <c r="D4" s="18">
        <v>76.578000000000003</v>
      </c>
      <c r="E4" s="18">
        <v>77.52000000000001</v>
      </c>
      <c r="F4" s="18">
        <v>76.382999999999996</v>
      </c>
      <c r="G4" s="18">
        <v>73.941000000000003</v>
      </c>
      <c r="H4" s="18">
        <v>66.925000000000011</v>
      </c>
      <c r="I4" s="18">
        <v>69.616</v>
      </c>
      <c r="J4" s="18">
        <v>75.464999999999989</v>
      </c>
      <c r="K4" s="18">
        <v>222.55500000000001</v>
      </c>
      <c r="L4" s="18">
        <v>101.57499999999999</v>
      </c>
      <c r="M4" s="18">
        <v>100.09399999999999</v>
      </c>
      <c r="N4" s="18">
        <v>41.991000000000007</v>
      </c>
      <c r="O4" s="18">
        <v>17.534999999999997</v>
      </c>
      <c r="P4" s="18">
        <v>100.07300000000001</v>
      </c>
      <c r="Q4" s="18">
        <v>45.896000000000001</v>
      </c>
      <c r="R4" s="18">
        <v>45.075000000000003</v>
      </c>
      <c r="S4" s="18">
        <v>46.484999999999999</v>
      </c>
      <c r="T4" s="18">
        <v>88.917000000000002</v>
      </c>
      <c r="U4" s="18">
        <v>59.662999999999997</v>
      </c>
      <c r="V4" s="18">
        <v>70.174000000000007</v>
      </c>
      <c r="W4" s="18">
        <v>68.319999999999993</v>
      </c>
      <c r="X4" s="18">
        <v>81.647999999999996</v>
      </c>
      <c r="Y4" s="18">
        <v>53.275000000000006</v>
      </c>
      <c r="Z4" s="19"/>
      <c r="AA4" s="20">
        <f>SUM(B4:Z4)</f>
        <v>1900.9489999999998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126.54</v>
      </c>
      <c r="C7" s="28">
        <v>113.01</v>
      </c>
      <c r="D7" s="28">
        <v>110.1</v>
      </c>
      <c r="E7" s="28">
        <v>104.26</v>
      </c>
      <c r="F7" s="28">
        <v>104.24</v>
      </c>
      <c r="G7" s="28">
        <v>106.25</v>
      </c>
      <c r="H7" s="28">
        <v>109.81</v>
      </c>
      <c r="I7" s="28">
        <v>116.89</v>
      </c>
      <c r="J7" s="28">
        <v>125.25</v>
      </c>
      <c r="K7" s="28">
        <v>126.56</v>
      </c>
      <c r="L7" s="28">
        <v>104.32</v>
      </c>
      <c r="M7" s="28">
        <v>102.57</v>
      </c>
      <c r="N7" s="28">
        <v>97.01</v>
      </c>
      <c r="O7" s="28">
        <v>94.6</v>
      </c>
      <c r="P7" s="28">
        <v>101.05</v>
      </c>
      <c r="Q7" s="28">
        <v>117.13</v>
      </c>
      <c r="R7" s="28">
        <v>128.05000000000001</v>
      </c>
      <c r="S7" s="28">
        <v>138.80000000000001</v>
      </c>
      <c r="T7" s="28">
        <v>124</v>
      </c>
      <c r="U7" s="28">
        <v>128.56</v>
      </c>
      <c r="V7" s="28">
        <v>117.31</v>
      </c>
      <c r="W7" s="28">
        <v>109.65</v>
      </c>
      <c r="X7" s="28">
        <v>110.47</v>
      </c>
      <c r="Y7" s="28">
        <v>113.92</v>
      </c>
      <c r="Z7" s="29"/>
      <c r="AA7" s="30">
        <f>IF(SUM(B7:Z7)&lt;&gt;0,AVERAGEIF(B7:Z7,"&lt;&gt;"""),"")</f>
        <v>113.76458333333331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100</v>
      </c>
      <c r="C12" s="52"/>
      <c r="D12" s="52"/>
      <c r="E12" s="52"/>
      <c r="F12" s="52"/>
      <c r="G12" s="52"/>
      <c r="H12" s="52"/>
      <c r="I12" s="52"/>
      <c r="J12" s="52"/>
      <c r="K12" s="52">
        <v>120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25.984000000000002</v>
      </c>
      <c r="C14" s="57">
        <v>25.106000000000002</v>
      </c>
      <c r="D14" s="57">
        <v>25.782</v>
      </c>
      <c r="E14" s="57">
        <v>25.667000000000002</v>
      </c>
      <c r="F14" s="57">
        <v>25.765999999999998</v>
      </c>
      <c r="G14" s="57">
        <v>26.519000000000002</v>
      </c>
      <c r="H14" s="57">
        <v>19.251999999999999</v>
      </c>
      <c r="I14" s="57">
        <v>26.009</v>
      </c>
      <c r="J14" s="57">
        <v>34.14</v>
      </c>
      <c r="K14" s="57">
        <v>62.117999999999995</v>
      </c>
      <c r="L14" s="57">
        <v>56.078999999999994</v>
      </c>
      <c r="M14" s="57">
        <v>59.924000000000007</v>
      </c>
      <c r="N14" s="57">
        <v>26.518000000000001</v>
      </c>
      <c r="O14" s="57">
        <v>5.2050000000000001</v>
      </c>
      <c r="P14" s="57">
        <v>34.389000000000003</v>
      </c>
      <c r="Q14" s="57">
        <v>10.173</v>
      </c>
      <c r="R14" s="57">
        <v>5.2039999999999997</v>
      </c>
      <c r="S14" s="57">
        <v>0.5</v>
      </c>
      <c r="T14" s="57">
        <v>19.23</v>
      </c>
      <c r="U14" s="57">
        <v>19.381000000000004</v>
      </c>
      <c r="V14" s="57">
        <v>22.28</v>
      </c>
      <c r="W14" s="57">
        <v>22.795999999999999</v>
      </c>
      <c r="X14" s="57">
        <v>22.590999999999998</v>
      </c>
      <c r="Y14" s="57">
        <v>19.782999999999998</v>
      </c>
      <c r="Z14" s="58"/>
      <c r="AA14" s="59">
        <f t="shared" si="0"/>
        <v>620.39600000000007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125.98400000000001</v>
      </c>
      <c r="C16" s="62">
        <f t="shared" ref="C16:Z16" si="1">IF(LEN(C$2)&gt;0,SUM(C10:C15),"")</f>
        <v>25.106000000000002</v>
      </c>
      <c r="D16" s="62">
        <f t="shared" si="1"/>
        <v>25.782</v>
      </c>
      <c r="E16" s="62">
        <f t="shared" si="1"/>
        <v>25.667000000000002</v>
      </c>
      <c r="F16" s="62">
        <f t="shared" si="1"/>
        <v>25.765999999999998</v>
      </c>
      <c r="G16" s="62">
        <f t="shared" si="1"/>
        <v>26.519000000000002</v>
      </c>
      <c r="H16" s="62">
        <f t="shared" si="1"/>
        <v>19.251999999999999</v>
      </c>
      <c r="I16" s="62">
        <f t="shared" si="1"/>
        <v>26.009</v>
      </c>
      <c r="J16" s="62">
        <f t="shared" si="1"/>
        <v>34.14</v>
      </c>
      <c r="K16" s="62">
        <f t="shared" si="1"/>
        <v>182.11799999999999</v>
      </c>
      <c r="L16" s="62">
        <f t="shared" si="1"/>
        <v>56.078999999999994</v>
      </c>
      <c r="M16" s="62">
        <f t="shared" si="1"/>
        <v>59.924000000000007</v>
      </c>
      <c r="N16" s="62">
        <f t="shared" si="1"/>
        <v>26.518000000000001</v>
      </c>
      <c r="O16" s="62">
        <f t="shared" si="1"/>
        <v>5.2050000000000001</v>
      </c>
      <c r="P16" s="62">
        <f t="shared" si="1"/>
        <v>34.389000000000003</v>
      </c>
      <c r="Q16" s="62">
        <f t="shared" si="1"/>
        <v>10.173</v>
      </c>
      <c r="R16" s="62">
        <f t="shared" si="1"/>
        <v>5.2039999999999997</v>
      </c>
      <c r="S16" s="62">
        <f t="shared" si="1"/>
        <v>0.5</v>
      </c>
      <c r="T16" s="62">
        <f t="shared" si="1"/>
        <v>19.23</v>
      </c>
      <c r="U16" s="62">
        <f t="shared" si="1"/>
        <v>19.381000000000004</v>
      </c>
      <c r="V16" s="62">
        <f t="shared" si="1"/>
        <v>22.28</v>
      </c>
      <c r="W16" s="62">
        <f t="shared" si="1"/>
        <v>22.795999999999999</v>
      </c>
      <c r="X16" s="62">
        <f t="shared" si="1"/>
        <v>22.590999999999998</v>
      </c>
      <c r="Y16" s="62">
        <f t="shared" si="1"/>
        <v>19.782999999999998</v>
      </c>
      <c r="Z16" s="63" t="str">
        <f t="shared" si="1"/>
        <v/>
      </c>
      <c r="AA16" s="64">
        <f>SUM(AA10:AA15)</f>
        <v>840.39600000000007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7.9590000000000005</v>
      </c>
      <c r="C20" s="77">
        <v>8.7409999999999997</v>
      </c>
      <c r="D20" s="77">
        <v>10.313000000000001</v>
      </c>
      <c r="E20" s="77">
        <v>10.155999999999999</v>
      </c>
      <c r="F20" s="77">
        <v>10.209</v>
      </c>
      <c r="G20" s="77">
        <v>8.3609999999999989</v>
      </c>
      <c r="H20" s="77">
        <v>7.9249999999999998</v>
      </c>
      <c r="I20" s="77">
        <v>7.8620000000000001</v>
      </c>
      <c r="J20" s="77">
        <v>6.9020000000000001</v>
      </c>
      <c r="K20" s="77">
        <v>5.2249999999999996</v>
      </c>
      <c r="L20" s="77">
        <v>7.0759999999999996</v>
      </c>
      <c r="M20" s="77">
        <v>5.0750000000000002</v>
      </c>
      <c r="N20" s="77">
        <v>0.46</v>
      </c>
      <c r="O20" s="77">
        <v>0.46500000000000002</v>
      </c>
      <c r="P20" s="77">
        <v>12.388</v>
      </c>
      <c r="Q20" s="77">
        <v>2.4369999999999998</v>
      </c>
      <c r="R20" s="77">
        <v>9.0129999999999999</v>
      </c>
      <c r="S20" s="77">
        <v>2.4</v>
      </c>
      <c r="T20" s="77">
        <v>9.6449999999999996</v>
      </c>
      <c r="U20" s="77">
        <v>7.5110000000000001</v>
      </c>
      <c r="V20" s="77">
        <v>9.583000000000002</v>
      </c>
      <c r="W20" s="77">
        <v>9.3870000000000005</v>
      </c>
      <c r="X20" s="77">
        <v>9.2910000000000004</v>
      </c>
      <c r="Y20" s="77">
        <v>2.2050000000000001</v>
      </c>
      <c r="Z20" s="78"/>
      <c r="AA20" s="79">
        <f t="shared" si="2"/>
        <v>170.589</v>
      </c>
    </row>
    <row r="21" spans="1:27" ht="24.95" customHeight="1" x14ac:dyDescent="0.2">
      <c r="A21" s="75" t="s">
        <v>16</v>
      </c>
      <c r="B21" s="80">
        <v>33.730000000000004</v>
      </c>
      <c r="C21" s="81">
        <v>39.724999999999994</v>
      </c>
      <c r="D21" s="81">
        <v>40.483000000000004</v>
      </c>
      <c r="E21" s="81">
        <v>41.697000000000003</v>
      </c>
      <c r="F21" s="81">
        <v>40.408000000000001</v>
      </c>
      <c r="G21" s="81">
        <v>39.061</v>
      </c>
      <c r="H21" s="81">
        <v>39.748000000000005</v>
      </c>
      <c r="I21" s="81">
        <v>35.745000000000005</v>
      </c>
      <c r="J21" s="81">
        <v>34.423000000000002</v>
      </c>
      <c r="K21" s="81">
        <v>35.211999999999996</v>
      </c>
      <c r="L21" s="81">
        <v>38.42</v>
      </c>
      <c r="M21" s="81">
        <v>35.094999999999999</v>
      </c>
      <c r="N21" s="81">
        <v>15.013000000000002</v>
      </c>
      <c r="O21" s="81">
        <v>11.864999999999998</v>
      </c>
      <c r="P21" s="81">
        <v>53.295999999999999</v>
      </c>
      <c r="Q21" s="81">
        <v>33.286000000000001</v>
      </c>
      <c r="R21" s="81">
        <v>30.858000000000001</v>
      </c>
      <c r="S21" s="81">
        <v>43.585000000000001</v>
      </c>
      <c r="T21" s="81">
        <v>60.042000000000002</v>
      </c>
      <c r="U21" s="81">
        <v>32.771000000000001</v>
      </c>
      <c r="V21" s="81">
        <v>38.311</v>
      </c>
      <c r="W21" s="81">
        <v>36.137</v>
      </c>
      <c r="X21" s="81">
        <v>49.766000000000005</v>
      </c>
      <c r="Y21" s="81">
        <v>31.286999999999999</v>
      </c>
      <c r="Z21" s="78"/>
      <c r="AA21" s="79">
        <f t="shared" si="2"/>
        <v>889.96400000000006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41.689000000000007</v>
      </c>
      <c r="C26" s="88">
        <f t="shared" ref="C26:Z26" si="3">IF(LEN(C$2)&gt;0,SUM(C19:C25),"")</f>
        <v>48.465999999999994</v>
      </c>
      <c r="D26" s="88">
        <f t="shared" si="3"/>
        <v>50.796000000000006</v>
      </c>
      <c r="E26" s="88">
        <f t="shared" si="3"/>
        <v>51.853000000000002</v>
      </c>
      <c r="F26" s="88">
        <f t="shared" si="3"/>
        <v>50.617000000000004</v>
      </c>
      <c r="G26" s="88">
        <f t="shared" si="3"/>
        <v>47.421999999999997</v>
      </c>
      <c r="H26" s="88">
        <f t="shared" si="3"/>
        <v>47.673000000000002</v>
      </c>
      <c r="I26" s="88">
        <f t="shared" si="3"/>
        <v>43.607000000000006</v>
      </c>
      <c r="J26" s="88">
        <f t="shared" si="3"/>
        <v>41.325000000000003</v>
      </c>
      <c r="K26" s="88">
        <f t="shared" si="3"/>
        <v>40.436999999999998</v>
      </c>
      <c r="L26" s="88">
        <f t="shared" si="3"/>
        <v>45.496000000000002</v>
      </c>
      <c r="M26" s="88">
        <f t="shared" si="3"/>
        <v>40.17</v>
      </c>
      <c r="N26" s="88">
        <f t="shared" si="3"/>
        <v>15.473000000000003</v>
      </c>
      <c r="O26" s="88">
        <f t="shared" si="3"/>
        <v>12.329999999999998</v>
      </c>
      <c r="P26" s="88">
        <f t="shared" si="3"/>
        <v>65.683999999999997</v>
      </c>
      <c r="Q26" s="88">
        <f t="shared" si="3"/>
        <v>35.722999999999999</v>
      </c>
      <c r="R26" s="88">
        <f t="shared" si="3"/>
        <v>39.871000000000002</v>
      </c>
      <c r="S26" s="88">
        <f t="shared" si="3"/>
        <v>45.984999999999999</v>
      </c>
      <c r="T26" s="88">
        <f t="shared" si="3"/>
        <v>69.686999999999998</v>
      </c>
      <c r="U26" s="88">
        <f t="shared" si="3"/>
        <v>40.282000000000004</v>
      </c>
      <c r="V26" s="88">
        <f t="shared" si="3"/>
        <v>47.894000000000005</v>
      </c>
      <c r="W26" s="88">
        <f t="shared" si="3"/>
        <v>45.524000000000001</v>
      </c>
      <c r="X26" s="88">
        <f t="shared" si="3"/>
        <v>59.057000000000002</v>
      </c>
      <c r="Y26" s="88">
        <f t="shared" si="3"/>
        <v>33.491999999999997</v>
      </c>
      <c r="Z26" s="89" t="str">
        <f t="shared" si="3"/>
        <v/>
      </c>
      <c r="AA26" s="90">
        <f>SUM(AA19:AA25)</f>
        <v>1060.5530000000001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167.673</v>
      </c>
      <c r="C30" s="77">
        <v>73.572000000000003</v>
      </c>
      <c r="D30" s="77">
        <v>76.578000000000003</v>
      </c>
      <c r="E30" s="77">
        <v>77.52</v>
      </c>
      <c r="F30" s="77">
        <v>76.382999999999996</v>
      </c>
      <c r="G30" s="77">
        <v>73.941000000000003</v>
      </c>
      <c r="H30" s="77">
        <v>66.924999999999997</v>
      </c>
      <c r="I30" s="77">
        <v>69.616</v>
      </c>
      <c r="J30" s="77">
        <v>75.465000000000003</v>
      </c>
      <c r="K30" s="77">
        <v>222.55500000000001</v>
      </c>
      <c r="L30" s="77">
        <v>101.575</v>
      </c>
      <c r="M30" s="77">
        <v>100.09399999999999</v>
      </c>
      <c r="N30" s="77">
        <v>41.991</v>
      </c>
      <c r="O30" s="77">
        <v>17.535</v>
      </c>
      <c r="P30" s="77">
        <v>100.07299999999999</v>
      </c>
      <c r="Q30" s="77">
        <v>45.896000000000001</v>
      </c>
      <c r="R30" s="77">
        <v>45.075000000000003</v>
      </c>
      <c r="S30" s="77">
        <v>46.484999999999999</v>
      </c>
      <c r="T30" s="77">
        <v>88.917000000000002</v>
      </c>
      <c r="U30" s="77">
        <v>59.662999999999997</v>
      </c>
      <c r="V30" s="77">
        <v>70.174000000000007</v>
      </c>
      <c r="W30" s="77">
        <v>68.319999999999993</v>
      </c>
      <c r="X30" s="77">
        <v>81.647999999999996</v>
      </c>
      <c r="Y30" s="77">
        <v>53.274999999999999</v>
      </c>
      <c r="Z30" s="78"/>
      <c r="AA30" s="79">
        <f>SUM(B30:Z30)</f>
        <v>1900.9489999999998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167.673</v>
      </c>
      <c r="C32" s="62">
        <f t="shared" ref="C32:Z32" si="4">IF(LEN(C$2)&gt;0,SUM(C29:C31),"")</f>
        <v>73.572000000000003</v>
      </c>
      <c r="D32" s="62">
        <f t="shared" si="4"/>
        <v>76.578000000000003</v>
      </c>
      <c r="E32" s="62">
        <f t="shared" si="4"/>
        <v>77.52</v>
      </c>
      <c r="F32" s="62">
        <f t="shared" si="4"/>
        <v>76.382999999999996</v>
      </c>
      <c r="G32" s="62">
        <f t="shared" si="4"/>
        <v>73.941000000000003</v>
      </c>
      <c r="H32" s="62">
        <f t="shared" si="4"/>
        <v>66.924999999999997</v>
      </c>
      <c r="I32" s="62">
        <f t="shared" si="4"/>
        <v>69.616</v>
      </c>
      <c r="J32" s="62">
        <f t="shared" si="4"/>
        <v>75.465000000000003</v>
      </c>
      <c r="K32" s="62">
        <f t="shared" si="4"/>
        <v>222.55500000000001</v>
      </c>
      <c r="L32" s="62">
        <f t="shared" si="4"/>
        <v>101.575</v>
      </c>
      <c r="M32" s="62">
        <f t="shared" si="4"/>
        <v>100.09399999999999</v>
      </c>
      <c r="N32" s="62">
        <f t="shared" si="4"/>
        <v>41.991</v>
      </c>
      <c r="O32" s="62">
        <f t="shared" si="4"/>
        <v>17.535</v>
      </c>
      <c r="P32" s="62">
        <f t="shared" si="4"/>
        <v>100.07299999999999</v>
      </c>
      <c r="Q32" s="62">
        <f t="shared" si="4"/>
        <v>45.896000000000001</v>
      </c>
      <c r="R32" s="62">
        <f t="shared" si="4"/>
        <v>45.075000000000003</v>
      </c>
      <c r="S32" s="62">
        <f t="shared" si="4"/>
        <v>46.484999999999999</v>
      </c>
      <c r="T32" s="62">
        <f t="shared" si="4"/>
        <v>88.917000000000002</v>
      </c>
      <c r="U32" s="62">
        <f t="shared" si="4"/>
        <v>59.662999999999997</v>
      </c>
      <c r="V32" s="62">
        <f t="shared" si="4"/>
        <v>70.174000000000007</v>
      </c>
      <c r="W32" s="62">
        <f t="shared" si="4"/>
        <v>68.319999999999993</v>
      </c>
      <c r="X32" s="62">
        <f t="shared" si="4"/>
        <v>81.647999999999996</v>
      </c>
      <c r="Y32" s="62">
        <f t="shared" si="4"/>
        <v>53.274999999999999</v>
      </c>
      <c r="Z32" s="63" t="str">
        <f t="shared" si="4"/>
        <v/>
      </c>
      <c r="AA32" s="64">
        <f>SUM(AA29:AA31)</f>
        <v>1900.9489999999998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167.673</v>
      </c>
      <c r="C52" s="88">
        <f t="shared" ref="C52:Z52" si="10">IF(LEN(C$2)&gt;0,SUM(C10:C15)+C26+C40,"")</f>
        <v>73.572000000000003</v>
      </c>
      <c r="D52" s="88">
        <f t="shared" si="10"/>
        <v>76.578000000000003</v>
      </c>
      <c r="E52" s="88">
        <f t="shared" si="10"/>
        <v>77.52000000000001</v>
      </c>
      <c r="F52" s="88">
        <f t="shared" si="10"/>
        <v>76.38300000000001</v>
      </c>
      <c r="G52" s="88">
        <f t="shared" si="10"/>
        <v>73.941000000000003</v>
      </c>
      <c r="H52" s="88">
        <f t="shared" si="10"/>
        <v>66.924999999999997</v>
      </c>
      <c r="I52" s="88">
        <f t="shared" si="10"/>
        <v>69.616000000000014</v>
      </c>
      <c r="J52" s="88">
        <f t="shared" si="10"/>
        <v>75.465000000000003</v>
      </c>
      <c r="K52" s="88">
        <f t="shared" si="10"/>
        <v>222.55500000000001</v>
      </c>
      <c r="L52" s="88">
        <f t="shared" si="10"/>
        <v>101.57499999999999</v>
      </c>
      <c r="M52" s="88">
        <f t="shared" si="10"/>
        <v>100.09400000000001</v>
      </c>
      <c r="N52" s="88">
        <f t="shared" si="10"/>
        <v>41.991</v>
      </c>
      <c r="O52" s="88">
        <f t="shared" si="10"/>
        <v>17.534999999999997</v>
      </c>
      <c r="P52" s="88">
        <f t="shared" si="10"/>
        <v>100.07300000000001</v>
      </c>
      <c r="Q52" s="88">
        <f t="shared" si="10"/>
        <v>45.896000000000001</v>
      </c>
      <c r="R52" s="88">
        <f t="shared" si="10"/>
        <v>45.075000000000003</v>
      </c>
      <c r="S52" s="88">
        <f t="shared" si="10"/>
        <v>46.484999999999999</v>
      </c>
      <c r="T52" s="88">
        <f t="shared" si="10"/>
        <v>88.917000000000002</v>
      </c>
      <c r="U52" s="88">
        <f t="shared" si="10"/>
        <v>59.663000000000011</v>
      </c>
      <c r="V52" s="88">
        <f t="shared" si="10"/>
        <v>70.174000000000007</v>
      </c>
      <c r="W52" s="88">
        <f t="shared" si="10"/>
        <v>68.319999999999993</v>
      </c>
      <c r="X52" s="88">
        <f t="shared" si="10"/>
        <v>81.647999999999996</v>
      </c>
      <c r="Y52" s="88">
        <f t="shared" si="10"/>
        <v>53.274999999999991</v>
      </c>
      <c r="Z52" s="89" t="str">
        <f t="shared" si="10"/>
        <v/>
      </c>
      <c r="AA52" s="104">
        <f>SUM(B52:Z52)</f>
        <v>1900.9490000000001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126.54</v>
      </c>
      <c r="C7" s="117">
        <v>113.01</v>
      </c>
      <c r="D7" s="117">
        <v>110.1</v>
      </c>
      <c r="E7" s="117">
        <v>104.26</v>
      </c>
      <c r="F7" s="117">
        <v>104.24</v>
      </c>
      <c r="G7" s="117">
        <v>106.25</v>
      </c>
      <c r="H7" s="117">
        <v>109.81</v>
      </c>
      <c r="I7" s="117">
        <v>116.89</v>
      </c>
      <c r="J7" s="117">
        <v>125.25</v>
      </c>
      <c r="K7" s="117">
        <v>126.56</v>
      </c>
      <c r="L7" s="117">
        <v>104.32</v>
      </c>
      <c r="M7" s="117">
        <v>102.57</v>
      </c>
      <c r="N7" s="117">
        <v>97.01</v>
      </c>
      <c r="O7" s="117">
        <v>94.6</v>
      </c>
      <c r="P7" s="117">
        <v>101.05</v>
      </c>
      <c r="Q7" s="117">
        <v>117.13</v>
      </c>
      <c r="R7" s="117">
        <v>128.05000000000001</v>
      </c>
      <c r="S7" s="117">
        <v>138.80000000000001</v>
      </c>
      <c r="T7" s="117">
        <v>124</v>
      </c>
      <c r="U7" s="117">
        <v>128.56</v>
      </c>
      <c r="V7" s="117">
        <v>117.31</v>
      </c>
      <c r="W7" s="117">
        <v>109.65</v>
      </c>
      <c r="X7" s="117">
        <v>110.47</v>
      </c>
      <c r="Y7" s="117">
        <v>113.92</v>
      </c>
      <c r="Z7" s="118"/>
      <c r="AA7" s="119">
        <f>IF(SUM(B7:Z7)&lt;&gt;0,AVERAGEIF(B7:Z7,"&lt;&gt;"""),"")</f>
        <v>113.76458333333331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2025-01-25T14:25:19Z</dcterms:created>
  <dcterms:modified xsi:type="dcterms:W3CDTF">2025-01-25T14:25:21Z</dcterms:modified>
</cp:coreProperties>
</file>