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<sst xmlns="http://schemas.openxmlformats.org/spreadsheetml/2006/main" count="119" uniqueCount="54">
  <si>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22/07/2025 16:33:39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</si>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</sst>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9B3-485F-8FD6-9DFDA539FF8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2.9</c:v>
                </c:pt>
                <c:pt idx="1">
                  <c:v>2.9</c:v>
                </c:pt>
                <c:pt idx="2">
                  <c:v>2.9</c:v>
                </c:pt>
                <c:pt idx="3">
                  <c:v>2.9</c:v>
                </c:pt>
                <c:pt idx="4">
                  <c:v>2.9</c:v>
                </c:pt>
                <c:pt idx="5">
                  <c:v>2.9</c:v>
                </c:pt>
                <c:pt idx="6">
                  <c:v>2.9</c:v>
                </c:pt>
                <c:pt idx="7">
                  <c:v>2.9</c:v>
                </c:pt>
                <c:pt idx="8">
                  <c:v>2.9</c:v>
                </c:pt>
                <c:pt idx="9">
                  <c:v>2.9</c:v>
                </c:pt>
                <c:pt idx="10">
                  <c:v>2.9</c:v>
                </c:pt>
                <c:pt idx="11">
                  <c:v>2.9</c:v>
                </c:pt>
                <c:pt idx="12">
                  <c:v>2.9</c:v>
                </c:pt>
                <c:pt idx="13">
                  <c:v>2.9</c:v>
                </c:pt>
                <c:pt idx="14">
                  <c:v>2.9</c:v>
                </c:pt>
                <c:pt idx="15">
                  <c:v>2.9</c:v>
                </c:pt>
                <c:pt idx="16">
                  <c:v>2.9</c:v>
                </c:pt>
                <c:pt idx="17">
                  <c:v>22.9</c:v>
                </c:pt>
                <c:pt idx="18">
                  <c:v>2.9</c:v>
                </c:pt>
                <c:pt idx="19">
                  <c:v>2.9</c:v>
                </c:pt>
                <c:pt idx="20">
                  <c:v>2.9</c:v>
                </c:pt>
                <c:pt idx="21">
                  <c:v>2.9</c:v>
                </c:pt>
                <c:pt idx="22">
                  <c:v>2.9</c:v>
                </c:pt>
                <c:pt idx="23">
                  <c:v>52.9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B3-485F-8FD6-9DFDA539FF8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">
                  <c:v>1.272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B3-485F-8FD6-9DFDA539FF8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3.1150000000000002</c:v>
                </c:pt>
                <c:pt idx="1">
                  <c:v>1.7869999999999999</c:v>
                </c:pt>
                <c:pt idx="2">
                  <c:v>1.7589999999999999</c:v>
                </c:pt>
                <c:pt idx="3">
                  <c:v>1.302</c:v>
                </c:pt>
                <c:pt idx="4">
                  <c:v>0.86599999999999999</c:v>
                </c:pt>
                <c:pt idx="5">
                  <c:v>1.296</c:v>
                </c:pt>
                <c:pt idx="6">
                  <c:v>2.5910000000000002</c:v>
                </c:pt>
                <c:pt idx="7">
                  <c:v>3.8659999999999997</c:v>
                </c:pt>
                <c:pt idx="8">
                  <c:v>4.8000000000000007</c:v>
                </c:pt>
                <c:pt idx="9">
                  <c:v>7.5419999999999998</c:v>
                </c:pt>
                <c:pt idx="10">
                  <c:v>6.520999999999999</c:v>
                </c:pt>
                <c:pt idx="11">
                  <c:v>4.4400000000000004</c:v>
                </c:pt>
                <c:pt idx="12">
                  <c:v>5.9059999999999997</c:v>
                </c:pt>
                <c:pt idx="13">
                  <c:v>4.71</c:v>
                </c:pt>
                <c:pt idx="14">
                  <c:v>4.7</c:v>
                </c:pt>
                <c:pt idx="15">
                  <c:v>7.2940000000000005</c:v>
                </c:pt>
                <c:pt idx="16">
                  <c:v>1.8620000000000001</c:v>
                </c:pt>
                <c:pt idx="23">
                  <c:v>1.49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B3-485F-8FD6-9DFDA539FF8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9B3-485F-8FD6-9DFDA539FF8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9B3-485F-8FD6-9DFDA539FF8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56.475999999999999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B3-485F-8FD6-9DFDA539FF8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3">
                  <c:v>3.1E-2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B3-485F-8FD6-9DFDA539FF8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9B3-485F-8FD6-9DFDA539FF8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12.673</c:v>
                </c:pt>
                <c:pt idx="2">
                  <c:v>45.936999999999998</c:v>
                </c:pt>
                <c:pt idx="3">
                  <c:v>39.137</c:v>
                </c:pt>
                <c:pt idx="6">
                  <c:v>49.554000000000002</c:v>
                </c:pt>
                <c:pt idx="7">
                  <c:v>14.78</c:v>
                </c:pt>
                <c:pt idx="8">
                  <c:v>43.341999999999999</c:v>
                </c:pt>
                <c:pt idx="14">
                  <c:v>16.609000000000002</c:v>
                </c:pt>
                <c:pt idx="20">
                  <c:v>12</c:v>
                </c:pt>
                <c:pt idx="21">
                  <c:v>20</c:v>
                </c:pt>
                <c:pt idx="22">
                  <c:v>17.065999999999999</c:v>
                </c:pt>
                <c:pt idx="23">
                  <c:v>6.3760000000000003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B3-485F-8FD6-9DFDA539FF8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102.5</c:v>
                </c:pt>
                <c:pt idx="1">
                  <c:v>4.8</c:v>
                </c:pt>
                <c:pt idx="2">
                  <c:v>6.1</c:v>
                </c:pt>
                <c:pt idx="3">
                  <c:v>0.5</c:v>
                </c:pt>
                <c:pt idx="4">
                  <c:v>28.1</c:v>
                </c:pt>
                <c:pt idx="5">
                  <c:v>98.1</c:v>
                </c:pt>
                <c:pt idx="6">
                  <c:v>0</c:v>
                </c:pt>
                <c:pt idx="7">
                  <c:v>14</c:v>
                </c:pt>
                <c:pt idx="8">
                  <c:v>3.2</c:v>
                </c:pt>
                <c:pt idx="9">
                  <c:v>14.2</c:v>
                </c:pt>
                <c:pt idx="10">
                  <c:v>39</c:v>
                </c:pt>
                <c:pt idx="11">
                  <c:v>30.2</c:v>
                </c:pt>
                <c:pt idx="12">
                  <c:v>0.5</c:v>
                </c:pt>
                <c:pt idx="13">
                  <c:v>50.6</c:v>
                </c:pt>
                <c:pt idx="14">
                  <c:v>63.9</c:v>
                </c:pt>
                <c:pt idx="15">
                  <c:v>55.7</c:v>
                </c:pt>
                <c:pt idx="16">
                  <c:v>44.2</c:v>
                </c:pt>
                <c:pt idx="17">
                  <c:v>5.5</c:v>
                </c:pt>
                <c:pt idx="18">
                  <c:v>5.5</c:v>
                </c:pt>
                <c:pt idx="19">
                  <c:v>0</c:v>
                </c:pt>
                <c:pt idx="20">
                  <c:v>0</c:v>
                </c:pt>
                <c:pt idx="21">
                  <c:v>5.0999999999999996</c:v>
                </c:pt>
                <c:pt idx="22">
                  <c:v>0.5</c:v>
                </c:pt>
                <c:pt idx="2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B3-485F-8FD6-9DFDA539FF8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9.2750000000000004</c:v>
                </c:pt>
                <c:pt idx="1">
                  <c:v>22.57</c:v>
                </c:pt>
                <c:pt idx="2">
                  <c:v>10.068</c:v>
                </c:pt>
                <c:pt idx="3">
                  <c:v>9.0520000000000014</c:v>
                </c:pt>
                <c:pt idx="4">
                  <c:v>8.6229999999999993</c:v>
                </c:pt>
                <c:pt idx="5">
                  <c:v>3.4809999999999999</c:v>
                </c:pt>
                <c:pt idx="6">
                  <c:v>8.98</c:v>
                </c:pt>
                <c:pt idx="7">
                  <c:v>9.8360000000000003</c:v>
                </c:pt>
                <c:pt idx="8">
                  <c:v>0.11899999999999999</c:v>
                </c:pt>
                <c:pt idx="9">
                  <c:v>4.6479999999999997</c:v>
                </c:pt>
                <c:pt idx="10">
                  <c:v>3.5999999999999997E-2</c:v>
                </c:pt>
                <c:pt idx="11">
                  <c:v>0.23599999999999999</c:v>
                </c:pt>
                <c:pt idx="12">
                  <c:v>38.621000000000002</c:v>
                </c:pt>
                <c:pt idx="13">
                  <c:v>0.14599999999999999</c:v>
                </c:pt>
                <c:pt idx="15">
                  <c:v>10.909000000000001</c:v>
                </c:pt>
                <c:pt idx="16">
                  <c:v>6.585</c:v>
                </c:pt>
                <c:pt idx="17">
                  <c:v>82.264999999999986</c:v>
                </c:pt>
                <c:pt idx="18">
                  <c:v>41.75800000000001</c:v>
                </c:pt>
                <c:pt idx="19">
                  <c:v>19.865000000000002</c:v>
                </c:pt>
                <c:pt idx="20">
                  <c:v>12.228999999999999</c:v>
                </c:pt>
                <c:pt idx="21">
                  <c:v>9.472999999999999</c:v>
                </c:pt>
                <c:pt idx="22">
                  <c:v>22.399000000000001</c:v>
                </c:pt>
                <c:pt idx="23">
                  <c:v>20.835000000000001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B3-485F-8FD6-9DFDA539FF8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9B3-485F-8FD6-9DFDA539FF8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9B3-485F-8FD6-9DFDA539F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114.28</c:v>
                </c:pt>
                <c:pt idx="1">
                  <c:v>114.36</c:v>
                </c:pt>
                <c:pt idx="2">
                  <c:v>113.19</c:v>
                </c:pt>
                <c:pt idx="3">
                  <c:v>111.89</c:v>
                </c:pt>
                <c:pt idx="4">
                  <c:v>109.62</c:v>
                </c:pt>
                <c:pt idx="5">
                  <c:v>105.2</c:v>
                </c:pt>
                <c:pt idx="6">
                  <c:v>107.94</c:v>
                </c:pt>
                <c:pt idx="7">
                  <c:v>108.26</c:v>
                </c:pt>
                <c:pt idx="8">
                  <c:v>95.38</c:v>
                </c:pt>
                <c:pt idx="9">
                  <c:v>83.01</c:v>
                </c:pt>
                <c:pt idx="10">
                  <c:v>81.239999999999995</c:v>
                </c:pt>
                <c:pt idx="11">
                  <c:v>73.459999999999994</c:v>
                </c:pt>
                <c:pt idx="12">
                  <c:v>80.930000000000007</c:v>
                </c:pt>
                <c:pt idx="13">
                  <c:v>79.739999999999995</c:v>
                </c:pt>
                <c:pt idx="14">
                  <c:v>89.22</c:v>
                </c:pt>
                <c:pt idx="15">
                  <c:v>101.64</c:v>
                </c:pt>
                <c:pt idx="16">
                  <c:v>114.26</c:v>
                </c:pt>
                <c:pt idx="17">
                  <c:v>189.08</c:v>
                </c:pt>
                <c:pt idx="18">
                  <c:v>290.14999999999998</c:v>
                </c:pt>
                <c:pt idx="19">
                  <c:v>326.32</c:v>
                </c:pt>
                <c:pt idx="20">
                  <c:v>337.62</c:v>
                </c:pt>
                <c:pt idx="21">
                  <c:v>236.46</c:v>
                </c:pt>
                <c:pt idx="22">
                  <c:v>176.24</c:v>
                </c:pt>
                <c:pt idx="23">
                  <c:v>135.55000000000001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B3-485F-8FD6-9DFDA539F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6B9-41D2-B1AD-D4A782F421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6B9-41D2-B1AD-D4A782F421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9.1269999999999989</c:v>
                </c:pt>
                <c:pt idx="1">
                  <c:v>5.2250000000000005</c:v>
                </c:pt>
                <c:pt idx="2">
                  <c:v>4.21</c:v>
                </c:pt>
                <c:pt idx="3">
                  <c:v>4.2969999999999997</c:v>
                </c:pt>
                <c:pt idx="4">
                  <c:v>5.3140000000000001</c:v>
                </c:pt>
                <c:pt idx="5">
                  <c:v>14.390999999999998</c:v>
                </c:pt>
                <c:pt idx="6">
                  <c:v>6.9470000000000001</c:v>
                </c:pt>
                <c:pt idx="7">
                  <c:v>7.2770000000000001</c:v>
                </c:pt>
                <c:pt idx="8">
                  <c:v>6.95</c:v>
                </c:pt>
                <c:pt idx="9">
                  <c:v>5.5910000000000002</c:v>
                </c:pt>
                <c:pt idx="10">
                  <c:v>7.2029999999999994</c:v>
                </c:pt>
                <c:pt idx="11">
                  <c:v>17.914999999999999</c:v>
                </c:pt>
                <c:pt idx="12">
                  <c:v>8.5510000000000002</c:v>
                </c:pt>
                <c:pt idx="13">
                  <c:v>8.6349999999999998</c:v>
                </c:pt>
                <c:pt idx="14">
                  <c:v>14.987</c:v>
                </c:pt>
                <c:pt idx="15">
                  <c:v>21.298000000000002</c:v>
                </c:pt>
                <c:pt idx="16">
                  <c:v>5.7010000000000005</c:v>
                </c:pt>
                <c:pt idx="17">
                  <c:v>4.7050000000000001</c:v>
                </c:pt>
                <c:pt idx="18">
                  <c:v>7.5269999999999992</c:v>
                </c:pt>
                <c:pt idx="19">
                  <c:v>2.8820000000000001</c:v>
                </c:pt>
                <c:pt idx="20">
                  <c:v>2.7330000000000001</c:v>
                </c:pt>
                <c:pt idx="21">
                  <c:v>7.2200000000000006</c:v>
                </c:pt>
                <c:pt idx="22">
                  <c:v>8.266</c:v>
                </c:pt>
                <c:pt idx="23">
                  <c:v>8.0380000000000003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B9-41D2-B1AD-D4A782F421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35.999000000000002</c:v>
                </c:pt>
                <c:pt idx="1">
                  <c:v>28.887999999999998</c:v>
                </c:pt>
                <c:pt idx="2">
                  <c:v>3.569</c:v>
                </c:pt>
                <c:pt idx="3">
                  <c:v>3.41</c:v>
                </c:pt>
                <c:pt idx="4">
                  <c:v>29.878</c:v>
                </c:pt>
                <c:pt idx="5">
                  <c:v>40.772999999999996</c:v>
                </c:pt>
                <c:pt idx="6">
                  <c:v>32.018999999999998</c:v>
                </c:pt>
                <c:pt idx="7">
                  <c:v>30.969000000000001</c:v>
                </c:pt>
                <c:pt idx="8">
                  <c:v>28.277000000000001</c:v>
                </c:pt>
                <c:pt idx="9">
                  <c:v>23.658999999999999</c:v>
                </c:pt>
                <c:pt idx="10">
                  <c:v>16.606000000000002</c:v>
                </c:pt>
                <c:pt idx="11">
                  <c:v>25.542999999999999</c:v>
                </c:pt>
                <c:pt idx="12">
                  <c:v>15.023</c:v>
                </c:pt>
                <c:pt idx="13">
                  <c:v>26.058999999999997</c:v>
                </c:pt>
                <c:pt idx="14">
                  <c:v>26.42</c:v>
                </c:pt>
                <c:pt idx="15">
                  <c:v>33.738</c:v>
                </c:pt>
                <c:pt idx="16">
                  <c:v>47.808</c:v>
                </c:pt>
                <c:pt idx="17">
                  <c:v>7.05</c:v>
                </c:pt>
                <c:pt idx="18">
                  <c:v>27.827999999999999</c:v>
                </c:pt>
                <c:pt idx="19">
                  <c:v>11.672000000000001</c:v>
                </c:pt>
                <c:pt idx="20">
                  <c:v>9.77</c:v>
                </c:pt>
                <c:pt idx="21">
                  <c:v>12.1</c:v>
                </c:pt>
                <c:pt idx="22">
                  <c:v>34.576999999999998</c:v>
                </c:pt>
                <c:pt idx="23">
                  <c:v>50.747999999999998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B9-41D2-B1AD-D4A782F421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6B9-41D2-B1AD-D4A782F421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6B9-41D2-B1AD-D4A782F421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6B9-41D2-B1AD-D4A782F421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6B9-41D2-B1AD-D4A782F421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6B9-41D2-B1AD-D4A782F421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B9-41D2-B1AD-D4A782F421A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0.9</c:v>
                </c:pt>
                <c:pt idx="1">
                  <c:v>0</c:v>
                </c:pt>
                <c:pt idx="2">
                  <c:v>60.2</c:v>
                </c:pt>
                <c:pt idx="3">
                  <c:v>45.2</c:v>
                </c:pt>
                <c:pt idx="4">
                  <c:v>0.3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8.1999999999999993</c:v>
                </c:pt>
                <c:pt idx="20">
                  <c:v>14.6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B9-41D2-B1AD-D4A782F421A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21.72</c:v>
                </c:pt>
                <c:pt idx="1">
                  <c:v>10.666</c:v>
                </c:pt>
                <c:pt idx="4">
                  <c:v>5</c:v>
                </c:pt>
                <c:pt idx="5">
                  <c:v>50.613000000000007</c:v>
                </c:pt>
                <c:pt idx="6">
                  <c:v>25.059000000000001</c:v>
                </c:pt>
                <c:pt idx="7">
                  <c:v>7.0880000000000001</c:v>
                </c:pt>
                <c:pt idx="8">
                  <c:v>19.11</c:v>
                </c:pt>
                <c:pt idx="9">
                  <c:v>6.6000000000000003E-2</c:v>
                </c:pt>
                <c:pt idx="10">
                  <c:v>24.648999999999997</c:v>
                </c:pt>
                <c:pt idx="11">
                  <c:v>50.749000000000002</c:v>
                </c:pt>
                <c:pt idx="12">
                  <c:v>24.316000000000003</c:v>
                </c:pt>
                <c:pt idx="13">
                  <c:v>23.68</c:v>
                </c:pt>
                <c:pt idx="14">
                  <c:v>46.71</c:v>
                </c:pt>
                <c:pt idx="15">
                  <c:v>21.761000000000003</c:v>
                </c:pt>
                <c:pt idx="16">
                  <c:v>2.0379999999999998</c:v>
                </c:pt>
                <c:pt idx="20">
                  <c:v>2.5999999999999999E-2</c:v>
                </c:pt>
                <c:pt idx="21">
                  <c:v>3.9E-2</c:v>
                </c:pt>
                <c:pt idx="22">
                  <c:v>2.1999999999999999E-2</c:v>
                </c:pt>
                <c:pt idx="23">
                  <c:v>23.345999999999997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B9-41D2-B1AD-D4A782F421A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6B9-41D2-B1AD-D4A782F421A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7">
                  <c:v>98.91</c:v>
                </c:pt>
                <c:pt idx="18">
                  <c:v>14.802999999999999</c:v>
                </c:pt>
                <c:pt idx="21">
                  <c:v>18.114000000000001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6B9-41D2-B1AD-D4A782F42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114.28</c:v>
                </c:pt>
                <c:pt idx="1">
                  <c:v>114.36</c:v>
                </c:pt>
                <c:pt idx="2">
                  <c:v>113.19</c:v>
                </c:pt>
                <c:pt idx="3">
                  <c:v>111.89</c:v>
                </c:pt>
                <c:pt idx="4">
                  <c:v>109.62</c:v>
                </c:pt>
                <c:pt idx="5">
                  <c:v>105.2</c:v>
                </c:pt>
                <c:pt idx="6">
                  <c:v>107.94</c:v>
                </c:pt>
                <c:pt idx="7">
                  <c:v>108.26</c:v>
                </c:pt>
                <c:pt idx="8">
                  <c:v>95.38</c:v>
                </c:pt>
                <c:pt idx="9">
                  <c:v>83.01</c:v>
                </c:pt>
                <c:pt idx="10">
                  <c:v>81.239999999999995</c:v>
                </c:pt>
                <c:pt idx="11">
                  <c:v>73.459999999999994</c:v>
                </c:pt>
                <c:pt idx="12">
                  <c:v>80.930000000000007</c:v>
                </c:pt>
                <c:pt idx="13">
                  <c:v>79.739999999999995</c:v>
                </c:pt>
                <c:pt idx="14">
                  <c:v>89.22</c:v>
                </c:pt>
                <c:pt idx="15">
                  <c:v>101.64</c:v>
                </c:pt>
                <c:pt idx="16">
                  <c:v>114.26</c:v>
                </c:pt>
                <c:pt idx="17">
                  <c:v>189.08</c:v>
                </c:pt>
                <c:pt idx="18">
                  <c:v>290.14999999999998</c:v>
                </c:pt>
                <c:pt idx="19">
                  <c:v>326.32</c:v>
                </c:pt>
                <c:pt idx="20">
                  <c:v>337.62</c:v>
                </c:pt>
                <c:pt idx="21">
                  <c:v>236.46</c:v>
                </c:pt>
                <c:pt idx="22">
                  <c:v>176.24</c:v>
                </c:pt>
                <c:pt idx="23">
                  <c:v>135.55000000000001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B9-41D2-B1AD-D4A782F42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117.79</v>
      </c>
      <c r="C4" s="18">
        <v>44.73</v>
      </c>
      <c r="D4" s="18">
        <v>68.036000000000001</v>
      </c>
      <c r="E4" s="18">
        <v>52.890999999999998</v>
      </c>
      <c r="F4" s="18">
        <v>40.489000000000004</v>
      </c>
      <c r="G4" s="18">
        <v>105.77699999999999</v>
      </c>
      <c r="H4" s="18">
        <v>64.025000000000006</v>
      </c>
      <c r="I4" s="18">
        <v>45.382000000000005</v>
      </c>
      <c r="J4" s="18">
        <v>54.360999999999997</v>
      </c>
      <c r="K4" s="18">
        <v>29.289999999999996</v>
      </c>
      <c r="L4" s="18">
        <v>48.457000000000008</v>
      </c>
      <c r="M4" s="18">
        <v>94.251999999999995</v>
      </c>
      <c r="N4" s="18">
        <v>47.927</v>
      </c>
      <c r="O4" s="18">
        <v>58.356000000000002</v>
      </c>
      <c r="P4" s="18">
        <v>88.109000000000009</v>
      </c>
      <c r="Q4" s="18">
        <v>76.803000000000011</v>
      </c>
      <c r="R4" s="18">
        <v>55.546999999999997</v>
      </c>
      <c r="S4" s="18">
        <v>110.66499999999999</v>
      </c>
      <c r="T4" s="18">
        <v>50.158000000000001</v>
      </c>
      <c r="U4" s="18">
        <v>22.765000000000001</v>
      </c>
      <c r="V4" s="18">
        <v>27.128999999999998</v>
      </c>
      <c r="W4" s="18">
        <v>37.473000000000006</v>
      </c>
      <c r="X4" s="18">
        <v>42.864999999999995</v>
      </c>
      <c r="Y4" s="18">
        <v>82.132000000000005</v>
      </c>
      <c r="Z4" s="19"/>
      <c r="AA4" s="20">
        <f>SUM(B4:Z4)</f>
        <v>1465.4090000000001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114.28</v>
      </c>
      <c r="C7" s="28">
        <v>114.36</v>
      </c>
      <c r="D7" s="28">
        <v>113.19</v>
      </c>
      <c r="E7" s="28">
        <v>111.89</v>
      </c>
      <c r="F7" s="28">
        <v>109.62</v>
      </c>
      <c r="G7" s="28">
        <v>105.2</v>
      </c>
      <c r="H7" s="28">
        <v>107.94</v>
      </c>
      <c r="I7" s="28">
        <v>108.26</v>
      </c>
      <c r="J7" s="28">
        <v>95.38</v>
      </c>
      <c r="K7" s="28">
        <v>83.01</v>
      </c>
      <c r="L7" s="28">
        <v>81.239999999999995</v>
      </c>
      <c r="M7" s="28">
        <v>73.459999999999994</v>
      </c>
      <c r="N7" s="28">
        <v>80.930000000000007</v>
      </c>
      <c r="O7" s="28">
        <v>79.739999999999995</v>
      </c>
      <c r="P7" s="28">
        <v>89.22</v>
      </c>
      <c r="Q7" s="28">
        <v>101.64</v>
      </c>
      <c r="R7" s="28">
        <v>114.26</v>
      </c>
      <c r="S7" s="28">
        <v>189.08</v>
      </c>
      <c r="T7" s="28">
        <v>290.14999999999998</v>
      </c>
      <c r="U7" s="28">
        <v>326.32</v>
      </c>
      <c r="V7" s="28">
        <v>337.62</v>
      </c>
      <c r="W7" s="28">
        <v>236.46</v>
      </c>
      <c r="X7" s="28">
        <v>176.24</v>
      </c>
      <c r="Y7" s="28">
        <v>135.55000000000001</v>
      </c>
      <c r="Z7" s="29"/>
      <c r="AA7" s="30">
        <f>IF(SUM(B7:Z7)&lt;&gt;0,AVERAGEIF(B7:Z7,"&lt;&gt;"""),"")</f>
        <v>140.62666666666669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>
        <v>3.1E-2</v>
      </c>
      <c r="Z10" s="43"/>
      <c r="AA10" s="44">
        <f t="shared" ref="AA10:AA15" si="0">SUM(B10:Z10)</f>
        <v>3.1E-2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12.673</v>
      </c>
      <c r="D12" s="52">
        <v>45.936999999999998</v>
      </c>
      <c r="E12" s="52">
        <v>39.137</v>
      </c>
      <c r="F12" s="52"/>
      <c r="G12" s="52"/>
      <c r="H12" s="52">
        <v>49.554000000000002</v>
      </c>
      <c r="I12" s="52">
        <v>14.78</v>
      </c>
      <c r="J12" s="52">
        <v>43.341999999999999</v>
      </c>
      <c r="K12" s="52"/>
      <c r="L12" s="52"/>
      <c r="M12" s="52"/>
      <c r="N12" s="52"/>
      <c r="O12" s="52"/>
      <c r="P12" s="52">
        <v>16.609000000000002</v>
      </c>
      <c r="Q12" s="52"/>
      <c r="R12" s="52"/>
      <c r="S12" s="52"/>
      <c r="T12" s="52"/>
      <c r="U12" s="52"/>
      <c r="V12" s="52">
        <v>12</v>
      </c>
      <c r="W12" s="52">
        <v>20</v>
      </c>
      <c r="X12" s="52">
        <v>17.065999999999999</v>
      </c>
      <c r="Y12" s="52">
        <v>6.3760000000000003</v>
      </c>
      <c r="Z12" s="53"/>
      <c r="AA12" s="54">
        <f t="shared" si="0"/>
        <v>277.47399999999999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9.2750000000000004</v>
      </c>
      <c r="C14" s="57">
        <v>22.57</v>
      </c>
      <c r="D14" s="57">
        <v>10.068</v>
      </c>
      <c r="E14" s="57">
        <v>9.0520000000000014</v>
      </c>
      <c r="F14" s="57">
        <v>8.6229999999999993</v>
      </c>
      <c r="G14" s="57">
        <v>3.4809999999999999</v>
      </c>
      <c r="H14" s="57">
        <v>8.98</v>
      </c>
      <c r="I14" s="57">
        <v>9.8360000000000003</v>
      </c>
      <c r="J14" s="57">
        <v>0.11899999999999999</v>
      </c>
      <c r="K14" s="57">
        <v>4.6479999999999997</v>
      </c>
      <c r="L14" s="57">
        <v>3.5999999999999997E-2</v>
      </c>
      <c r="M14" s="57">
        <v>0.23599999999999999</v>
      </c>
      <c r="N14" s="57">
        <v>38.621000000000002</v>
      </c>
      <c r="O14" s="57">
        <v>0.14599999999999999</v>
      </c>
      <c r="P14" s="57"/>
      <c r="Q14" s="57">
        <v>10.909000000000001</v>
      </c>
      <c r="R14" s="57">
        <v>6.585</v>
      </c>
      <c r="S14" s="57">
        <v>82.264999999999986</v>
      </c>
      <c r="T14" s="57">
        <v>41.75800000000001</v>
      </c>
      <c r="U14" s="57">
        <v>19.865000000000002</v>
      </c>
      <c r="V14" s="57">
        <v>12.228999999999999</v>
      </c>
      <c r="W14" s="57">
        <v>9.472999999999999</v>
      </c>
      <c r="X14" s="57">
        <v>22.399000000000001</v>
      </c>
      <c r="Y14" s="57">
        <v>20.835000000000001</v>
      </c>
      <c r="Z14" s="58"/>
      <c r="AA14" s="59">
        <f t="shared" si="0"/>
        <v>352.00899999999996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9.2750000000000004</v>
      </c>
      <c r="C16" s="62">
        <f t="shared" si="1"/>
        <v>35.243000000000002</v>
      </c>
      <c r="D16" s="62">
        <f t="shared" si="1"/>
        <v>56.004999999999995</v>
      </c>
      <c r="E16" s="62">
        <f t="shared" si="1"/>
        <v>48.189</v>
      </c>
      <c r="F16" s="62">
        <f t="shared" si="1"/>
        <v>8.6229999999999993</v>
      </c>
      <c r="G16" s="62">
        <f t="shared" si="1"/>
        <v>3.4809999999999999</v>
      </c>
      <c r="H16" s="62">
        <f t="shared" si="1"/>
        <v>58.534000000000006</v>
      </c>
      <c r="I16" s="62">
        <f t="shared" si="1"/>
        <v>24.616</v>
      </c>
      <c r="J16" s="62">
        <f t="shared" si="1"/>
        <v>43.460999999999999</v>
      </c>
      <c r="K16" s="62">
        <f t="shared" si="1"/>
        <v>4.6479999999999997</v>
      </c>
      <c r="L16" s="62">
        <f t="shared" si="1"/>
        <v>3.5999999999999997E-2</v>
      </c>
      <c r="M16" s="62">
        <f t="shared" si="1"/>
        <v>0.23599999999999999</v>
      </c>
      <c r="N16" s="62">
        <f t="shared" si="1"/>
        <v>38.621000000000002</v>
      </c>
      <c r="O16" s="62">
        <f t="shared" si="1"/>
        <v>0.14599999999999999</v>
      </c>
      <c r="P16" s="62">
        <f t="shared" si="1"/>
        <v>16.609000000000002</v>
      </c>
      <c r="Q16" s="62">
        <f t="shared" si="1"/>
        <v>10.909000000000001</v>
      </c>
      <c r="R16" s="62">
        <f t="shared" si="1"/>
        <v>6.585</v>
      </c>
      <c r="S16" s="62">
        <f t="shared" si="1"/>
        <v>82.264999999999986</v>
      </c>
      <c r="T16" s="62">
        <f t="shared" si="1"/>
        <v>41.75800000000001</v>
      </c>
      <c r="U16" s="62">
        <f t="shared" si="1"/>
        <v>19.865000000000002</v>
      </c>
      <c r="V16" s="62">
        <f t="shared" si="1"/>
        <v>24.228999999999999</v>
      </c>
      <c r="W16" s="62">
        <f t="shared" si="1"/>
        <v>29.472999999999999</v>
      </c>
      <c r="X16" s="62">
        <f t="shared" si="1"/>
        <v>39.465000000000003</v>
      </c>
      <c r="Y16" s="62">
        <f t="shared" si="1"/>
        <v>27.242000000000001</v>
      </c>
      <c r="Z16" s="63" t="str">
        <f t="shared" si="1"/>
        <v/>
      </c>
      <c r="AA16" s="64">
        <f>SUM(AA10:AA15)</f>
        <v>629.5139999999999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2.9</v>
      </c>
      <c r="C19" s="72">
        <v>2.9</v>
      </c>
      <c r="D19" s="72">
        <v>2.9</v>
      </c>
      <c r="E19" s="72">
        <v>2.9</v>
      </c>
      <c r="F19" s="72">
        <v>2.9</v>
      </c>
      <c r="G19" s="72">
        <v>2.9</v>
      </c>
      <c r="H19" s="72">
        <v>2.9</v>
      </c>
      <c r="I19" s="72">
        <v>2.9</v>
      </c>
      <c r="J19" s="72">
        <v>2.9</v>
      </c>
      <c r="K19" s="72">
        <v>2.9</v>
      </c>
      <c r="L19" s="72">
        <v>2.9</v>
      </c>
      <c r="M19" s="72">
        <v>2.9</v>
      </c>
      <c r="N19" s="72">
        <v>2.9</v>
      </c>
      <c r="O19" s="72">
        <v>2.9</v>
      </c>
      <c r="P19" s="72">
        <v>2.9</v>
      </c>
      <c r="Q19" s="72">
        <v>2.9</v>
      </c>
      <c r="R19" s="72">
        <v>2.9</v>
      </c>
      <c r="S19" s="72">
        <v>22.9</v>
      </c>
      <c r="T19" s="72">
        <v>2.9</v>
      </c>
      <c r="U19" s="72">
        <v>2.9</v>
      </c>
      <c r="V19" s="72">
        <v>2.9</v>
      </c>
      <c r="W19" s="72">
        <v>2.9</v>
      </c>
      <c r="X19" s="72">
        <v>2.9</v>
      </c>
      <c r="Y19" s="72">
        <v>52.9</v>
      </c>
      <c r="Z19" s="73"/>
      <c r="AA19" s="74">
        <f t="shared" ref="AA19:AA25" si="2">SUM(B19:Z19)</f>
        <v>139.60000000000002</v>
      </c>
    </row>
    <row r="20" spans="1:27" ht="24.95" customHeight="1" x14ac:dyDescent="0.2">
      <c r="A20" s="75" t="s">
        <v>15</v>
      </c>
      <c r="B20" s="76"/>
      <c r="C20" s="77"/>
      <c r="D20" s="77">
        <v>1.272</v>
      </c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1.272</v>
      </c>
    </row>
    <row r="21" spans="1:27" ht="24.95" customHeight="1" x14ac:dyDescent="0.2">
      <c r="A21" s="75" t="s">
        <v>16</v>
      </c>
      <c r="B21" s="80">
        <v>3.1150000000000002</v>
      </c>
      <c r="C21" s="81">
        <v>1.7869999999999999</v>
      </c>
      <c r="D21" s="81">
        <v>1.7589999999999999</v>
      </c>
      <c r="E21" s="81">
        <v>1.302</v>
      </c>
      <c r="F21" s="81">
        <v>0.86599999999999999</v>
      </c>
      <c r="G21" s="81">
        <v>1.296</v>
      </c>
      <c r="H21" s="81">
        <v>2.5910000000000002</v>
      </c>
      <c r="I21" s="81">
        <v>3.8659999999999997</v>
      </c>
      <c r="J21" s="81">
        <v>4.8000000000000007</v>
      </c>
      <c r="K21" s="81">
        <v>7.5419999999999998</v>
      </c>
      <c r="L21" s="81">
        <v>6.520999999999999</v>
      </c>
      <c r="M21" s="81">
        <v>4.4400000000000004</v>
      </c>
      <c r="N21" s="81">
        <v>5.9059999999999997</v>
      </c>
      <c r="O21" s="81">
        <v>4.71</v>
      </c>
      <c r="P21" s="81">
        <v>4.7</v>
      </c>
      <c r="Q21" s="81">
        <v>7.2940000000000005</v>
      </c>
      <c r="R21" s="81">
        <v>1.8620000000000001</v>
      </c>
      <c r="S21" s="81"/>
      <c r="T21" s="81"/>
      <c r="U21" s="81"/>
      <c r="V21" s="81"/>
      <c r="W21" s="81"/>
      <c r="X21" s="81"/>
      <c r="Y21" s="81">
        <v>1.49</v>
      </c>
      <c r="Z21" s="78"/>
      <c r="AA21" s="79">
        <f t="shared" si="2"/>
        <v>65.846999999999994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56.475999999999999</v>
      </c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56.475999999999999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6.0150000000000006</v>
      </c>
      <c r="C26" s="88">
        <f t="shared" si="3"/>
        <v>4.6869999999999994</v>
      </c>
      <c r="D26" s="88">
        <f t="shared" si="3"/>
        <v>5.9309999999999992</v>
      </c>
      <c r="E26" s="88">
        <f t="shared" si="3"/>
        <v>4.202</v>
      </c>
      <c r="F26" s="88">
        <f t="shared" si="3"/>
        <v>3.766</v>
      </c>
      <c r="G26" s="88">
        <f t="shared" si="3"/>
        <v>4.1959999999999997</v>
      </c>
      <c r="H26" s="88">
        <f t="shared" si="3"/>
        <v>5.4909999999999997</v>
      </c>
      <c r="I26" s="88">
        <f t="shared" si="3"/>
        <v>6.766</v>
      </c>
      <c r="J26" s="88">
        <f t="shared" si="3"/>
        <v>7.7000000000000011</v>
      </c>
      <c r="K26" s="88">
        <f t="shared" si="3"/>
        <v>10.442</v>
      </c>
      <c r="L26" s="88">
        <f t="shared" si="3"/>
        <v>9.4209999999999994</v>
      </c>
      <c r="M26" s="88">
        <f t="shared" si="3"/>
        <v>63.816000000000003</v>
      </c>
      <c r="N26" s="88">
        <f t="shared" si="3"/>
        <v>8.8059999999999992</v>
      </c>
      <c r="O26" s="88">
        <f t="shared" si="3"/>
        <v>7.6099999999999994</v>
      </c>
      <c r="P26" s="88">
        <f t="shared" si="3"/>
        <v>7.6</v>
      </c>
      <c r="Q26" s="88">
        <f t="shared" si="3"/>
        <v>10.194000000000001</v>
      </c>
      <c r="R26" s="88">
        <f t="shared" si="3"/>
        <v>4.7620000000000005</v>
      </c>
      <c r="S26" s="88">
        <f t="shared" si="3"/>
        <v>22.9</v>
      </c>
      <c r="T26" s="88">
        <f t="shared" si="3"/>
        <v>2.9</v>
      </c>
      <c r="U26" s="88">
        <f t="shared" si="3"/>
        <v>2.9</v>
      </c>
      <c r="V26" s="88">
        <f t="shared" si="3"/>
        <v>2.9</v>
      </c>
      <c r="W26" s="88">
        <f t="shared" si="3"/>
        <v>2.9</v>
      </c>
      <c r="X26" s="88">
        <f t="shared" si="3"/>
        <v>2.9</v>
      </c>
      <c r="Y26" s="88">
        <f t="shared" si="3"/>
        <v>54.39</v>
      </c>
      <c r="Z26" s="89" t="str">
        <f t="shared" si="3"/>
        <v/>
      </c>
      <c r="AA26" s="90">
        <f>SUM(AA19:AA25)</f>
        <v>263.19499999999999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15.29</v>
      </c>
      <c r="C30" s="77">
        <v>39.93</v>
      </c>
      <c r="D30" s="77">
        <v>61.936</v>
      </c>
      <c r="E30" s="77">
        <v>52.390999999999998</v>
      </c>
      <c r="F30" s="77">
        <v>12.388999999999999</v>
      </c>
      <c r="G30" s="77">
        <v>7.6769999999999996</v>
      </c>
      <c r="H30" s="77">
        <v>64.025000000000006</v>
      </c>
      <c r="I30" s="77">
        <v>31.382000000000001</v>
      </c>
      <c r="J30" s="77">
        <v>51.161000000000001</v>
      </c>
      <c r="K30" s="77">
        <v>15.09</v>
      </c>
      <c r="L30" s="77">
        <v>9.4570000000000007</v>
      </c>
      <c r="M30" s="77">
        <v>64.052000000000007</v>
      </c>
      <c r="N30" s="77">
        <v>47.427</v>
      </c>
      <c r="O30" s="77">
        <v>7.7560000000000002</v>
      </c>
      <c r="P30" s="77">
        <v>24.209</v>
      </c>
      <c r="Q30" s="77">
        <v>21.103000000000002</v>
      </c>
      <c r="R30" s="77">
        <v>11.347</v>
      </c>
      <c r="S30" s="77">
        <v>105.16500000000001</v>
      </c>
      <c r="T30" s="77">
        <v>44.658000000000001</v>
      </c>
      <c r="U30" s="77">
        <v>22.765000000000001</v>
      </c>
      <c r="V30" s="77">
        <v>27.129000000000001</v>
      </c>
      <c r="W30" s="77">
        <v>32.372999999999998</v>
      </c>
      <c r="X30" s="77">
        <v>42.365000000000002</v>
      </c>
      <c r="Y30" s="77">
        <v>81.632000000000005</v>
      </c>
      <c r="Z30" s="78"/>
      <c r="AA30" s="79">
        <f>SUM(B30:Z30)</f>
        <v>892.70900000000006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15.29</v>
      </c>
      <c r="C32" s="62">
        <f t="shared" ref="C32:Z32" si="4">IF(LEN(C$2)&gt;0,SUM(C29:C31),"")</f>
        <v>39.93</v>
      </c>
      <c r="D32" s="62">
        <f t="shared" si="4"/>
        <v>61.936</v>
      </c>
      <c r="E32" s="62">
        <f t="shared" si="4"/>
        <v>52.390999999999998</v>
      </c>
      <c r="F32" s="62">
        <f t="shared" si="4"/>
        <v>12.388999999999999</v>
      </c>
      <c r="G32" s="62">
        <f t="shared" si="4"/>
        <v>7.6769999999999996</v>
      </c>
      <c r="H32" s="62">
        <f t="shared" si="4"/>
        <v>64.025000000000006</v>
      </c>
      <c r="I32" s="62">
        <f t="shared" si="4"/>
        <v>31.382000000000001</v>
      </c>
      <c r="J32" s="62">
        <f t="shared" si="4"/>
        <v>51.161000000000001</v>
      </c>
      <c r="K32" s="62">
        <f t="shared" si="4"/>
        <v>15.09</v>
      </c>
      <c r="L32" s="62">
        <f t="shared" si="4"/>
        <v>9.4570000000000007</v>
      </c>
      <c r="M32" s="62">
        <f t="shared" si="4"/>
        <v>64.052000000000007</v>
      </c>
      <c r="N32" s="62">
        <f t="shared" si="4"/>
        <v>47.427</v>
      </c>
      <c r="O32" s="62">
        <f t="shared" si="4"/>
        <v>7.7560000000000002</v>
      </c>
      <c r="P32" s="62">
        <f t="shared" si="4"/>
        <v>24.209</v>
      </c>
      <c r="Q32" s="62">
        <f t="shared" si="4"/>
        <v>21.103000000000002</v>
      </c>
      <c r="R32" s="62">
        <f t="shared" si="4"/>
        <v>11.347</v>
      </c>
      <c r="S32" s="62">
        <f t="shared" si="4"/>
        <v>105.16500000000001</v>
      </c>
      <c r="T32" s="62">
        <f t="shared" si="4"/>
        <v>44.658000000000001</v>
      </c>
      <c r="U32" s="62">
        <f t="shared" si="4"/>
        <v>22.765000000000001</v>
      </c>
      <c r="V32" s="62">
        <f t="shared" si="4"/>
        <v>27.129000000000001</v>
      </c>
      <c r="W32" s="62">
        <f t="shared" si="4"/>
        <v>32.372999999999998</v>
      </c>
      <c r="X32" s="62">
        <f t="shared" si="4"/>
        <v>42.365000000000002</v>
      </c>
      <c r="Y32" s="62">
        <f t="shared" si="4"/>
        <v>81.632000000000005</v>
      </c>
      <c r="Z32" s="63" t="str">
        <f t="shared" si="4"/>
        <v/>
      </c>
      <c r="AA32" s="64">
        <f>SUM(AA29:AA31)</f>
        <v>892.70900000000006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4.8</v>
      </c>
      <c r="D37" s="99">
        <v>6.1</v>
      </c>
      <c r="E37" s="99">
        <v>0.5</v>
      </c>
      <c r="F37" s="99"/>
      <c r="G37" s="99">
        <v>0.8</v>
      </c>
      <c r="H37" s="99"/>
      <c r="I37" s="99">
        <v>0.8</v>
      </c>
      <c r="J37" s="99">
        <v>3.2</v>
      </c>
      <c r="K37" s="99">
        <v>14.2</v>
      </c>
      <c r="L37" s="99">
        <v>39</v>
      </c>
      <c r="M37" s="99">
        <v>30.2</v>
      </c>
      <c r="N37" s="99">
        <v>0.5</v>
      </c>
      <c r="O37" s="99">
        <v>50.6</v>
      </c>
      <c r="P37" s="99">
        <v>63.9</v>
      </c>
      <c r="Q37" s="99">
        <v>55.7</v>
      </c>
      <c r="R37" s="99">
        <v>0.6</v>
      </c>
      <c r="S37" s="99">
        <v>5.5</v>
      </c>
      <c r="T37" s="99">
        <v>5.5</v>
      </c>
      <c r="U37" s="99"/>
      <c r="V37" s="99"/>
      <c r="W37" s="99">
        <v>5.0999999999999996</v>
      </c>
      <c r="X37" s="99">
        <v>0.5</v>
      </c>
      <c r="Y37" s="99">
        <v>0.5</v>
      </c>
      <c r="Z37" s="100"/>
      <c r="AA37" s="79">
        <f t="shared" si="5"/>
        <v>288.00000000000006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102.5</v>
      </c>
      <c r="C39" s="99"/>
      <c r="D39" s="99"/>
      <c r="E39" s="99"/>
      <c r="F39" s="99">
        <v>28.1</v>
      </c>
      <c r="G39" s="99">
        <v>97.3</v>
      </c>
      <c r="H39" s="99"/>
      <c r="I39" s="99">
        <v>13.2</v>
      </c>
      <c r="J39" s="99"/>
      <c r="K39" s="99"/>
      <c r="L39" s="99"/>
      <c r="M39" s="99"/>
      <c r="N39" s="99"/>
      <c r="O39" s="99"/>
      <c r="P39" s="99"/>
      <c r="Q39" s="99"/>
      <c r="R39" s="99">
        <v>43.6</v>
      </c>
      <c r="S39" s="99"/>
      <c r="T39" s="99"/>
      <c r="U39" s="99"/>
      <c r="V39" s="99"/>
      <c r="W39" s="99"/>
      <c r="X39" s="99"/>
      <c r="Y39" s="99"/>
      <c r="Z39" s="100"/>
      <c r="AA39" s="79">
        <f t="shared" si="5"/>
        <v>284.7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102.5</v>
      </c>
      <c r="C40" s="88">
        <f t="shared" si="6"/>
        <v>4.8</v>
      </c>
      <c r="D40" s="88">
        <f t="shared" si="6"/>
        <v>6.1</v>
      </c>
      <c r="E40" s="88">
        <f t="shared" si="6"/>
        <v>0.5</v>
      </c>
      <c r="F40" s="88">
        <f t="shared" si="6"/>
        <v>28.1</v>
      </c>
      <c r="G40" s="88">
        <f t="shared" si="6"/>
        <v>98.1</v>
      </c>
      <c r="H40" s="88">
        <f t="shared" si="6"/>
        <v>0</v>
      </c>
      <c r="I40" s="88">
        <f t="shared" si="6"/>
        <v>14</v>
      </c>
      <c r="J40" s="88">
        <f t="shared" si="6"/>
        <v>3.2</v>
      </c>
      <c r="K40" s="88">
        <f t="shared" si="6"/>
        <v>14.2</v>
      </c>
      <c r="L40" s="88">
        <f t="shared" si="6"/>
        <v>39</v>
      </c>
      <c r="M40" s="88">
        <f t="shared" si="6"/>
        <v>30.2</v>
      </c>
      <c r="N40" s="88">
        <f t="shared" si="6"/>
        <v>0.5</v>
      </c>
      <c r="O40" s="88">
        <f t="shared" si="6"/>
        <v>50.6</v>
      </c>
      <c r="P40" s="88">
        <f t="shared" si="6"/>
        <v>63.9</v>
      </c>
      <c r="Q40" s="88">
        <f t="shared" si="6"/>
        <v>55.7</v>
      </c>
      <c r="R40" s="88">
        <f t="shared" si="6"/>
        <v>44.2</v>
      </c>
      <c r="S40" s="88">
        <f t="shared" si="6"/>
        <v>5.5</v>
      </c>
      <c r="T40" s="88">
        <f t="shared" si="6"/>
        <v>5.5</v>
      </c>
      <c r="U40" s="88">
        <f t="shared" si="6"/>
        <v>0</v>
      </c>
      <c r="V40" s="88">
        <f t="shared" si="6"/>
        <v>0</v>
      </c>
      <c r="W40" s="88">
        <f t="shared" si="6"/>
        <v>5.0999999999999996</v>
      </c>
      <c r="X40" s="88">
        <f t="shared" si="6"/>
        <v>0.5</v>
      </c>
      <c r="Y40" s="88">
        <f t="shared" si="6"/>
        <v>0.5</v>
      </c>
      <c r="Z40" s="89" t="str">
        <f t="shared" si="6"/>
        <v/>
      </c>
      <c r="AA40" s="90">
        <f t="shared" si="5"/>
        <v>572.70000000000005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4.8</v>
      </c>
      <c r="D45" s="99">
        <v>6.1</v>
      </c>
      <c r="E45" s="99">
        <v>0.5</v>
      </c>
      <c r="F45" s="99"/>
      <c r="G45" s="99">
        <v>0.8</v>
      </c>
      <c r="H45" s="99"/>
      <c r="I45" s="99">
        <v>0.8</v>
      </c>
      <c r="J45" s="99">
        <v>3.2</v>
      </c>
      <c r="K45" s="99">
        <v>14.2</v>
      </c>
      <c r="L45" s="99">
        <v>39</v>
      </c>
      <c r="M45" s="99">
        <v>30.2</v>
      </c>
      <c r="N45" s="99">
        <v>0.5</v>
      </c>
      <c r="O45" s="99">
        <v>50.6</v>
      </c>
      <c r="P45" s="99">
        <v>63.9</v>
      </c>
      <c r="Q45" s="99">
        <v>55.7</v>
      </c>
      <c r="R45" s="99">
        <v>0.6</v>
      </c>
      <c r="S45" s="99">
        <v>5.5</v>
      </c>
      <c r="T45" s="99">
        <v>5.5</v>
      </c>
      <c r="U45" s="99"/>
      <c r="V45" s="99"/>
      <c r="W45" s="99">
        <v>5.0999999999999996</v>
      </c>
      <c r="X45" s="99">
        <v>0.5</v>
      </c>
      <c r="Y45" s="99">
        <v>0.5</v>
      </c>
      <c r="Z45" s="100"/>
      <c r="AA45" s="79">
        <f t="shared" si="7"/>
        <v>288.00000000000006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102.5</v>
      </c>
      <c r="C47" s="99"/>
      <c r="D47" s="99"/>
      <c r="E47" s="99"/>
      <c r="F47" s="99">
        <v>28.1</v>
      </c>
      <c r="G47" s="99">
        <v>97.3</v>
      </c>
      <c r="H47" s="99"/>
      <c r="I47" s="99">
        <v>13.2</v>
      </c>
      <c r="J47" s="99"/>
      <c r="K47" s="99"/>
      <c r="L47" s="99"/>
      <c r="M47" s="99"/>
      <c r="N47" s="99"/>
      <c r="O47" s="99"/>
      <c r="P47" s="99"/>
      <c r="Q47" s="99"/>
      <c r="R47" s="99">
        <v>43.6</v>
      </c>
      <c r="S47" s="99"/>
      <c r="T47" s="99"/>
      <c r="U47" s="99"/>
      <c r="V47" s="99"/>
      <c r="W47" s="99"/>
      <c r="X47" s="99"/>
      <c r="Y47" s="99"/>
      <c r="Z47" s="100"/>
      <c r="AA47" s="79">
        <f t="shared" si="7"/>
        <v>284.7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102.5</v>
      </c>
      <c r="C49" s="88">
        <f t="shared" ref="C49:Z49" si="8">IF(LEN(C$2)&gt;0,SUM(C43:C48),"")</f>
        <v>4.8</v>
      </c>
      <c r="D49" s="88">
        <f t="shared" si="8"/>
        <v>6.1</v>
      </c>
      <c r="E49" s="88">
        <f t="shared" si="8"/>
        <v>0.5</v>
      </c>
      <c r="F49" s="88">
        <f t="shared" si="8"/>
        <v>28.1</v>
      </c>
      <c r="G49" s="88">
        <f t="shared" si="8"/>
        <v>98.1</v>
      </c>
      <c r="H49" s="88">
        <f t="shared" si="8"/>
        <v>0</v>
      </c>
      <c r="I49" s="88">
        <f t="shared" si="8"/>
        <v>14</v>
      </c>
      <c r="J49" s="88">
        <f t="shared" si="8"/>
        <v>3.2</v>
      </c>
      <c r="K49" s="88">
        <f t="shared" si="8"/>
        <v>14.2</v>
      </c>
      <c r="L49" s="88">
        <f t="shared" si="8"/>
        <v>39</v>
      </c>
      <c r="M49" s="88">
        <f t="shared" si="8"/>
        <v>30.2</v>
      </c>
      <c r="N49" s="88">
        <f t="shared" si="8"/>
        <v>0.5</v>
      </c>
      <c r="O49" s="88">
        <f t="shared" si="8"/>
        <v>50.6</v>
      </c>
      <c r="P49" s="88">
        <f t="shared" si="8"/>
        <v>63.9</v>
      </c>
      <c r="Q49" s="88">
        <f t="shared" si="8"/>
        <v>55.7</v>
      </c>
      <c r="R49" s="88">
        <f t="shared" si="8"/>
        <v>44.2</v>
      </c>
      <c r="S49" s="88">
        <f t="shared" si="8"/>
        <v>5.5</v>
      </c>
      <c r="T49" s="88">
        <f t="shared" si="8"/>
        <v>5.5</v>
      </c>
      <c r="U49" s="88">
        <f t="shared" si="8"/>
        <v>0</v>
      </c>
      <c r="V49" s="88">
        <f t="shared" si="8"/>
        <v>0</v>
      </c>
      <c r="W49" s="88">
        <f t="shared" si="8"/>
        <v>5.0999999999999996</v>
      </c>
      <c r="X49" s="88">
        <f t="shared" si="8"/>
        <v>0.5</v>
      </c>
      <c r="Y49" s="88">
        <f t="shared" si="8"/>
        <v>0.5</v>
      </c>
      <c r="Z49" s="89" t="str">
        <f t="shared" si="8"/>
        <v/>
      </c>
      <c r="AA49" s="90">
        <f t="shared" si="7"/>
        <v>572.70000000000005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117.79</v>
      </c>
      <c r="C52" s="88">
        <f t="shared" si="10"/>
        <v>44.73</v>
      </c>
      <c r="D52" s="88">
        <f t="shared" si="10"/>
        <v>68.035999999999987</v>
      </c>
      <c r="E52" s="88">
        <f t="shared" si="10"/>
        <v>52.890999999999998</v>
      </c>
      <c r="F52" s="88">
        <f t="shared" si="10"/>
        <v>40.489000000000004</v>
      </c>
      <c r="G52" s="88">
        <f t="shared" si="10"/>
        <v>105.77699999999999</v>
      </c>
      <c r="H52" s="88">
        <f t="shared" si="10"/>
        <v>64.025000000000006</v>
      </c>
      <c r="I52" s="88">
        <f t="shared" si="10"/>
        <v>45.381999999999998</v>
      </c>
      <c r="J52" s="88">
        <f t="shared" si="10"/>
        <v>54.361000000000004</v>
      </c>
      <c r="K52" s="88">
        <f t="shared" si="10"/>
        <v>29.29</v>
      </c>
      <c r="L52" s="88">
        <f t="shared" si="10"/>
        <v>48.457000000000001</v>
      </c>
      <c r="M52" s="88">
        <f t="shared" si="10"/>
        <v>94.25200000000001</v>
      </c>
      <c r="N52" s="88">
        <f t="shared" si="10"/>
        <v>47.927</v>
      </c>
      <c r="O52" s="88">
        <f t="shared" si="10"/>
        <v>58.356000000000002</v>
      </c>
      <c r="P52" s="88">
        <f t="shared" si="10"/>
        <v>88.109000000000009</v>
      </c>
      <c r="Q52" s="88">
        <f t="shared" si="10"/>
        <v>76.802999999999997</v>
      </c>
      <c r="R52" s="88">
        <f t="shared" si="10"/>
        <v>55.547000000000004</v>
      </c>
      <c r="S52" s="88">
        <f t="shared" si="10"/>
        <v>110.66499999999999</v>
      </c>
      <c r="T52" s="88">
        <f t="shared" si="10"/>
        <v>50.158000000000008</v>
      </c>
      <c r="U52" s="88">
        <f t="shared" si="10"/>
        <v>22.765000000000001</v>
      </c>
      <c r="V52" s="88">
        <f t="shared" si="10"/>
        <v>27.128999999999998</v>
      </c>
      <c r="W52" s="88">
        <f t="shared" si="10"/>
        <v>37.472999999999999</v>
      </c>
      <c r="X52" s="88">
        <f t="shared" si="10"/>
        <v>42.865000000000002</v>
      </c>
      <c r="Y52" s="88">
        <f t="shared" si="10"/>
        <v>82.132000000000005</v>
      </c>
      <c r="Z52" s="89" t="str">
        <f t="shared" si="10"/>
        <v/>
      </c>
      <c r="AA52" s="104">
        <f>SUM(B52:Z52)</f>
        <v>1465.4090000000001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117.74600000000001</v>
      </c>
      <c r="C4" s="18">
        <v>44.778999999999996</v>
      </c>
      <c r="D4" s="18">
        <v>67.978999999999999</v>
      </c>
      <c r="E4" s="18">
        <v>52.907000000000004</v>
      </c>
      <c r="F4" s="18">
        <v>40.491999999999997</v>
      </c>
      <c r="G4" s="18">
        <v>105.777</v>
      </c>
      <c r="H4" s="18">
        <v>64.025000000000006</v>
      </c>
      <c r="I4" s="18">
        <v>45.334000000000003</v>
      </c>
      <c r="J4" s="18">
        <v>54.337000000000003</v>
      </c>
      <c r="K4" s="18">
        <v>29.315999999999999</v>
      </c>
      <c r="L4" s="18">
        <v>48.457999999999998</v>
      </c>
      <c r="M4" s="18">
        <v>94.206999999999994</v>
      </c>
      <c r="N4" s="18">
        <v>47.89</v>
      </c>
      <c r="O4" s="18">
        <v>58.374000000000002</v>
      </c>
      <c r="P4" s="18">
        <v>88.117000000000004</v>
      </c>
      <c r="Q4" s="18">
        <v>76.796999999999997</v>
      </c>
      <c r="R4" s="18">
        <v>55.546999999999997</v>
      </c>
      <c r="S4" s="18">
        <v>110.66499999999999</v>
      </c>
      <c r="T4" s="18">
        <v>50.157999999999994</v>
      </c>
      <c r="U4" s="18">
        <v>22.754000000000001</v>
      </c>
      <c r="V4" s="18">
        <v>27.129000000000001</v>
      </c>
      <c r="W4" s="18">
        <v>37.472999999999999</v>
      </c>
      <c r="X4" s="18">
        <v>42.865000000000002</v>
      </c>
      <c r="Y4" s="18">
        <v>82.132000000000005</v>
      </c>
      <c r="Z4" s="19"/>
      <c r="AA4" s="20">
        <f>SUM(B4:Z4)</f>
        <v>1465.2579999999996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114.28</v>
      </c>
      <c r="C7" s="28">
        <v>114.36</v>
      </c>
      <c r="D7" s="28">
        <v>113.19</v>
      </c>
      <c r="E7" s="28">
        <v>111.89</v>
      </c>
      <c r="F7" s="28">
        <v>109.62</v>
      </c>
      <c r="G7" s="28">
        <v>105.2</v>
      </c>
      <c r="H7" s="28">
        <v>107.94</v>
      </c>
      <c r="I7" s="28">
        <v>108.26</v>
      </c>
      <c r="J7" s="28">
        <v>95.38</v>
      </c>
      <c r="K7" s="28">
        <v>83.01</v>
      </c>
      <c r="L7" s="28">
        <v>81.239999999999995</v>
      </c>
      <c r="M7" s="28">
        <v>73.459999999999994</v>
      </c>
      <c r="N7" s="28">
        <v>80.930000000000007</v>
      </c>
      <c r="O7" s="28">
        <v>79.739999999999995</v>
      </c>
      <c r="P7" s="28">
        <v>89.22</v>
      </c>
      <c r="Q7" s="28">
        <v>101.64</v>
      </c>
      <c r="R7" s="28">
        <v>114.26</v>
      </c>
      <c r="S7" s="28">
        <v>189.08</v>
      </c>
      <c r="T7" s="28">
        <v>290.14999999999998</v>
      </c>
      <c r="U7" s="28">
        <v>326.32</v>
      </c>
      <c r="V7" s="28">
        <v>337.62</v>
      </c>
      <c r="W7" s="28">
        <v>236.46</v>
      </c>
      <c r="X7" s="28">
        <v>176.24</v>
      </c>
      <c r="Y7" s="28">
        <v>135.55000000000001</v>
      </c>
      <c r="Z7" s="29"/>
      <c r="AA7" s="30">
        <f>IF(SUM(B7:Z7)&lt;&gt;0,AVERAGEIF(B7:Z7,"&lt;&gt;"""),"")</f>
        <v>140.62666666666669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50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50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98.91</v>
      </c>
      <c r="T13" s="52">
        <v>14.802999999999999</v>
      </c>
      <c r="U13" s="52"/>
      <c r="V13" s="52"/>
      <c r="W13" s="52">
        <v>18.114000000000001</v>
      </c>
      <c r="X13" s="52"/>
      <c r="Y13" s="52"/>
      <c r="Z13" s="53"/>
      <c r="AA13" s="54">
        <f t="shared" si="0"/>
        <v>131.827</v>
      </c>
    </row>
    <row r="14" spans="1:27" ht="24.95" customHeight="1" x14ac:dyDescent="0.2">
      <c r="A14" s="55" t="s">
        <v>10</v>
      </c>
      <c r="B14" s="56">
        <v>21.72</v>
      </c>
      <c r="C14" s="57">
        <v>10.666</v>
      </c>
      <c r="D14" s="57"/>
      <c r="E14" s="57"/>
      <c r="F14" s="57">
        <v>5</v>
      </c>
      <c r="G14" s="57">
        <v>50.613000000000007</v>
      </c>
      <c r="H14" s="57">
        <v>25.059000000000001</v>
      </c>
      <c r="I14" s="57">
        <v>7.0880000000000001</v>
      </c>
      <c r="J14" s="57">
        <v>19.11</v>
      </c>
      <c r="K14" s="57">
        <v>6.6000000000000003E-2</v>
      </c>
      <c r="L14" s="57">
        <v>24.648999999999997</v>
      </c>
      <c r="M14" s="57">
        <v>50.749000000000002</v>
      </c>
      <c r="N14" s="57">
        <v>24.316000000000003</v>
      </c>
      <c r="O14" s="57">
        <v>23.68</v>
      </c>
      <c r="P14" s="57">
        <v>46.71</v>
      </c>
      <c r="Q14" s="57">
        <v>21.761000000000003</v>
      </c>
      <c r="R14" s="57">
        <v>2.0379999999999998</v>
      </c>
      <c r="S14" s="57"/>
      <c r="T14" s="57"/>
      <c r="U14" s="57"/>
      <c r="V14" s="57">
        <v>2.5999999999999999E-2</v>
      </c>
      <c r="W14" s="57">
        <v>3.9E-2</v>
      </c>
      <c r="X14" s="57">
        <v>2.1999999999999999E-2</v>
      </c>
      <c r="Y14" s="57">
        <v>23.345999999999997</v>
      </c>
      <c r="Z14" s="58"/>
      <c r="AA14" s="59">
        <f t="shared" si="0"/>
        <v>356.65799999999996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71.72</v>
      </c>
      <c r="C16" s="62">
        <f t="shared" ref="C16:Z16" si="1">IF(LEN(C$2)&gt;0,SUM(C10:C15),"")</f>
        <v>10.666</v>
      </c>
      <c r="D16" s="62">
        <f t="shared" si="1"/>
        <v>0</v>
      </c>
      <c r="E16" s="62">
        <f t="shared" si="1"/>
        <v>0</v>
      </c>
      <c r="F16" s="62">
        <f t="shared" si="1"/>
        <v>5</v>
      </c>
      <c r="G16" s="62">
        <f t="shared" si="1"/>
        <v>50.613000000000007</v>
      </c>
      <c r="H16" s="62">
        <f t="shared" si="1"/>
        <v>25.059000000000001</v>
      </c>
      <c r="I16" s="62">
        <f t="shared" si="1"/>
        <v>7.0880000000000001</v>
      </c>
      <c r="J16" s="62">
        <f t="shared" si="1"/>
        <v>19.11</v>
      </c>
      <c r="K16" s="62">
        <f t="shared" si="1"/>
        <v>6.6000000000000003E-2</v>
      </c>
      <c r="L16" s="62">
        <f t="shared" si="1"/>
        <v>24.648999999999997</v>
      </c>
      <c r="M16" s="62">
        <f t="shared" si="1"/>
        <v>50.749000000000002</v>
      </c>
      <c r="N16" s="62">
        <f t="shared" si="1"/>
        <v>24.316000000000003</v>
      </c>
      <c r="O16" s="62">
        <f t="shared" si="1"/>
        <v>23.68</v>
      </c>
      <c r="P16" s="62">
        <f t="shared" si="1"/>
        <v>46.71</v>
      </c>
      <c r="Q16" s="62">
        <f t="shared" si="1"/>
        <v>21.761000000000003</v>
      </c>
      <c r="R16" s="62">
        <f t="shared" si="1"/>
        <v>2.0379999999999998</v>
      </c>
      <c r="S16" s="62">
        <f t="shared" si="1"/>
        <v>98.91</v>
      </c>
      <c r="T16" s="62">
        <f t="shared" si="1"/>
        <v>14.802999999999999</v>
      </c>
      <c r="U16" s="62">
        <f t="shared" si="1"/>
        <v>0</v>
      </c>
      <c r="V16" s="62">
        <f t="shared" si="1"/>
        <v>2.5999999999999999E-2</v>
      </c>
      <c r="W16" s="62">
        <f t="shared" si="1"/>
        <v>18.153000000000002</v>
      </c>
      <c r="X16" s="62">
        <f t="shared" si="1"/>
        <v>2.1999999999999999E-2</v>
      </c>
      <c r="Y16" s="62">
        <f t="shared" si="1"/>
        <v>23.345999999999997</v>
      </c>
      <c r="Z16" s="63" t="str">
        <f t="shared" si="1"/>
        <v/>
      </c>
      <c r="AA16" s="64">
        <f>SUM(AA10:AA15)</f>
        <v>538.4849999999999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9.1269999999999989</v>
      </c>
      <c r="C20" s="77">
        <v>5.2250000000000005</v>
      </c>
      <c r="D20" s="77">
        <v>4.21</v>
      </c>
      <c r="E20" s="77">
        <v>4.2969999999999997</v>
      </c>
      <c r="F20" s="77">
        <v>5.3140000000000001</v>
      </c>
      <c r="G20" s="77">
        <v>14.390999999999998</v>
      </c>
      <c r="H20" s="77">
        <v>6.9470000000000001</v>
      </c>
      <c r="I20" s="77">
        <v>7.2770000000000001</v>
      </c>
      <c r="J20" s="77">
        <v>6.95</v>
      </c>
      <c r="K20" s="77">
        <v>5.5910000000000002</v>
      </c>
      <c r="L20" s="77">
        <v>7.2029999999999994</v>
      </c>
      <c r="M20" s="77">
        <v>17.914999999999999</v>
      </c>
      <c r="N20" s="77">
        <v>8.5510000000000002</v>
      </c>
      <c r="O20" s="77">
        <v>8.6349999999999998</v>
      </c>
      <c r="P20" s="77">
        <v>14.987</v>
      </c>
      <c r="Q20" s="77">
        <v>21.298000000000002</v>
      </c>
      <c r="R20" s="77">
        <v>5.7010000000000005</v>
      </c>
      <c r="S20" s="77">
        <v>4.7050000000000001</v>
      </c>
      <c r="T20" s="77">
        <v>7.5269999999999992</v>
      </c>
      <c r="U20" s="77">
        <v>2.8820000000000001</v>
      </c>
      <c r="V20" s="77">
        <v>2.7330000000000001</v>
      </c>
      <c r="W20" s="77">
        <v>7.2200000000000006</v>
      </c>
      <c r="X20" s="77">
        <v>8.266</v>
      </c>
      <c r="Y20" s="77">
        <v>8.0380000000000003</v>
      </c>
      <c r="Z20" s="78"/>
      <c r="AA20" s="79">
        <f t="shared" si="2"/>
        <v>194.99</v>
      </c>
    </row>
    <row r="21" spans="1:27" ht="24.95" customHeight="1" x14ac:dyDescent="0.2">
      <c r="A21" s="75" t="s">
        <v>16</v>
      </c>
      <c r="B21" s="80">
        <v>35.999000000000002</v>
      </c>
      <c r="C21" s="81">
        <v>28.887999999999998</v>
      </c>
      <c r="D21" s="81">
        <v>3.569</v>
      </c>
      <c r="E21" s="81">
        <v>3.41</v>
      </c>
      <c r="F21" s="81">
        <v>29.878</v>
      </c>
      <c r="G21" s="81">
        <v>40.772999999999996</v>
      </c>
      <c r="H21" s="81">
        <v>32.018999999999998</v>
      </c>
      <c r="I21" s="81">
        <v>30.969000000000001</v>
      </c>
      <c r="J21" s="81">
        <v>28.277000000000001</v>
      </c>
      <c r="K21" s="81">
        <v>23.658999999999999</v>
      </c>
      <c r="L21" s="81">
        <v>16.606000000000002</v>
      </c>
      <c r="M21" s="81">
        <v>25.542999999999999</v>
      </c>
      <c r="N21" s="81">
        <v>15.023</v>
      </c>
      <c r="O21" s="81">
        <v>26.058999999999997</v>
      </c>
      <c r="P21" s="81">
        <v>26.42</v>
      </c>
      <c r="Q21" s="81">
        <v>33.738</v>
      </c>
      <c r="R21" s="81">
        <v>47.808</v>
      </c>
      <c r="S21" s="81">
        <v>7.05</v>
      </c>
      <c r="T21" s="81">
        <v>27.827999999999999</v>
      </c>
      <c r="U21" s="81">
        <v>11.672000000000001</v>
      </c>
      <c r="V21" s="81">
        <v>9.77</v>
      </c>
      <c r="W21" s="81">
        <v>12.1</v>
      </c>
      <c r="X21" s="81">
        <v>34.576999999999998</v>
      </c>
      <c r="Y21" s="81">
        <v>50.747999999999998</v>
      </c>
      <c r="Z21" s="78"/>
      <c r="AA21" s="79">
        <f t="shared" si="2"/>
        <v>602.38300000000004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45.126000000000005</v>
      </c>
      <c r="C26" s="88">
        <f t="shared" ref="C26:Z26" si="3">IF(LEN(C$2)&gt;0,SUM(C19:C25),"")</f>
        <v>34.113</v>
      </c>
      <c r="D26" s="88">
        <f t="shared" si="3"/>
        <v>7.7789999999999999</v>
      </c>
      <c r="E26" s="88">
        <f t="shared" si="3"/>
        <v>7.7069999999999999</v>
      </c>
      <c r="F26" s="88">
        <f t="shared" si="3"/>
        <v>35.192</v>
      </c>
      <c r="G26" s="88">
        <f t="shared" si="3"/>
        <v>55.163999999999994</v>
      </c>
      <c r="H26" s="88">
        <f t="shared" si="3"/>
        <v>38.966000000000001</v>
      </c>
      <c r="I26" s="88">
        <f t="shared" si="3"/>
        <v>38.246000000000002</v>
      </c>
      <c r="J26" s="88">
        <f t="shared" si="3"/>
        <v>35.227000000000004</v>
      </c>
      <c r="K26" s="88">
        <f t="shared" si="3"/>
        <v>29.25</v>
      </c>
      <c r="L26" s="88">
        <f t="shared" si="3"/>
        <v>23.809000000000001</v>
      </c>
      <c r="M26" s="88">
        <f t="shared" si="3"/>
        <v>43.457999999999998</v>
      </c>
      <c r="N26" s="88">
        <f t="shared" si="3"/>
        <v>23.573999999999998</v>
      </c>
      <c r="O26" s="88">
        <f t="shared" si="3"/>
        <v>34.693999999999996</v>
      </c>
      <c r="P26" s="88">
        <f t="shared" si="3"/>
        <v>41.407000000000004</v>
      </c>
      <c r="Q26" s="88">
        <f t="shared" si="3"/>
        <v>55.036000000000001</v>
      </c>
      <c r="R26" s="88">
        <f t="shared" si="3"/>
        <v>53.509</v>
      </c>
      <c r="S26" s="88">
        <f t="shared" si="3"/>
        <v>11.754999999999999</v>
      </c>
      <c r="T26" s="88">
        <f t="shared" si="3"/>
        <v>35.354999999999997</v>
      </c>
      <c r="U26" s="88">
        <f t="shared" si="3"/>
        <v>14.554</v>
      </c>
      <c r="V26" s="88">
        <f t="shared" si="3"/>
        <v>12.503</v>
      </c>
      <c r="W26" s="88">
        <f t="shared" si="3"/>
        <v>19.32</v>
      </c>
      <c r="X26" s="88">
        <f t="shared" si="3"/>
        <v>42.842999999999996</v>
      </c>
      <c r="Y26" s="88">
        <f t="shared" si="3"/>
        <v>58.786000000000001</v>
      </c>
      <c r="Z26" s="89" t="str">
        <f t="shared" si="3"/>
        <v/>
      </c>
      <c r="AA26" s="90">
        <f>SUM(AA19:AA25)</f>
        <v>797.37300000000005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116.846</v>
      </c>
      <c r="C30" s="77">
        <v>44.779000000000003</v>
      </c>
      <c r="D30" s="77">
        <v>7.7789999999999999</v>
      </c>
      <c r="E30" s="77">
        <v>7.7069999999999999</v>
      </c>
      <c r="F30" s="77">
        <v>40.192</v>
      </c>
      <c r="G30" s="77">
        <v>105.777</v>
      </c>
      <c r="H30" s="77">
        <v>64.025000000000006</v>
      </c>
      <c r="I30" s="77">
        <v>45.334000000000003</v>
      </c>
      <c r="J30" s="77">
        <v>54.337000000000003</v>
      </c>
      <c r="K30" s="77">
        <v>29.315999999999999</v>
      </c>
      <c r="L30" s="77">
        <v>48.457999999999998</v>
      </c>
      <c r="M30" s="77">
        <v>94.206999999999994</v>
      </c>
      <c r="N30" s="77">
        <v>47.89</v>
      </c>
      <c r="O30" s="77">
        <v>58.374000000000002</v>
      </c>
      <c r="P30" s="77">
        <v>88.117000000000004</v>
      </c>
      <c r="Q30" s="77">
        <v>76.796999999999997</v>
      </c>
      <c r="R30" s="77">
        <v>55.546999999999997</v>
      </c>
      <c r="S30" s="77">
        <v>110.66500000000001</v>
      </c>
      <c r="T30" s="77">
        <v>50.158000000000001</v>
      </c>
      <c r="U30" s="77">
        <v>14.554</v>
      </c>
      <c r="V30" s="77">
        <v>12.529</v>
      </c>
      <c r="W30" s="77">
        <v>37.472999999999999</v>
      </c>
      <c r="X30" s="77">
        <v>42.865000000000002</v>
      </c>
      <c r="Y30" s="77">
        <v>82.132000000000005</v>
      </c>
      <c r="Z30" s="78"/>
      <c r="AA30" s="79">
        <f>SUM(B30:Z30)</f>
        <v>1335.8579999999999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116.846</v>
      </c>
      <c r="C32" s="62">
        <f t="shared" ref="C32:Z32" si="4">IF(LEN(C$2)&gt;0,SUM(C29:C31),"")</f>
        <v>44.779000000000003</v>
      </c>
      <c r="D32" s="62">
        <f t="shared" si="4"/>
        <v>7.7789999999999999</v>
      </c>
      <c r="E32" s="62">
        <f t="shared" si="4"/>
        <v>7.7069999999999999</v>
      </c>
      <c r="F32" s="62">
        <f t="shared" si="4"/>
        <v>40.192</v>
      </c>
      <c r="G32" s="62">
        <f t="shared" si="4"/>
        <v>105.777</v>
      </c>
      <c r="H32" s="62">
        <f t="shared" si="4"/>
        <v>64.025000000000006</v>
      </c>
      <c r="I32" s="62">
        <f t="shared" si="4"/>
        <v>45.334000000000003</v>
      </c>
      <c r="J32" s="62">
        <f t="shared" si="4"/>
        <v>54.337000000000003</v>
      </c>
      <c r="K32" s="62">
        <f t="shared" si="4"/>
        <v>29.315999999999999</v>
      </c>
      <c r="L32" s="62">
        <f t="shared" si="4"/>
        <v>48.457999999999998</v>
      </c>
      <c r="M32" s="62">
        <f t="shared" si="4"/>
        <v>94.206999999999994</v>
      </c>
      <c r="N32" s="62">
        <f t="shared" si="4"/>
        <v>47.89</v>
      </c>
      <c r="O32" s="62">
        <f t="shared" si="4"/>
        <v>58.374000000000002</v>
      </c>
      <c r="P32" s="62">
        <f t="shared" si="4"/>
        <v>88.117000000000004</v>
      </c>
      <c r="Q32" s="62">
        <f t="shared" si="4"/>
        <v>76.796999999999997</v>
      </c>
      <c r="R32" s="62">
        <f t="shared" si="4"/>
        <v>55.546999999999997</v>
      </c>
      <c r="S32" s="62">
        <f t="shared" si="4"/>
        <v>110.66500000000001</v>
      </c>
      <c r="T32" s="62">
        <f t="shared" si="4"/>
        <v>50.158000000000001</v>
      </c>
      <c r="U32" s="62">
        <f t="shared" si="4"/>
        <v>14.554</v>
      </c>
      <c r="V32" s="62">
        <f t="shared" si="4"/>
        <v>12.529</v>
      </c>
      <c r="W32" s="62">
        <f t="shared" si="4"/>
        <v>37.472999999999999</v>
      </c>
      <c r="X32" s="62">
        <f t="shared" si="4"/>
        <v>42.865000000000002</v>
      </c>
      <c r="Y32" s="62">
        <f t="shared" si="4"/>
        <v>82.132000000000005</v>
      </c>
      <c r="Z32" s="63" t="str">
        <f t="shared" si="4"/>
        <v/>
      </c>
      <c r="AA32" s="64">
        <f>SUM(AA29:AA31)</f>
        <v>1335.8579999999999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0.9</v>
      </c>
      <c r="C37" s="99"/>
      <c r="D37" s="99"/>
      <c r="E37" s="99"/>
      <c r="F37" s="99">
        <v>0.3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8.1999999999999993</v>
      </c>
      <c r="V37" s="99">
        <v>14.6</v>
      </c>
      <c r="W37" s="99"/>
      <c r="X37" s="99"/>
      <c r="Y37" s="99"/>
      <c r="Z37" s="100"/>
      <c r="AA37" s="79">
        <f t="shared" si="5"/>
        <v>24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>
        <v>60.2</v>
      </c>
      <c r="E39" s="99">
        <v>45.2</v>
      </c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105.4</v>
      </c>
    </row>
    <row r="40" spans="1:27" ht="30" customHeight="1" thickBot="1" x14ac:dyDescent="0.25">
      <c r="A40" s="86" t="s">
        <v>46</v>
      </c>
      <c r="B40" s="87">
        <f>IF(LEN(B$2)&gt;0,SUM(B35:B39),"")</f>
        <v>0.9</v>
      </c>
      <c r="C40" s="88">
        <f t="shared" ref="C40:Z40" si="6">IF(LEN(C$2)&gt;0,SUM(C35:C39),"")</f>
        <v>0</v>
      </c>
      <c r="D40" s="88">
        <f t="shared" si="6"/>
        <v>60.2</v>
      </c>
      <c r="E40" s="88">
        <f t="shared" si="6"/>
        <v>45.2</v>
      </c>
      <c r="F40" s="88">
        <f t="shared" si="6"/>
        <v>0.3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8.1999999999999993</v>
      </c>
      <c r="V40" s="88">
        <f t="shared" si="6"/>
        <v>14.6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129.4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0.9</v>
      </c>
      <c r="C45" s="99"/>
      <c r="D45" s="99"/>
      <c r="E45" s="99"/>
      <c r="F45" s="99">
        <v>0.3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8.1999999999999993</v>
      </c>
      <c r="V45" s="99">
        <v>14.6</v>
      </c>
      <c r="W45" s="99"/>
      <c r="X45" s="99"/>
      <c r="Y45" s="99"/>
      <c r="Z45" s="100"/>
      <c r="AA45" s="79">
        <f t="shared" si="7"/>
        <v>24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>
        <v>60.2</v>
      </c>
      <c r="E47" s="99">
        <v>45.2</v>
      </c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105.4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0.9</v>
      </c>
      <c r="C49" s="88">
        <f t="shared" ref="C49:Z49" si="8">IF(LEN(C$2)&gt;0,SUM(C43:C48),"")</f>
        <v>0</v>
      </c>
      <c r="D49" s="88">
        <f t="shared" si="8"/>
        <v>60.2</v>
      </c>
      <c r="E49" s="88">
        <f t="shared" si="8"/>
        <v>45.2</v>
      </c>
      <c r="F49" s="88">
        <f t="shared" si="8"/>
        <v>0.3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8.1999999999999993</v>
      </c>
      <c r="V49" s="88">
        <f t="shared" si="8"/>
        <v>14.6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129.4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117.74600000000001</v>
      </c>
      <c r="C52" s="88">
        <f t="shared" ref="C52:Z52" si="10">IF(LEN(C$2)&gt;0,SUM(C10:C15)+C26+C40,"")</f>
        <v>44.778999999999996</v>
      </c>
      <c r="D52" s="88">
        <f t="shared" si="10"/>
        <v>67.978999999999999</v>
      </c>
      <c r="E52" s="88">
        <f t="shared" si="10"/>
        <v>52.907000000000004</v>
      </c>
      <c r="F52" s="88">
        <f t="shared" si="10"/>
        <v>40.491999999999997</v>
      </c>
      <c r="G52" s="88">
        <f t="shared" si="10"/>
        <v>105.777</v>
      </c>
      <c r="H52" s="88">
        <f t="shared" si="10"/>
        <v>64.025000000000006</v>
      </c>
      <c r="I52" s="88">
        <f t="shared" si="10"/>
        <v>45.334000000000003</v>
      </c>
      <c r="J52" s="88">
        <f t="shared" si="10"/>
        <v>54.337000000000003</v>
      </c>
      <c r="K52" s="88">
        <f t="shared" si="10"/>
        <v>29.315999999999999</v>
      </c>
      <c r="L52" s="88">
        <f t="shared" si="10"/>
        <v>48.457999999999998</v>
      </c>
      <c r="M52" s="88">
        <f t="shared" si="10"/>
        <v>94.206999999999994</v>
      </c>
      <c r="N52" s="88">
        <f t="shared" si="10"/>
        <v>47.89</v>
      </c>
      <c r="O52" s="88">
        <f t="shared" si="10"/>
        <v>58.373999999999995</v>
      </c>
      <c r="P52" s="88">
        <f t="shared" si="10"/>
        <v>88.117000000000004</v>
      </c>
      <c r="Q52" s="88">
        <f t="shared" si="10"/>
        <v>76.796999999999997</v>
      </c>
      <c r="R52" s="88">
        <f t="shared" si="10"/>
        <v>55.546999999999997</v>
      </c>
      <c r="S52" s="88">
        <f t="shared" si="10"/>
        <v>110.66499999999999</v>
      </c>
      <c r="T52" s="88">
        <f t="shared" si="10"/>
        <v>50.157999999999994</v>
      </c>
      <c r="U52" s="88">
        <f t="shared" si="10"/>
        <v>22.753999999999998</v>
      </c>
      <c r="V52" s="88">
        <f t="shared" si="10"/>
        <v>27.128999999999998</v>
      </c>
      <c r="W52" s="88">
        <f t="shared" si="10"/>
        <v>37.472999999999999</v>
      </c>
      <c r="X52" s="88">
        <f t="shared" si="10"/>
        <v>42.864999999999995</v>
      </c>
      <c r="Y52" s="88">
        <f t="shared" si="10"/>
        <v>82.132000000000005</v>
      </c>
      <c r="Z52" s="89" t="str">
        <f t="shared" si="10"/>
        <v/>
      </c>
      <c r="AA52" s="104">
        <f>SUM(B52:Z52)</f>
        <v>1465.2579999999996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-101.6</v>
      </c>
      <c r="C4" s="18">
        <v>-4.8</v>
      </c>
      <c r="D4" s="18">
        <v>54.1</v>
      </c>
      <c r="E4" s="18">
        <v>44.7</v>
      </c>
      <c r="F4" s="18">
        <v>-27.8</v>
      </c>
      <c r="G4" s="18">
        <v>-98.1</v>
      </c>
      <c r="H4" s="18"/>
      <c r="I4" s="18">
        <v>-14</v>
      </c>
      <c r="J4" s="18">
        <v>-3.2</v>
      </c>
      <c r="K4" s="18">
        <v>-14.2</v>
      </c>
      <c r="L4" s="18">
        <v>-39</v>
      </c>
      <c r="M4" s="18">
        <v>-30.2</v>
      </c>
      <c r="N4" s="18">
        <v>-0.5</v>
      </c>
      <c r="O4" s="18">
        <v>-50.6</v>
      </c>
      <c r="P4" s="18">
        <v>-63.9</v>
      </c>
      <c r="Q4" s="18">
        <v>-55.7</v>
      </c>
      <c r="R4" s="18">
        <v>-44.2</v>
      </c>
      <c r="S4" s="18">
        <v>-5.5</v>
      </c>
      <c r="T4" s="18">
        <v>-5.5</v>
      </c>
      <c r="U4" s="18">
        <v>8.1999999999999993</v>
      </c>
      <c r="V4" s="18">
        <v>14.6</v>
      </c>
      <c r="W4" s="18">
        <v>-5.0999999999999996</v>
      </c>
      <c r="X4" s="18">
        <v>-0.5</v>
      </c>
      <c r="Y4" s="18">
        <v>-0.5</v>
      </c>
      <c r="Z4" s="19"/>
      <c r="AA4" s="111">
        <f>SUM(B4:Z4)</f>
        <v>-443.29999999999995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114.28</v>
      </c>
      <c r="C7" s="117">
        <v>114.36</v>
      </c>
      <c r="D7" s="117">
        <v>113.19</v>
      </c>
      <c r="E7" s="117">
        <v>111.89</v>
      </c>
      <c r="F7" s="117">
        <v>109.62</v>
      </c>
      <c r="G7" s="117">
        <v>105.2</v>
      </c>
      <c r="H7" s="117">
        <v>107.94</v>
      </c>
      <c r="I7" s="117">
        <v>108.26</v>
      </c>
      <c r="J7" s="117">
        <v>95.38</v>
      </c>
      <c r="K7" s="117">
        <v>83.01</v>
      </c>
      <c r="L7" s="117">
        <v>81.239999999999995</v>
      </c>
      <c r="M7" s="117">
        <v>73.459999999999994</v>
      </c>
      <c r="N7" s="117">
        <v>80.930000000000007</v>
      </c>
      <c r="O7" s="117">
        <v>79.739999999999995</v>
      </c>
      <c r="P7" s="117">
        <v>89.22</v>
      </c>
      <c r="Q7" s="117">
        <v>101.64</v>
      </c>
      <c r="R7" s="117">
        <v>114.26</v>
      </c>
      <c r="S7" s="117">
        <v>189.08</v>
      </c>
      <c r="T7" s="117">
        <v>290.14999999999998</v>
      </c>
      <c r="U7" s="117">
        <v>326.32</v>
      </c>
      <c r="V7" s="117">
        <v>337.62</v>
      </c>
      <c r="W7" s="117">
        <v>236.46</v>
      </c>
      <c r="X7" s="117">
        <v>176.24</v>
      </c>
      <c r="Y7" s="117">
        <v>135.55000000000001</v>
      </c>
      <c r="Z7" s="118"/>
      <c r="AA7" s="119">
        <f>IF(SUM(B7:Z7)&lt;&gt;0,AVERAGEIF(B7:Z7,"&lt;&gt;"""),"")</f>
        <v>140.62666666666669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4.8</v>
      </c>
      <c r="D13" s="129">
        <v>6.1</v>
      </c>
      <c r="E13" s="129">
        <v>0.5</v>
      </c>
      <c r="F13" s="129"/>
      <c r="G13" s="129">
        <v>0.8</v>
      </c>
      <c r="H13" s="129"/>
      <c r="I13" s="129">
        <v>0.8</v>
      </c>
      <c r="J13" s="129">
        <v>3.2</v>
      </c>
      <c r="K13" s="129">
        <v>14.2</v>
      </c>
      <c r="L13" s="129">
        <v>39</v>
      </c>
      <c r="M13" s="129">
        <v>30.2</v>
      </c>
      <c r="N13" s="129">
        <v>0.5</v>
      </c>
      <c r="O13" s="129">
        <v>50.6</v>
      </c>
      <c r="P13" s="129">
        <v>63.9</v>
      </c>
      <c r="Q13" s="129">
        <v>55.7</v>
      </c>
      <c r="R13" s="129">
        <v>0.6</v>
      </c>
      <c r="S13" s="129">
        <v>5.5</v>
      </c>
      <c r="T13" s="129">
        <v>5.5</v>
      </c>
      <c r="U13" s="129"/>
      <c r="V13" s="129"/>
      <c r="W13" s="129">
        <v>5.0999999999999996</v>
      </c>
      <c r="X13" s="129">
        <v>0.5</v>
      </c>
      <c r="Y13" s="130">
        <v>0.5</v>
      </c>
      <c r="Z13" s="131"/>
      <c r="AA13" s="132">
        <f t="shared" si="0"/>
        <v>288.00000000000006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102.5</v>
      </c>
      <c r="C15" s="133"/>
      <c r="D15" s="133"/>
      <c r="E15" s="133"/>
      <c r="F15" s="133">
        <v>28.1</v>
      </c>
      <c r="G15" s="133">
        <v>97.3</v>
      </c>
      <c r="H15" s="133"/>
      <c r="I15" s="133">
        <v>13.2</v>
      </c>
      <c r="J15" s="133"/>
      <c r="K15" s="133"/>
      <c r="L15" s="133"/>
      <c r="M15" s="133"/>
      <c r="N15" s="133"/>
      <c r="O15" s="133"/>
      <c r="P15" s="133"/>
      <c r="Q15" s="133"/>
      <c r="R15" s="133">
        <v>43.6</v>
      </c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284.7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102.5</v>
      </c>
      <c r="C16" s="135">
        <f t="shared" si="1"/>
        <v>4.8</v>
      </c>
      <c r="D16" s="135">
        <f t="shared" si="1"/>
        <v>6.1</v>
      </c>
      <c r="E16" s="135">
        <f t="shared" si="1"/>
        <v>0.5</v>
      </c>
      <c r="F16" s="135">
        <f t="shared" si="1"/>
        <v>28.1</v>
      </c>
      <c r="G16" s="135">
        <f t="shared" si="1"/>
        <v>98.1</v>
      </c>
      <c r="H16" s="135">
        <f t="shared" si="1"/>
        <v>0</v>
      </c>
      <c r="I16" s="135">
        <f t="shared" si="1"/>
        <v>14</v>
      </c>
      <c r="J16" s="135">
        <f t="shared" si="1"/>
        <v>3.2</v>
      </c>
      <c r="K16" s="135">
        <f t="shared" si="1"/>
        <v>14.2</v>
      </c>
      <c r="L16" s="135">
        <f t="shared" si="1"/>
        <v>39</v>
      </c>
      <c r="M16" s="135">
        <f t="shared" si="1"/>
        <v>30.2</v>
      </c>
      <c r="N16" s="135">
        <f t="shared" si="1"/>
        <v>0.5</v>
      </c>
      <c r="O16" s="135">
        <f t="shared" si="1"/>
        <v>50.6</v>
      </c>
      <c r="P16" s="135">
        <f t="shared" si="1"/>
        <v>63.9</v>
      </c>
      <c r="Q16" s="135">
        <f t="shared" si="1"/>
        <v>55.7</v>
      </c>
      <c r="R16" s="135">
        <f t="shared" si="1"/>
        <v>44.2</v>
      </c>
      <c r="S16" s="135">
        <f t="shared" si="1"/>
        <v>5.5</v>
      </c>
      <c r="T16" s="135">
        <f t="shared" si="1"/>
        <v>5.5</v>
      </c>
      <c r="U16" s="135">
        <f t="shared" si="1"/>
        <v>0</v>
      </c>
      <c r="V16" s="135">
        <f t="shared" si="1"/>
        <v>0</v>
      </c>
      <c r="W16" s="135">
        <f t="shared" si="1"/>
        <v>5.0999999999999996</v>
      </c>
      <c r="X16" s="135">
        <f t="shared" si="1"/>
        <v>0.5</v>
      </c>
      <c r="Y16" s="135">
        <f t="shared" si="1"/>
        <v>0.5</v>
      </c>
      <c r="Z16" s="136" t="str">
        <f t="shared" si="1"/>
        <v/>
      </c>
      <c r="AA16" s="90">
        <f t="shared" si="0"/>
        <v>572.70000000000005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0.9</v>
      </c>
      <c r="C21" s="129"/>
      <c r="D21" s="129"/>
      <c r="E21" s="129"/>
      <c r="F21" s="129">
        <v>0.3</v>
      </c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8.1999999999999993</v>
      </c>
      <c r="V21" s="129">
        <v>14.6</v>
      </c>
      <c r="W21" s="129"/>
      <c r="X21" s="129"/>
      <c r="Y21" s="130"/>
      <c r="Z21" s="131"/>
      <c r="AA21" s="132">
        <f t="shared" si="2"/>
        <v>24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>
        <v>60.2</v>
      </c>
      <c r="E23" s="133">
        <v>45.2</v>
      </c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105.4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0.9</v>
      </c>
      <c r="C24" s="135">
        <f t="shared" si="3"/>
        <v>0</v>
      </c>
      <c r="D24" s="135">
        <f t="shared" si="3"/>
        <v>60.2</v>
      </c>
      <c r="E24" s="135">
        <f t="shared" si="3"/>
        <v>45.2</v>
      </c>
      <c r="F24" s="135">
        <f t="shared" si="3"/>
        <v>0.3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8.1999999999999993</v>
      </c>
      <c r="V24" s="135">
        <f t="shared" si="3"/>
        <v>14.6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129.4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2025-07-22T13:33:39Z</dcterms:created>
  <dcterms:modified xsi:type="dcterms:W3CDTF">2025-07-22T13:33:41Z</dcterms:modified>
</cp:coreProperties>
</file>