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<sst xmlns="http://schemas.openxmlformats.org/spreadsheetml/2006/main" count="124" uniqueCount="57">
  <si>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06/05/2026 16:23:20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</si>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</sst>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C2-4C7D-BF8A-9F4FCC2DF2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4.2</c:v>
                </c:pt>
                <c:pt idx="29">
                  <c:v>4.2</c:v>
                </c:pt>
                <c:pt idx="30">
                  <c:v>4.2</c:v>
                </c:pt>
                <c:pt idx="31">
                  <c:v>4.2</c:v>
                </c:pt>
                <c:pt idx="32">
                  <c:v>4.2</c:v>
                </c:pt>
                <c:pt idx="33">
                  <c:v>4.2</c:v>
                </c:pt>
                <c:pt idx="34">
                  <c:v>21.4</c:v>
                </c:pt>
                <c:pt idx="35">
                  <c:v>9.5</c:v>
                </c:pt>
                <c:pt idx="36">
                  <c:v>9.5</c:v>
                </c:pt>
                <c:pt idx="37">
                  <c:v>21.8</c:v>
                </c:pt>
                <c:pt idx="38">
                  <c:v>21.8</c:v>
                </c:pt>
                <c:pt idx="39">
                  <c:v>21.8</c:v>
                </c:pt>
                <c:pt idx="40">
                  <c:v>9.4</c:v>
                </c:pt>
                <c:pt idx="41">
                  <c:v>9.5</c:v>
                </c:pt>
                <c:pt idx="42">
                  <c:v>9.4</c:v>
                </c:pt>
                <c:pt idx="43">
                  <c:v>4.2</c:v>
                </c:pt>
                <c:pt idx="44">
                  <c:v>4.2</c:v>
                </c:pt>
                <c:pt idx="45">
                  <c:v>4.2</c:v>
                </c:pt>
                <c:pt idx="46">
                  <c:v>4.2</c:v>
                </c:pt>
                <c:pt idx="47">
                  <c:v>4.2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  <c:pt idx="74">
                  <c:v>5.3</c:v>
                </c:pt>
                <c:pt idx="75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C2-4C7D-BF8A-9F4FCC2DF2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4.2000000000000003E-2</c:v>
                </c:pt>
                <c:pt idx="8">
                  <c:v>5.3999999999999999E-2</c:v>
                </c:pt>
                <c:pt idx="34">
                  <c:v>0.35599999999999998</c:v>
                </c:pt>
                <c:pt idx="35">
                  <c:v>0.26800000000000002</c:v>
                </c:pt>
                <c:pt idx="37">
                  <c:v>0.155</c:v>
                </c:pt>
                <c:pt idx="39">
                  <c:v>0.155</c:v>
                </c:pt>
                <c:pt idx="40">
                  <c:v>0.51</c:v>
                </c:pt>
                <c:pt idx="41">
                  <c:v>6.7000000000000004E-2</c:v>
                </c:pt>
                <c:pt idx="42">
                  <c:v>9.6000000000000002E-2</c:v>
                </c:pt>
                <c:pt idx="56">
                  <c:v>0.46</c:v>
                </c:pt>
                <c:pt idx="58">
                  <c:v>1.222</c:v>
                </c:pt>
                <c:pt idx="62">
                  <c:v>1.0449999999999999</c:v>
                </c:pt>
                <c:pt idx="65">
                  <c:v>0.192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2-4C7D-BF8A-9F4FCC2DF2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34.526000000000003</c:v>
                </c:pt>
                <c:pt idx="1">
                  <c:v>34.142000000000003</c:v>
                </c:pt>
                <c:pt idx="2">
                  <c:v>10.452999999999999</c:v>
                </c:pt>
                <c:pt idx="3">
                  <c:v>32.521999999999998</c:v>
                </c:pt>
                <c:pt idx="4">
                  <c:v>32.700000000000003</c:v>
                </c:pt>
                <c:pt idx="5">
                  <c:v>32.316000000000003</c:v>
                </c:pt>
                <c:pt idx="6">
                  <c:v>31.832999999999998</c:v>
                </c:pt>
                <c:pt idx="7">
                  <c:v>31.449000000000002</c:v>
                </c:pt>
                <c:pt idx="8">
                  <c:v>6.7610000000000001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0.76</c:v>
                </c:pt>
                <c:pt idx="13">
                  <c:v>0.76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0.1</c:v>
                </c:pt>
                <c:pt idx="19">
                  <c:v>0.2</c:v>
                </c:pt>
                <c:pt idx="20">
                  <c:v>1.36</c:v>
                </c:pt>
                <c:pt idx="21">
                  <c:v>2.02</c:v>
                </c:pt>
                <c:pt idx="22">
                  <c:v>2.08</c:v>
                </c:pt>
                <c:pt idx="23">
                  <c:v>1.42</c:v>
                </c:pt>
                <c:pt idx="24">
                  <c:v>0.8</c:v>
                </c:pt>
                <c:pt idx="26">
                  <c:v>0.5</c:v>
                </c:pt>
                <c:pt idx="27">
                  <c:v>0.5</c:v>
                </c:pt>
                <c:pt idx="28">
                  <c:v>0.4</c:v>
                </c:pt>
                <c:pt idx="29">
                  <c:v>0.3</c:v>
                </c:pt>
                <c:pt idx="30">
                  <c:v>0.4</c:v>
                </c:pt>
                <c:pt idx="32">
                  <c:v>0.85</c:v>
                </c:pt>
                <c:pt idx="33">
                  <c:v>0.56000000000000005</c:v>
                </c:pt>
                <c:pt idx="34">
                  <c:v>9.3330000000000002</c:v>
                </c:pt>
                <c:pt idx="35">
                  <c:v>8.0380000000000003</c:v>
                </c:pt>
                <c:pt idx="36">
                  <c:v>30.614999999999998</c:v>
                </c:pt>
                <c:pt idx="37">
                  <c:v>31.966999999999999</c:v>
                </c:pt>
                <c:pt idx="38">
                  <c:v>33.64</c:v>
                </c:pt>
                <c:pt idx="39">
                  <c:v>33.933</c:v>
                </c:pt>
                <c:pt idx="40">
                  <c:v>33.247999999999998</c:v>
                </c:pt>
                <c:pt idx="41">
                  <c:v>34.750999999999998</c:v>
                </c:pt>
                <c:pt idx="42">
                  <c:v>32.253999999999998</c:v>
                </c:pt>
                <c:pt idx="43">
                  <c:v>3.8559999999999999</c:v>
                </c:pt>
                <c:pt idx="44">
                  <c:v>1.1200000000000001</c:v>
                </c:pt>
                <c:pt idx="45">
                  <c:v>0.6</c:v>
                </c:pt>
                <c:pt idx="46">
                  <c:v>1.08</c:v>
                </c:pt>
                <c:pt idx="47">
                  <c:v>1.1200000000000001</c:v>
                </c:pt>
                <c:pt idx="48">
                  <c:v>1.08</c:v>
                </c:pt>
                <c:pt idx="49">
                  <c:v>0.6</c:v>
                </c:pt>
                <c:pt idx="50">
                  <c:v>0.6</c:v>
                </c:pt>
                <c:pt idx="51">
                  <c:v>0.52</c:v>
                </c:pt>
                <c:pt idx="52">
                  <c:v>1.08</c:v>
                </c:pt>
                <c:pt idx="53">
                  <c:v>1.64</c:v>
                </c:pt>
                <c:pt idx="54">
                  <c:v>1.1200000000000001</c:v>
                </c:pt>
                <c:pt idx="55">
                  <c:v>1.1599999999999999</c:v>
                </c:pt>
                <c:pt idx="56">
                  <c:v>1.1200000000000001</c:v>
                </c:pt>
                <c:pt idx="57">
                  <c:v>1.1200000000000001</c:v>
                </c:pt>
                <c:pt idx="58">
                  <c:v>0.56000000000000005</c:v>
                </c:pt>
                <c:pt idx="59">
                  <c:v>0.56000000000000005</c:v>
                </c:pt>
                <c:pt idx="60">
                  <c:v>0.56000000000000005</c:v>
                </c:pt>
                <c:pt idx="61">
                  <c:v>0.56000000000000005</c:v>
                </c:pt>
                <c:pt idx="62">
                  <c:v>0.52</c:v>
                </c:pt>
                <c:pt idx="63">
                  <c:v>1.08</c:v>
                </c:pt>
                <c:pt idx="64">
                  <c:v>1.1599999999999999</c:v>
                </c:pt>
                <c:pt idx="65">
                  <c:v>0.52</c:v>
                </c:pt>
                <c:pt idx="66">
                  <c:v>1.2689999999999999</c:v>
                </c:pt>
                <c:pt idx="67">
                  <c:v>0.56000000000000005</c:v>
                </c:pt>
                <c:pt idx="68">
                  <c:v>0.56000000000000005</c:v>
                </c:pt>
                <c:pt idx="69">
                  <c:v>1.1200000000000001</c:v>
                </c:pt>
                <c:pt idx="70">
                  <c:v>0.56000000000000005</c:v>
                </c:pt>
                <c:pt idx="73">
                  <c:v>2.4569999999999999</c:v>
                </c:pt>
                <c:pt idx="74">
                  <c:v>28.448</c:v>
                </c:pt>
                <c:pt idx="75">
                  <c:v>9.7379999999999995</c:v>
                </c:pt>
                <c:pt idx="76">
                  <c:v>9.6950000000000003</c:v>
                </c:pt>
                <c:pt idx="77">
                  <c:v>18.821999999999999</c:v>
                </c:pt>
                <c:pt idx="79">
                  <c:v>4.0510000000000002</c:v>
                </c:pt>
                <c:pt idx="80">
                  <c:v>0.52</c:v>
                </c:pt>
                <c:pt idx="81">
                  <c:v>6.2030000000000003</c:v>
                </c:pt>
                <c:pt idx="82">
                  <c:v>2.9350000000000001</c:v>
                </c:pt>
                <c:pt idx="83">
                  <c:v>1.68</c:v>
                </c:pt>
                <c:pt idx="84">
                  <c:v>1.72</c:v>
                </c:pt>
                <c:pt idx="85">
                  <c:v>3.08</c:v>
                </c:pt>
                <c:pt idx="86">
                  <c:v>0.66</c:v>
                </c:pt>
                <c:pt idx="87">
                  <c:v>1.1200000000000001</c:v>
                </c:pt>
                <c:pt idx="88">
                  <c:v>0.6</c:v>
                </c:pt>
                <c:pt idx="89">
                  <c:v>0.72</c:v>
                </c:pt>
                <c:pt idx="90">
                  <c:v>0.56000000000000005</c:v>
                </c:pt>
                <c:pt idx="91">
                  <c:v>0.66</c:v>
                </c:pt>
                <c:pt idx="92">
                  <c:v>0.56000000000000005</c:v>
                </c:pt>
                <c:pt idx="93">
                  <c:v>1.22</c:v>
                </c:pt>
                <c:pt idx="94">
                  <c:v>1.42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C2-4C7D-BF8A-9F4FCC2DF2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C2-4C7D-BF8A-9F4FCC2DF2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C2-4C7D-BF8A-9F4FCC2DF2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C2-4C7D-BF8A-9F4FCC2DF2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9">
                  <c:v>52.951999999999998</c:v>
                </c:pt>
                <c:pt idx="30">
                  <c:v>40.822000000000003</c:v>
                </c:pt>
                <c:pt idx="72">
                  <c:v>20.774000000000001</c:v>
                </c:pt>
                <c:pt idx="78">
                  <c:v>8.6110000000000007</c:v>
                </c:pt>
                <c:pt idx="80">
                  <c:v>50.323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C2-4C7D-BF8A-9F4FCC2DF2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C2-4C7D-BF8A-9F4FCC2DF2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56.165999999999997</c:v>
                </c:pt>
                <c:pt idx="9">
                  <c:v>45.878999999999998</c:v>
                </c:pt>
                <c:pt idx="10">
                  <c:v>51.420999999999999</c:v>
                </c:pt>
                <c:pt idx="11">
                  <c:v>31.143000000000001</c:v>
                </c:pt>
                <c:pt idx="12">
                  <c:v>35.795000000000002</c:v>
                </c:pt>
                <c:pt idx="13">
                  <c:v>42.993000000000002</c:v>
                </c:pt>
                <c:pt idx="14">
                  <c:v>25.859000000000002</c:v>
                </c:pt>
                <c:pt idx="17">
                  <c:v>6.1820000000000004</c:v>
                </c:pt>
                <c:pt idx="18">
                  <c:v>20.277000000000001</c:v>
                </c:pt>
                <c:pt idx="21">
                  <c:v>12.02</c:v>
                </c:pt>
                <c:pt idx="22">
                  <c:v>14.632</c:v>
                </c:pt>
                <c:pt idx="24">
                  <c:v>30.977</c:v>
                </c:pt>
                <c:pt idx="25">
                  <c:v>40.487000000000002</c:v>
                </c:pt>
                <c:pt idx="26">
                  <c:v>54.654000000000003</c:v>
                </c:pt>
                <c:pt idx="29">
                  <c:v>56.554000000000002</c:v>
                </c:pt>
                <c:pt idx="30">
                  <c:v>56.103000000000002</c:v>
                </c:pt>
                <c:pt idx="31">
                  <c:v>67.006</c:v>
                </c:pt>
                <c:pt idx="32">
                  <c:v>65</c:v>
                </c:pt>
                <c:pt idx="33">
                  <c:v>166.47900000000001</c:v>
                </c:pt>
                <c:pt idx="35">
                  <c:v>27.428999999999998</c:v>
                </c:pt>
                <c:pt idx="38">
                  <c:v>1</c:v>
                </c:pt>
                <c:pt idx="43">
                  <c:v>89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89</c:v>
                </c:pt>
                <c:pt idx="48">
                  <c:v>89</c:v>
                </c:pt>
                <c:pt idx="49">
                  <c:v>89</c:v>
                </c:pt>
                <c:pt idx="50">
                  <c:v>89</c:v>
                </c:pt>
                <c:pt idx="51">
                  <c:v>89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72.667000000000002</c:v>
                </c:pt>
                <c:pt idx="61">
                  <c:v>67.054000000000002</c:v>
                </c:pt>
                <c:pt idx="62">
                  <c:v>58.319000000000003</c:v>
                </c:pt>
                <c:pt idx="64">
                  <c:v>74.281999999999996</c:v>
                </c:pt>
                <c:pt idx="65">
                  <c:v>50.704999999999998</c:v>
                </c:pt>
                <c:pt idx="66">
                  <c:v>38.676000000000002</c:v>
                </c:pt>
                <c:pt idx="72">
                  <c:v>38.798000000000002</c:v>
                </c:pt>
                <c:pt idx="73">
                  <c:v>50</c:v>
                </c:pt>
                <c:pt idx="78">
                  <c:v>38.78</c:v>
                </c:pt>
                <c:pt idx="80">
                  <c:v>40.334000000000003</c:v>
                </c:pt>
                <c:pt idx="81">
                  <c:v>52.462000000000003</c:v>
                </c:pt>
                <c:pt idx="82">
                  <c:v>77.56</c:v>
                </c:pt>
                <c:pt idx="83">
                  <c:v>114.005</c:v>
                </c:pt>
                <c:pt idx="84">
                  <c:v>125.18600000000001</c:v>
                </c:pt>
                <c:pt idx="85">
                  <c:v>76.569999999999993</c:v>
                </c:pt>
                <c:pt idx="86">
                  <c:v>98.912999999999997</c:v>
                </c:pt>
                <c:pt idx="87">
                  <c:v>74.786000000000001</c:v>
                </c:pt>
                <c:pt idx="88">
                  <c:v>82.141999999999996</c:v>
                </c:pt>
                <c:pt idx="89">
                  <c:v>80.828000000000003</c:v>
                </c:pt>
                <c:pt idx="90">
                  <c:v>84.779000000000011</c:v>
                </c:pt>
                <c:pt idx="91">
                  <c:v>83.497</c:v>
                </c:pt>
                <c:pt idx="92">
                  <c:v>79.679000000000002</c:v>
                </c:pt>
                <c:pt idx="93">
                  <c:v>77.626000000000005</c:v>
                </c:pt>
                <c:pt idx="94">
                  <c:v>91.688999999999993</c:v>
                </c:pt>
                <c:pt idx="95">
                  <c:v>92.478999999999999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C2-4C7D-BF8A-9F4FCC2DF2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44.6</c:v>
                </c:pt>
                <c:pt idx="1">
                  <c:v>45.9</c:v>
                </c:pt>
                <c:pt idx="2">
                  <c:v>96.3</c:v>
                </c:pt>
                <c:pt idx="3">
                  <c:v>50.4</c:v>
                </c:pt>
                <c:pt idx="4">
                  <c:v>39.5</c:v>
                </c:pt>
                <c:pt idx="5">
                  <c:v>40.700000000000003</c:v>
                </c:pt>
                <c:pt idx="6">
                  <c:v>37.9</c:v>
                </c:pt>
                <c:pt idx="7">
                  <c:v>41.6</c:v>
                </c:pt>
                <c:pt idx="8">
                  <c:v>0</c:v>
                </c:pt>
                <c:pt idx="9">
                  <c:v>24.4</c:v>
                </c:pt>
                <c:pt idx="10">
                  <c:v>18.899999999999999</c:v>
                </c:pt>
                <c:pt idx="11">
                  <c:v>40.9</c:v>
                </c:pt>
                <c:pt idx="12">
                  <c:v>36.1</c:v>
                </c:pt>
                <c:pt idx="13">
                  <c:v>26.6</c:v>
                </c:pt>
                <c:pt idx="14">
                  <c:v>45.7</c:v>
                </c:pt>
                <c:pt idx="15">
                  <c:v>71.2</c:v>
                </c:pt>
                <c:pt idx="16">
                  <c:v>90.8</c:v>
                </c:pt>
                <c:pt idx="17">
                  <c:v>109.5</c:v>
                </c:pt>
                <c:pt idx="18">
                  <c:v>93.6</c:v>
                </c:pt>
                <c:pt idx="19">
                  <c:v>126.4</c:v>
                </c:pt>
                <c:pt idx="20">
                  <c:v>126</c:v>
                </c:pt>
                <c:pt idx="21">
                  <c:v>106.2</c:v>
                </c:pt>
                <c:pt idx="22">
                  <c:v>109</c:v>
                </c:pt>
                <c:pt idx="23">
                  <c:v>117.2</c:v>
                </c:pt>
                <c:pt idx="24">
                  <c:v>51.1</c:v>
                </c:pt>
                <c:pt idx="25">
                  <c:v>47.6</c:v>
                </c:pt>
                <c:pt idx="26">
                  <c:v>34.299999999999997</c:v>
                </c:pt>
                <c:pt idx="27">
                  <c:v>100.2</c:v>
                </c:pt>
                <c:pt idx="28">
                  <c:v>189.4</c:v>
                </c:pt>
                <c:pt idx="29">
                  <c:v>0</c:v>
                </c:pt>
                <c:pt idx="30">
                  <c:v>0</c:v>
                </c:pt>
                <c:pt idx="31">
                  <c:v>0.1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0.2</c:v>
                </c:pt>
                <c:pt idx="38">
                  <c:v>0.2</c:v>
                </c:pt>
                <c:pt idx="39">
                  <c:v>0.3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58.1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23.6</c:v>
                </c:pt>
                <c:pt idx="52">
                  <c:v>0</c:v>
                </c:pt>
                <c:pt idx="53">
                  <c:v>6.6</c:v>
                </c:pt>
                <c:pt idx="54">
                  <c:v>1.4</c:v>
                </c:pt>
                <c:pt idx="55">
                  <c:v>21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136.69999999999999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154.1</c:v>
                </c:pt>
                <c:pt idx="68">
                  <c:v>63.1</c:v>
                </c:pt>
                <c:pt idx="69">
                  <c:v>72.900000000000006</c:v>
                </c:pt>
                <c:pt idx="70">
                  <c:v>102.5</c:v>
                </c:pt>
                <c:pt idx="71">
                  <c:v>92.6</c:v>
                </c:pt>
                <c:pt idx="72">
                  <c:v>36.700000000000003</c:v>
                </c:pt>
                <c:pt idx="73">
                  <c:v>9.5</c:v>
                </c:pt>
                <c:pt idx="74">
                  <c:v>4</c:v>
                </c:pt>
                <c:pt idx="75">
                  <c:v>7.1</c:v>
                </c:pt>
                <c:pt idx="76">
                  <c:v>54.1</c:v>
                </c:pt>
                <c:pt idx="77">
                  <c:v>31.9</c:v>
                </c:pt>
                <c:pt idx="78">
                  <c:v>44.7</c:v>
                </c:pt>
                <c:pt idx="79">
                  <c:v>44.8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C2-4C7D-BF8A-9F4FCC2DF21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AC2-4C7D-BF8A-9F4FCC2DF21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9.8140000000000001</c:v>
                </c:pt>
                <c:pt idx="1">
                  <c:v>8.7550000000000008</c:v>
                </c:pt>
                <c:pt idx="2">
                  <c:v>0.372</c:v>
                </c:pt>
                <c:pt idx="3">
                  <c:v>10.577999999999999</c:v>
                </c:pt>
                <c:pt idx="4">
                  <c:v>10.946999999999999</c:v>
                </c:pt>
                <c:pt idx="5">
                  <c:v>10.552</c:v>
                </c:pt>
                <c:pt idx="6">
                  <c:v>10.022</c:v>
                </c:pt>
                <c:pt idx="7">
                  <c:v>9.9969999999999999</c:v>
                </c:pt>
                <c:pt idx="8">
                  <c:v>0.43099999999999999</c:v>
                </c:pt>
                <c:pt idx="32">
                  <c:v>7.0860000000000003</c:v>
                </c:pt>
                <c:pt idx="34">
                  <c:v>12.101000000000001</c:v>
                </c:pt>
                <c:pt idx="35">
                  <c:v>7.78</c:v>
                </c:pt>
                <c:pt idx="36">
                  <c:v>13.177</c:v>
                </c:pt>
                <c:pt idx="37">
                  <c:v>10.743</c:v>
                </c:pt>
                <c:pt idx="38">
                  <c:v>8.89</c:v>
                </c:pt>
                <c:pt idx="39">
                  <c:v>8.57</c:v>
                </c:pt>
                <c:pt idx="40">
                  <c:v>9.5719999999999992</c:v>
                </c:pt>
                <c:pt idx="41">
                  <c:v>9.5609999999999999</c:v>
                </c:pt>
                <c:pt idx="42">
                  <c:v>11.34</c:v>
                </c:pt>
                <c:pt idx="43">
                  <c:v>3.7480000000000002</c:v>
                </c:pt>
                <c:pt idx="48">
                  <c:v>31.15</c:v>
                </c:pt>
                <c:pt idx="49">
                  <c:v>32.729999999999997</c:v>
                </c:pt>
                <c:pt idx="50">
                  <c:v>37.65</c:v>
                </c:pt>
                <c:pt idx="51">
                  <c:v>42.51</c:v>
                </c:pt>
                <c:pt idx="52">
                  <c:v>29.2</c:v>
                </c:pt>
                <c:pt idx="53">
                  <c:v>35.03</c:v>
                </c:pt>
                <c:pt idx="54">
                  <c:v>40.07</c:v>
                </c:pt>
                <c:pt idx="55">
                  <c:v>43.85</c:v>
                </c:pt>
                <c:pt idx="56">
                  <c:v>15.617000000000001</c:v>
                </c:pt>
                <c:pt idx="57">
                  <c:v>22.28</c:v>
                </c:pt>
                <c:pt idx="58">
                  <c:v>22.49</c:v>
                </c:pt>
                <c:pt idx="59">
                  <c:v>17.510000000000002</c:v>
                </c:pt>
                <c:pt idx="66">
                  <c:v>1.9650000000000001</c:v>
                </c:pt>
                <c:pt idx="73">
                  <c:v>1.577</c:v>
                </c:pt>
                <c:pt idx="74">
                  <c:v>5.391</c:v>
                </c:pt>
                <c:pt idx="75">
                  <c:v>9.0869999999999997</c:v>
                </c:pt>
                <c:pt idx="76">
                  <c:v>1.0620000000000001</c:v>
                </c:pt>
                <c:pt idx="77">
                  <c:v>1.7430000000000001</c:v>
                </c:pt>
                <c:pt idx="79">
                  <c:v>3.601</c:v>
                </c:pt>
                <c:pt idx="81">
                  <c:v>0.308</c:v>
                </c:pt>
                <c:pt idx="8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C2-4C7D-BF8A-9F4FCC2DF21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C2-4C7D-BF8A-9F4FCC2DF21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AC2-4C7D-BF8A-9F4FCC2DF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158.36000000000001</c:v>
                </c:pt>
                <c:pt idx="1">
                  <c:v>146</c:v>
                </c:pt>
                <c:pt idx="2">
                  <c:v>125.68</c:v>
                </c:pt>
                <c:pt idx="3">
                  <c:v>139.9</c:v>
                </c:pt>
                <c:pt idx="4">
                  <c:v>142.84</c:v>
                </c:pt>
                <c:pt idx="5">
                  <c:v>141.27000000000001</c:v>
                </c:pt>
                <c:pt idx="6">
                  <c:v>141.19</c:v>
                </c:pt>
                <c:pt idx="7">
                  <c:v>140.91999999999999</c:v>
                </c:pt>
                <c:pt idx="8">
                  <c:v>116.27</c:v>
                </c:pt>
                <c:pt idx="9">
                  <c:v>115</c:v>
                </c:pt>
                <c:pt idx="10">
                  <c:v>114.89</c:v>
                </c:pt>
                <c:pt idx="11">
                  <c:v>115</c:v>
                </c:pt>
                <c:pt idx="12">
                  <c:v>115.32</c:v>
                </c:pt>
                <c:pt idx="13">
                  <c:v>115.23</c:v>
                </c:pt>
                <c:pt idx="14">
                  <c:v>115.6</c:v>
                </c:pt>
                <c:pt idx="15">
                  <c:v>116.9</c:v>
                </c:pt>
                <c:pt idx="16">
                  <c:v>121.8</c:v>
                </c:pt>
                <c:pt idx="17">
                  <c:v>133.5</c:v>
                </c:pt>
                <c:pt idx="18">
                  <c:v>133.84</c:v>
                </c:pt>
                <c:pt idx="19">
                  <c:v>144.77000000000001</c:v>
                </c:pt>
                <c:pt idx="20">
                  <c:v>140.27000000000001</c:v>
                </c:pt>
                <c:pt idx="21">
                  <c:v>150.44</c:v>
                </c:pt>
                <c:pt idx="22">
                  <c:v>156.29</c:v>
                </c:pt>
                <c:pt idx="23">
                  <c:v>161.21</c:v>
                </c:pt>
                <c:pt idx="24">
                  <c:v>141.4</c:v>
                </c:pt>
                <c:pt idx="25">
                  <c:v>150.99</c:v>
                </c:pt>
                <c:pt idx="26">
                  <c:v>153.49</c:v>
                </c:pt>
                <c:pt idx="27">
                  <c:v>116.31</c:v>
                </c:pt>
                <c:pt idx="28">
                  <c:v>164.15</c:v>
                </c:pt>
                <c:pt idx="29">
                  <c:v>148.49</c:v>
                </c:pt>
                <c:pt idx="30">
                  <c:v>135.83000000000001</c:v>
                </c:pt>
                <c:pt idx="31">
                  <c:v>117.61</c:v>
                </c:pt>
                <c:pt idx="32">
                  <c:v>143.36000000000001</c:v>
                </c:pt>
                <c:pt idx="33">
                  <c:v>121.97</c:v>
                </c:pt>
                <c:pt idx="34">
                  <c:v>119.83</c:v>
                </c:pt>
                <c:pt idx="35">
                  <c:v>114.29</c:v>
                </c:pt>
                <c:pt idx="36">
                  <c:v>78.37</c:v>
                </c:pt>
                <c:pt idx="37">
                  <c:v>22.96</c:v>
                </c:pt>
                <c:pt idx="38">
                  <c:v>22.24</c:v>
                </c:pt>
                <c:pt idx="39">
                  <c:v>21.99</c:v>
                </c:pt>
                <c:pt idx="40">
                  <c:v>75.67</c:v>
                </c:pt>
                <c:pt idx="41">
                  <c:v>75.61</c:v>
                </c:pt>
                <c:pt idx="42">
                  <c:v>83.53</c:v>
                </c:pt>
                <c:pt idx="43">
                  <c:v>108.87</c:v>
                </c:pt>
                <c:pt idx="44">
                  <c:v>116.7</c:v>
                </c:pt>
                <c:pt idx="45">
                  <c:v>115.01</c:v>
                </c:pt>
                <c:pt idx="46">
                  <c:v>112.76</c:v>
                </c:pt>
                <c:pt idx="47">
                  <c:v>112.99</c:v>
                </c:pt>
                <c:pt idx="48">
                  <c:v>110.8</c:v>
                </c:pt>
                <c:pt idx="49">
                  <c:v>108.38</c:v>
                </c:pt>
                <c:pt idx="50">
                  <c:v>106.04</c:v>
                </c:pt>
                <c:pt idx="51">
                  <c:v>105</c:v>
                </c:pt>
                <c:pt idx="52">
                  <c:v>107.17</c:v>
                </c:pt>
                <c:pt idx="53">
                  <c:v>107.21</c:v>
                </c:pt>
                <c:pt idx="54">
                  <c:v>106.01</c:v>
                </c:pt>
                <c:pt idx="55">
                  <c:v>103.61</c:v>
                </c:pt>
                <c:pt idx="56">
                  <c:v>104.64</c:v>
                </c:pt>
                <c:pt idx="57">
                  <c:v>104.5</c:v>
                </c:pt>
                <c:pt idx="58">
                  <c:v>105.77</c:v>
                </c:pt>
                <c:pt idx="59">
                  <c:v>106.63</c:v>
                </c:pt>
                <c:pt idx="60">
                  <c:v>100.69</c:v>
                </c:pt>
                <c:pt idx="61">
                  <c:v>101.13</c:v>
                </c:pt>
                <c:pt idx="62">
                  <c:v>103.92</c:v>
                </c:pt>
                <c:pt idx="63">
                  <c:v>112.04</c:v>
                </c:pt>
                <c:pt idx="64">
                  <c:v>105.06</c:v>
                </c:pt>
                <c:pt idx="65">
                  <c:v>110.33</c:v>
                </c:pt>
                <c:pt idx="66">
                  <c:v>116.33</c:v>
                </c:pt>
                <c:pt idx="67">
                  <c:v>126.89</c:v>
                </c:pt>
                <c:pt idx="68">
                  <c:v>114.49</c:v>
                </c:pt>
                <c:pt idx="69">
                  <c:v>122.57</c:v>
                </c:pt>
                <c:pt idx="70">
                  <c:v>134.78</c:v>
                </c:pt>
                <c:pt idx="71">
                  <c:v>150.79</c:v>
                </c:pt>
                <c:pt idx="72">
                  <c:v>136.21</c:v>
                </c:pt>
                <c:pt idx="73">
                  <c:v>145.36000000000001</c:v>
                </c:pt>
                <c:pt idx="74">
                  <c:v>163.87</c:v>
                </c:pt>
                <c:pt idx="75">
                  <c:v>183.77</c:v>
                </c:pt>
                <c:pt idx="76">
                  <c:v>161.71</c:v>
                </c:pt>
                <c:pt idx="77">
                  <c:v>168.86</c:v>
                </c:pt>
                <c:pt idx="78">
                  <c:v>136.88</c:v>
                </c:pt>
                <c:pt idx="79">
                  <c:v>183.77</c:v>
                </c:pt>
                <c:pt idx="80">
                  <c:v>134.12</c:v>
                </c:pt>
                <c:pt idx="81">
                  <c:v>135.82</c:v>
                </c:pt>
                <c:pt idx="82">
                  <c:v>127.48</c:v>
                </c:pt>
                <c:pt idx="83">
                  <c:v>118.8</c:v>
                </c:pt>
                <c:pt idx="84">
                  <c:v>119.24</c:v>
                </c:pt>
                <c:pt idx="85">
                  <c:v>125.02</c:v>
                </c:pt>
                <c:pt idx="86">
                  <c:v>123.27</c:v>
                </c:pt>
                <c:pt idx="87">
                  <c:v>117.4</c:v>
                </c:pt>
                <c:pt idx="88">
                  <c:v>112.93</c:v>
                </c:pt>
                <c:pt idx="89">
                  <c:v>115.21</c:v>
                </c:pt>
                <c:pt idx="90">
                  <c:v>116</c:v>
                </c:pt>
                <c:pt idx="91">
                  <c:v>117.84</c:v>
                </c:pt>
                <c:pt idx="92">
                  <c:v>109.76</c:v>
                </c:pt>
                <c:pt idx="93">
                  <c:v>109.41</c:v>
                </c:pt>
                <c:pt idx="94">
                  <c:v>109.39</c:v>
                </c:pt>
                <c:pt idx="95">
                  <c:v>109.97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AC2-4C7D-BF8A-9F4FCC2DF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C1-4CEF-BE1A-4263705954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78.984999999999999</c:v>
                </c:pt>
                <c:pt idx="1">
                  <c:v>78.796999999999997</c:v>
                </c:pt>
                <c:pt idx="2">
                  <c:v>83.5</c:v>
                </c:pt>
                <c:pt idx="3">
                  <c:v>83.5</c:v>
                </c:pt>
                <c:pt idx="4">
                  <c:v>73.147000000000006</c:v>
                </c:pt>
                <c:pt idx="5">
                  <c:v>73.567999999999998</c:v>
                </c:pt>
                <c:pt idx="6">
                  <c:v>69.754999999999995</c:v>
                </c:pt>
                <c:pt idx="7">
                  <c:v>73.046000000000006</c:v>
                </c:pt>
                <c:pt idx="8">
                  <c:v>41.5</c:v>
                </c:pt>
                <c:pt idx="9">
                  <c:v>41.5</c:v>
                </c:pt>
                <c:pt idx="10">
                  <c:v>41.5</c:v>
                </c:pt>
                <c:pt idx="11">
                  <c:v>41.5</c:v>
                </c:pt>
                <c:pt idx="12">
                  <c:v>41.5</c:v>
                </c:pt>
                <c:pt idx="13">
                  <c:v>41.5</c:v>
                </c:pt>
                <c:pt idx="14">
                  <c:v>41.5</c:v>
                </c:pt>
                <c:pt idx="15">
                  <c:v>41.5</c:v>
                </c:pt>
                <c:pt idx="16">
                  <c:v>41.5</c:v>
                </c:pt>
                <c:pt idx="17">
                  <c:v>41.5</c:v>
                </c:pt>
                <c:pt idx="18">
                  <c:v>41.5</c:v>
                </c:pt>
                <c:pt idx="19">
                  <c:v>41.5</c:v>
                </c:pt>
                <c:pt idx="20">
                  <c:v>41.5</c:v>
                </c:pt>
                <c:pt idx="21">
                  <c:v>41.5</c:v>
                </c:pt>
                <c:pt idx="22">
                  <c:v>41.5</c:v>
                </c:pt>
                <c:pt idx="23">
                  <c:v>41.5</c:v>
                </c:pt>
                <c:pt idx="24">
                  <c:v>41.5</c:v>
                </c:pt>
                <c:pt idx="25">
                  <c:v>41.5</c:v>
                </c:pt>
                <c:pt idx="26">
                  <c:v>41.5</c:v>
                </c:pt>
                <c:pt idx="27">
                  <c:v>41.5</c:v>
                </c:pt>
                <c:pt idx="28">
                  <c:v>41.5</c:v>
                </c:pt>
                <c:pt idx="29">
                  <c:v>41.5</c:v>
                </c:pt>
                <c:pt idx="30">
                  <c:v>41.5</c:v>
                </c:pt>
                <c:pt idx="31">
                  <c:v>41.5</c:v>
                </c:pt>
                <c:pt idx="32">
                  <c:v>41.5</c:v>
                </c:pt>
                <c:pt idx="33">
                  <c:v>41.5</c:v>
                </c:pt>
                <c:pt idx="34">
                  <c:v>41.5</c:v>
                </c:pt>
                <c:pt idx="35">
                  <c:v>41.5</c:v>
                </c:pt>
                <c:pt idx="36">
                  <c:v>41.5</c:v>
                </c:pt>
                <c:pt idx="37">
                  <c:v>41.5</c:v>
                </c:pt>
                <c:pt idx="38">
                  <c:v>41.5</c:v>
                </c:pt>
                <c:pt idx="39">
                  <c:v>41.5</c:v>
                </c:pt>
                <c:pt idx="40">
                  <c:v>41.5</c:v>
                </c:pt>
                <c:pt idx="41">
                  <c:v>41.5</c:v>
                </c:pt>
                <c:pt idx="42">
                  <c:v>41.5</c:v>
                </c:pt>
                <c:pt idx="43">
                  <c:v>41.5</c:v>
                </c:pt>
                <c:pt idx="44">
                  <c:v>41.5</c:v>
                </c:pt>
                <c:pt idx="45">
                  <c:v>41.5</c:v>
                </c:pt>
                <c:pt idx="46">
                  <c:v>41.5</c:v>
                </c:pt>
                <c:pt idx="47">
                  <c:v>41.5</c:v>
                </c:pt>
                <c:pt idx="48">
                  <c:v>41.5</c:v>
                </c:pt>
                <c:pt idx="49">
                  <c:v>41.5</c:v>
                </c:pt>
                <c:pt idx="50">
                  <c:v>41.5</c:v>
                </c:pt>
                <c:pt idx="51">
                  <c:v>41.5</c:v>
                </c:pt>
                <c:pt idx="52">
                  <c:v>41.5</c:v>
                </c:pt>
                <c:pt idx="53">
                  <c:v>41.5</c:v>
                </c:pt>
                <c:pt idx="54">
                  <c:v>41.5</c:v>
                </c:pt>
                <c:pt idx="55">
                  <c:v>41.5</c:v>
                </c:pt>
                <c:pt idx="56">
                  <c:v>41.5</c:v>
                </c:pt>
                <c:pt idx="57">
                  <c:v>41.5</c:v>
                </c:pt>
                <c:pt idx="58">
                  <c:v>41.5</c:v>
                </c:pt>
                <c:pt idx="59">
                  <c:v>41.5</c:v>
                </c:pt>
                <c:pt idx="60">
                  <c:v>41.5</c:v>
                </c:pt>
                <c:pt idx="61">
                  <c:v>41.5</c:v>
                </c:pt>
                <c:pt idx="62">
                  <c:v>41.5</c:v>
                </c:pt>
                <c:pt idx="63">
                  <c:v>41.5</c:v>
                </c:pt>
                <c:pt idx="64">
                  <c:v>41.5</c:v>
                </c:pt>
                <c:pt idx="65">
                  <c:v>41.5</c:v>
                </c:pt>
                <c:pt idx="66">
                  <c:v>41.5</c:v>
                </c:pt>
                <c:pt idx="67">
                  <c:v>41.5</c:v>
                </c:pt>
                <c:pt idx="68">
                  <c:v>41.5</c:v>
                </c:pt>
                <c:pt idx="69">
                  <c:v>41.5</c:v>
                </c:pt>
                <c:pt idx="70">
                  <c:v>41.5</c:v>
                </c:pt>
                <c:pt idx="71">
                  <c:v>41.5</c:v>
                </c:pt>
                <c:pt idx="72">
                  <c:v>41.5</c:v>
                </c:pt>
                <c:pt idx="73">
                  <c:v>41.5</c:v>
                </c:pt>
                <c:pt idx="74">
                  <c:v>41.5</c:v>
                </c:pt>
                <c:pt idx="75">
                  <c:v>41.5</c:v>
                </c:pt>
                <c:pt idx="76">
                  <c:v>41.5</c:v>
                </c:pt>
                <c:pt idx="77">
                  <c:v>41.5</c:v>
                </c:pt>
                <c:pt idx="78">
                  <c:v>41.5</c:v>
                </c:pt>
                <c:pt idx="79">
                  <c:v>41.5</c:v>
                </c:pt>
                <c:pt idx="80">
                  <c:v>41.5</c:v>
                </c:pt>
                <c:pt idx="81">
                  <c:v>41.5</c:v>
                </c:pt>
                <c:pt idx="82">
                  <c:v>41.5</c:v>
                </c:pt>
                <c:pt idx="83">
                  <c:v>41.5</c:v>
                </c:pt>
                <c:pt idx="84">
                  <c:v>41.5</c:v>
                </c:pt>
                <c:pt idx="85">
                  <c:v>41.5</c:v>
                </c:pt>
                <c:pt idx="86">
                  <c:v>41.5</c:v>
                </c:pt>
                <c:pt idx="87">
                  <c:v>41.5</c:v>
                </c:pt>
                <c:pt idx="88">
                  <c:v>41.5</c:v>
                </c:pt>
                <c:pt idx="89">
                  <c:v>41.5</c:v>
                </c:pt>
                <c:pt idx="90">
                  <c:v>41.5</c:v>
                </c:pt>
                <c:pt idx="91">
                  <c:v>41.5</c:v>
                </c:pt>
                <c:pt idx="92">
                  <c:v>41.5</c:v>
                </c:pt>
                <c:pt idx="93">
                  <c:v>41.5</c:v>
                </c:pt>
                <c:pt idx="94">
                  <c:v>41.5</c:v>
                </c:pt>
                <c:pt idx="95">
                  <c:v>41.5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C1-4CEF-BE1A-4263705954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0.90400000000000003</c:v>
                </c:pt>
                <c:pt idx="8">
                  <c:v>0.85199999999999998</c:v>
                </c:pt>
                <c:pt idx="9">
                  <c:v>1.0089999999999999</c:v>
                </c:pt>
                <c:pt idx="10">
                  <c:v>0.85199999999999998</c:v>
                </c:pt>
                <c:pt idx="11">
                  <c:v>0.876</c:v>
                </c:pt>
                <c:pt idx="12">
                  <c:v>0.88900000000000001</c:v>
                </c:pt>
                <c:pt idx="13">
                  <c:v>0.97399999999999998</c:v>
                </c:pt>
                <c:pt idx="14">
                  <c:v>0.88800000000000001</c:v>
                </c:pt>
                <c:pt idx="15">
                  <c:v>0.876</c:v>
                </c:pt>
                <c:pt idx="16">
                  <c:v>0.94</c:v>
                </c:pt>
                <c:pt idx="17">
                  <c:v>7.016</c:v>
                </c:pt>
                <c:pt idx="18">
                  <c:v>7.0220000000000002</c:v>
                </c:pt>
                <c:pt idx="19">
                  <c:v>11.071999999999999</c:v>
                </c:pt>
                <c:pt idx="20">
                  <c:v>12.705</c:v>
                </c:pt>
                <c:pt idx="21">
                  <c:v>12.246</c:v>
                </c:pt>
                <c:pt idx="22">
                  <c:v>11.538</c:v>
                </c:pt>
                <c:pt idx="23">
                  <c:v>0.84099999999999997</c:v>
                </c:pt>
                <c:pt idx="24">
                  <c:v>0.83599999999999997</c:v>
                </c:pt>
                <c:pt idx="25">
                  <c:v>0.82799999999999996</c:v>
                </c:pt>
                <c:pt idx="26">
                  <c:v>0.85199999999999998</c:v>
                </c:pt>
                <c:pt idx="28">
                  <c:v>20.001000000000001</c:v>
                </c:pt>
                <c:pt idx="29">
                  <c:v>9.1839999999999993</c:v>
                </c:pt>
                <c:pt idx="30">
                  <c:v>1.252</c:v>
                </c:pt>
                <c:pt idx="31">
                  <c:v>0.01</c:v>
                </c:pt>
                <c:pt idx="32">
                  <c:v>0.01</c:v>
                </c:pt>
                <c:pt idx="33">
                  <c:v>24.965</c:v>
                </c:pt>
                <c:pt idx="34">
                  <c:v>0.01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0.03</c:v>
                </c:pt>
                <c:pt idx="40">
                  <c:v>0.03</c:v>
                </c:pt>
                <c:pt idx="41">
                  <c:v>0.03</c:v>
                </c:pt>
                <c:pt idx="42">
                  <c:v>0.03</c:v>
                </c:pt>
                <c:pt idx="43">
                  <c:v>0.02</c:v>
                </c:pt>
                <c:pt idx="44">
                  <c:v>4.4089999999999998</c:v>
                </c:pt>
                <c:pt idx="45">
                  <c:v>4.319</c:v>
                </c:pt>
                <c:pt idx="46">
                  <c:v>4.1639999999999997</c:v>
                </c:pt>
                <c:pt idx="47">
                  <c:v>4.5540000000000003</c:v>
                </c:pt>
                <c:pt idx="48">
                  <c:v>5.0460000000000003</c:v>
                </c:pt>
                <c:pt idx="49">
                  <c:v>4.1870000000000003</c:v>
                </c:pt>
                <c:pt idx="50">
                  <c:v>4.2839999999999998</c:v>
                </c:pt>
                <c:pt idx="51">
                  <c:v>4.4429999999999996</c:v>
                </c:pt>
                <c:pt idx="52">
                  <c:v>4.585</c:v>
                </c:pt>
                <c:pt idx="53">
                  <c:v>4.1289999999999996</c:v>
                </c:pt>
                <c:pt idx="54">
                  <c:v>4.2869999999999999</c:v>
                </c:pt>
                <c:pt idx="55">
                  <c:v>4.319</c:v>
                </c:pt>
                <c:pt idx="56">
                  <c:v>4.234</c:v>
                </c:pt>
                <c:pt idx="57">
                  <c:v>4.13</c:v>
                </c:pt>
                <c:pt idx="58">
                  <c:v>4.125</c:v>
                </c:pt>
                <c:pt idx="59">
                  <c:v>4.1779999999999999</c:v>
                </c:pt>
                <c:pt idx="60">
                  <c:v>4.1470000000000002</c:v>
                </c:pt>
                <c:pt idx="61">
                  <c:v>3.8540000000000001</c:v>
                </c:pt>
                <c:pt idx="62">
                  <c:v>4.0949999999999998</c:v>
                </c:pt>
                <c:pt idx="63">
                  <c:v>25.827000000000002</c:v>
                </c:pt>
                <c:pt idx="64">
                  <c:v>4.2110000000000003</c:v>
                </c:pt>
                <c:pt idx="65">
                  <c:v>4.2679999999999998</c:v>
                </c:pt>
                <c:pt idx="66">
                  <c:v>0.01</c:v>
                </c:pt>
                <c:pt idx="67">
                  <c:v>22.492999999999999</c:v>
                </c:pt>
                <c:pt idx="68">
                  <c:v>5.3</c:v>
                </c:pt>
                <c:pt idx="69">
                  <c:v>5.3410000000000002</c:v>
                </c:pt>
                <c:pt idx="70">
                  <c:v>16.334</c:v>
                </c:pt>
                <c:pt idx="71">
                  <c:v>14.382</c:v>
                </c:pt>
                <c:pt idx="72">
                  <c:v>5.8479999999999999</c:v>
                </c:pt>
                <c:pt idx="73">
                  <c:v>5.5609999999999999</c:v>
                </c:pt>
                <c:pt idx="76">
                  <c:v>5.8789999999999996</c:v>
                </c:pt>
                <c:pt idx="78">
                  <c:v>1.4910000000000001</c:v>
                </c:pt>
                <c:pt idx="80">
                  <c:v>1.41</c:v>
                </c:pt>
                <c:pt idx="81">
                  <c:v>0.9</c:v>
                </c:pt>
                <c:pt idx="82">
                  <c:v>1.4219999999999999</c:v>
                </c:pt>
                <c:pt idx="83">
                  <c:v>1.708</c:v>
                </c:pt>
                <c:pt idx="84">
                  <c:v>1.6990000000000001</c:v>
                </c:pt>
                <c:pt idx="85">
                  <c:v>1.423</c:v>
                </c:pt>
                <c:pt idx="86">
                  <c:v>1.4590000000000001</c:v>
                </c:pt>
                <c:pt idx="87">
                  <c:v>1.506</c:v>
                </c:pt>
                <c:pt idx="88">
                  <c:v>4.8</c:v>
                </c:pt>
                <c:pt idx="89">
                  <c:v>4.742</c:v>
                </c:pt>
                <c:pt idx="90">
                  <c:v>1.37</c:v>
                </c:pt>
                <c:pt idx="91">
                  <c:v>1.5329999999999999</c:v>
                </c:pt>
                <c:pt idx="92">
                  <c:v>4.6989999999999998</c:v>
                </c:pt>
                <c:pt idx="93">
                  <c:v>4.7729999999999997</c:v>
                </c:pt>
                <c:pt idx="94">
                  <c:v>4.6150000000000002</c:v>
                </c:pt>
                <c:pt idx="95">
                  <c:v>4.67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C1-4CEF-BE1A-4263705954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0.5</c:v>
                </c:pt>
                <c:pt idx="8">
                  <c:v>0.48799999999999999</c:v>
                </c:pt>
                <c:pt idx="9">
                  <c:v>1.234</c:v>
                </c:pt>
                <c:pt idx="10">
                  <c:v>1.238</c:v>
                </c:pt>
                <c:pt idx="11">
                  <c:v>2.504</c:v>
                </c:pt>
                <c:pt idx="12">
                  <c:v>3.28</c:v>
                </c:pt>
                <c:pt idx="13">
                  <c:v>1.6779999999999999</c:v>
                </c:pt>
                <c:pt idx="14">
                  <c:v>3.504</c:v>
                </c:pt>
                <c:pt idx="15">
                  <c:v>3.492</c:v>
                </c:pt>
                <c:pt idx="16">
                  <c:v>3.7549999999999999</c:v>
                </c:pt>
                <c:pt idx="17">
                  <c:v>13.045999999999999</c:v>
                </c:pt>
                <c:pt idx="18">
                  <c:v>10.673</c:v>
                </c:pt>
                <c:pt idx="19">
                  <c:v>17.265999999999998</c:v>
                </c:pt>
                <c:pt idx="20">
                  <c:v>18.658999999999999</c:v>
                </c:pt>
                <c:pt idx="21">
                  <c:v>11.38</c:v>
                </c:pt>
                <c:pt idx="22">
                  <c:v>23.646999999999998</c:v>
                </c:pt>
                <c:pt idx="23">
                  <c:v>23.565000000000001</c:v>
                </c:pt>
                <c:pt idx="24">
                  <c:v>2.3849999999999998</c:v>
                </c:pt>
                <c:pt idx="25">
                  <c:v>2.7610000000000001</c:v>
                </c:pt>
                <c:pt idx="26">
                  <c:v>2.6360000000000001</c:v>
                </c:pt>
                <c:pt idx="27">
                  <c:v>1</c:v>
                </c:pt>
                <c:pt idx="28">
                  <c:v>73.031000000000006</c:v>
                </c:pt>
                <c:pt idx="29">
                  <c:v>11.214</c:v>
                </c:pt>
                <c:pt idx="30">
                  <c:v>1.96</c:v>
                </c:pt>
                <c:pt idx="31">
                  <c:v>0.6</c:v>
                </c:pt>
                <c:pt idx="32">
                  <c:v>0.8</c:v>
                </c:pt>
                <c:pt idx="33">
                  <c:v>30.521000000000001</c:v>
                </c:pt>
                <c:pt idx="34">
                  <c:v>0.2</c:v>
                </c:pt>
                <c:pt idx="36">
                  <c:v>2.76</c:v>
                </c:pt>
                <c:pt idx="37">
                  <c:v>18.908999999999999</c:v>
                </c:pt>
                <c:pt idx="38">
                  <c:v>24.047999999999998</c:v>
                </c:pt>
                <c:pt idx="39">
                  <c:v>23.155999999999999</c:v>
                </c:pt>
                <c:pt idx="40">
                  <c:v>3.2</c:v>
                </c:pt>
                <c:pt idx="41">
                  <c:v>3</c:v>
                </c:pt>
                <c:pt idx="42">
                  <c:v>2.8</c:v>
                </c:pt>
                <c:pt idx="43">
                  <c:v>3</c:v>
                </c:pt>
                <c:pt idx="44">
                  <c:v>25.811</c:v>
                </c:pt>
                <c:pt idx="45">
                  <c:v>25.706</c:v>
                </c:pt>
                <c:pt idx="46">
                  <c:v>24.863</c:v>
                </c:pt>
                <c:pt idx="47">
                  <c:v>76.296999999999997</c:v>
                </c:pt>
                <c:pt idx="48">
                  <c:v>58.213999999999999</c:v>
                </c:pt>
                <c:pt idx="49">
                  <c:v>63.421999999999997</c:v>
                </c:pt>
                <c:pt idx="50">
                  <c:v>61.42</c:v>
                </c:pt>
                <c:pt idx="51">
                  <c:v>81.567999999999998</c:v>
                </c:pt>
                <c:pt idx="52">
                  <c:v>60.76</c:v>
                </c:pt>
                <c:pt idx="53">
                  <c:v>67.468000000000004</c:v>
                </c:pt>
                <c:pt idx="54">
                  <c:v>66.965999999999994</c:v>
                </c:pt>
                <c:pt idx="55">
                  <c:v>84.186000000000007</c:v>
                </c:pt>
                <c:pt idx="56">
                  <c:v>14.413</c:v>
                </c:pt>
                <c:pt idx="57">
                  <c:v>45.575000000000003</c:v>
                </c:pt>
                <c:pt idx="58">
                  <c:v>18.047000000000001</c:v>
                </c:pt>
                <c:pt idx="59">
                  <c:v>50.204000000000001</c:v>
                </c:pt>
                <c:pt idx="60">
                  <c:v>18.914000000000001</c:v>
                </c:pt>
                <c:pt idx="61">
                  <c:v>11.096</c:v>
                </c:pt>
                <c:pt idx="62">
                  <c:v>8.0359999999999996</c:v>
                </c:pt>
                <c:pt idx="63">
                  <c:v>41.683999999999997</c:v>
                </c:pt>
                <c:pt idx="64">
                  <c:v>10.282</c:v>
                </c:pt>
                <c:pt idx="65">
                  <c:v>4.976</c:v>
                </c:pt>
                <c:pt idx="66">
                  <c:v>0.4</c:v>
                </c:pt>
                <c:pt idx="67">
                  <c:v>33.683999999999997</c:v>
                </c:pt>
                <c:pt idx="68">
                  <c:v>17.811</c:v>
                </c:pt>
                <c:pt idx="69">
                  <c:v>18.440999999999999</c:v>
                </c:pt>
                <c:pt idx="70">
                  <c:v>35.216999999999999</c:v>
                </c:pt>
                <c:pt idx="71">
                  <c:v>34.098999999999997</c:v>
                </c:pt>
                <c:pt idx="72">
                  <c:v>15.590999999999999</c:v>
                </c:pt>
                <c:pt idx="73">
                  <c:v>11.433999999999999</c:v>
                </c:pt>
                <c:pt idx="74">
                  <c:v>1.66</c:v>
                </c:pt>
                <c:pt idx="75">
                  <c:v>2.02</c:v>
                </c:pt>
                <c:pt idx="76">
                  <c:v>7.5170000000000003</c:v>
                </c:pt>
                <c:pt idx="77">
                  <c:v>1</c:v>
                </c:pt>
                <c:pt idx="78">
                  <c:v>1.748</c:v>
                </c:pt>
                <c:pt idx="79">
                  <c:v>1</c:v>
                </c:pt>
                <c:pt idx="80">
                  <c:v>1.248</c:v>
                </c:pt>
                <c:pt idx="81">
                  <c:v>1.4159999999999999</c:v>
                </c:pt>
                <c:pt idx="82">
                  <c:v>1.3759999999999999</c:v>
                </c:pt>
                <c:pt idx="83">
                  <c:v>1.1559999999999999</c:v>
                </c:pt>
                <c:pt idx="84">
                  <c:v>8.5890000000000004</c:v>
                </c:pt>
                <c:pt idx="85">
                  <c:v>4.5599999999999996</c:v>
                </c:pt>
                <c:pt idx="86">
                  <c:v>7.093</c:v>
                </c:pt>
                <c:pt idx="87">
                  <c:v>9.4280000000000008</c:v>
                </c:pt>
                <c:pt idx="88">
                  <c:v>17.396999999999998</c:v>
                </c:pt>
                <c:pt idx="89">
                  <c:v>17.026</c:v>
                </c:pt>
                <c:pt idx="90">
                  <c:v>25.161000000000001</c:v>
                </c:pt>
                <c:pt idx="91">
                  <c:v>24.423999999999999</c:v>
                </c:pt>
                <c:pt idx="92">
                  <c:v>17.481000000000002</c:v>
                </c:pt>
                <c:pt idx="93">
                  <c:v>15.811</c:v>
                </c:pt>
                <c:pt idx="94">
                  <c:v>30.007000000000001</c:v>
                </c:pt>
                <c:pt idx="95">
                  <c:v>29.962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C1-4CEF-BE1A-4263705954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C1-4CEF-BE1A-4263705954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C1-4CEF-BE1A-42637059546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C1-4CEF-BE1A-42637059546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0C1-4CEF-BE1A-42637059546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2">
                  <c:v>17.007000000000001</c:v>
                </c:pt>
                <c:pt idx="83">
                  <c:v>52</c:v>
                </c:pt>
                <c:pt idx="84">
                  <c:v>52</c:v>
                </c:pt>
                <c:pt idx="85">
                  <c:v>9.968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C1-4CEF-BE1A-42637059546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0C1-4CEF-BE1A-42637059546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6">
                  <c:v>19.481999999999999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26.425000000000001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3">
                  <c:v>27</c:v>
                </c:pt>
                <c:pt idx="67">
                  <c:v>27</c:v>
                </c:pt>
                <c:pt idx="68">
                  <c:v>14.157999999999999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8">
                  <c:v>27</c:v>
                </c:pt>
                <c:pt idx="80">
                  <c:v>27</c:v>
                </c:pt>
                <c:pt idx="86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C1-4CEF-BE1A-42637059546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0.4</c:v>
                </c:pt>
                <c:pt idx="30">
                  <c:v>0.3</c:v>
                </c:pt>
                <c:pt idx="31">
                  <c:v>0</c:v>
                </c:pt>
                <c:pt idx="32">
                  <c:v>0.1</c:v>
                </c:pt>
                <c:pt idx="33">
                  <c:v>0.2</c:v>
                </c:pt>
                <c:pt idx="34">
                  <c:v>0.2</c:v>
                </c:pt>
                <c:pt idx="35">
                  <c:v>0.1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0.2</c:v>
                </c:pt>
                <c:pt idx="41">
                  <c:v>0.1</c:v>
                </c:pt>
                <c:pt idx="42">
                  <c:v>0</c:v>
                </c:pt>
                <c:pt idx="43">
                  <c:v>0</c:v>
                </c:pt>
                <c:pt idx="44">
                  <c:v>12.7</c:v>
                </c:pt>
                <c:pt idx="45">
                  <c:v>8.4</c:v>
                </c:pt>
                <c:pt idx="46">
                  <c:v>10.9</c:v>
                </c:pt>
                <c:pt idx="47">
                  <c:v>0</c:v>
                </c:pt>
                <c:pt idx="48">
                  <c:v>10.6</c:v>
                </c:pt>
                <c:pt idx="49">
                  <c:v>4.5999999999999996</c:v>
                </c:pt>
                <c:pt idx="50">
                  <c:v>13.7</c:v>
                </c:pt>
                <c:pt idx="51">
                  <c:v>0</c:v>
                </c:pt>
                <c:pt idx="52">
                  <c:v>3.6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46.1</c:v>
                </c:pt>
                <c:pt idx="57">
                  <c:v>16.2</c:v>
                </c:pt>
                <c:pt idx="58">
                  <c:v>49.6</c:v>
                </c:pt>
                <c:pt idx="59">
                  <c:v>0.1</c:v>
                </c:pt>
                <c:pt idx="60">
                  <c:v>0.5</c:v>
                </c:pt>
                <c:pt idx="61">
                  <c:v>0.6</c:v>
                </c:pt>
                <c:pt idx="62">
                  <c:v>0.7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0.2</c:v>
                </c:pt>
                <c:pt idx="84">
                  <c:v>4.0999999999999996</c:v>
                </c:pt>
                <c:pt idx="85">
                  <c:v>4.0999999999999996</c:v>
                </c:pt>
                <c:pt idx="86">
                  <c:v>4.0999999999999996</c:v>
                </c:pt>
                <c:pt idx="87">
                  <c:v>4.0999999999999996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C1-4CEF-BE1A-42637059546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22.23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20.23</c:v>
                </c:pt>
                <c:pt idx="9">
                  <c:v>26.670999999999999</c:v>
                </c:pt>
                <c:pt idx="10">
                  <c:v>26.803000000000001</c:v>
                </c:pt>
                <c:pt idx="11">
                  <c:v>27.248999999999999</c:v>
                </c:pt>
                <c:pt idx="12">
                  <c:v>26.995000000000001</c:v>
                </c:pt>
                <c:pt idx="13">
                  <c:v>26.228000000000002</c:v>
                </c:pt>
                <c:pt idx="14">
                  <c:v>25.817</c:v>
                </c:pt>
                <c:pt idx="15">
                  <c:v>25.535</c:v>
                </c:pt>
                <c:pt idx="16">
                  <c:v>25.288</c:v>
                </c:pt>
                <c:pt idx="17">
                  <c:v>27.23</c:v>
                </c:pt>
                <c:pt idx="18">
                  <c:v>27.673999999999999</c:v>
                </c:pt>
                <c:pt idx="19">
                  <c:v>29.753</c:v>
                </c:pt>
                <c:pt idx="20">
                  <c:v>27.513999999999999</c:v>
                </c:pt>
                <c:pt idx="21">
                  <c:v>28.102</c:v>
                </c:pt>
                <c:pt idx="22">
                  <c:v>22.007999999999999</c:v>
                </c:pt>
                <c:pt idx="23">
                  <c:v>26.334</c:v>
                </c:pt>
                <c:pt idx="24">
                  <c:v>11.201000000000001</c:v>
                </c:pt>
                <c:pt idx="25">
                  <c:v>15.999000000000001</c:v>
                </c:pt>
                <c:pt idx="26">
                  <c:v>17.512</c:v>
                </c:pt>
                <c:pt idx="27">
                  <c:v>31.198</c:v>
                </c:pt>
                <c:pt idx="28">
                  <c:v>32.459000000000003</c:v>
                </c:pt>
                <c:pt idx="29">
                  <c:v>24.704999999999998</c:v>
                </c:pt>
                <c:pt idx="30">
                  <c:v>29.484999999999999</c:v>
                </c:pt>
                <c:pt idx="31">
                  <c:v>29.178000000000001</c:v>
                </c:pt>
                <c:pt idx="32">
                  <c:v>34.72</c:v>
                </c:pt>
                <c:pt idx="33">
                  <c:v>47.005000000000003</c:v>
                </c:pt>
                <c:pt idx="34">
                  <c:v>1.2969999999999999</c:v>
                </c:pt>
                <c:pt idx="35">
                  <c:v>11.423</c:v>
                </c:pt>
                <c:pt idx="36">
                  <c:v>9.5060000000000002</c:v>
                </c:pt>
                <c:pt idx="37">
                  <c:v>4.4420000000000002</c:v>
                </c:pt>
                <c:pt idx="39">
                  <c:v>4.5999999999999999E-2</c:v>
                </c:pt>
                <c:pt idx="40">
                  <c:v>7.7850000000000001</c:v>
                </c:pt>
                <c:pt idx="41">
                  <c:v>9.2349999999999994</c:v>
                </c:pt>
                <c:pt idx="42">
                  <c:v>8.76</c:v>
                </c:pt>
                <c:pt idx="43">
                  <c:v>56.49</c:v>
                </c:pt>
                <c:pt idx="44">
                  <c:v>9.8889999999999993</c:v>
                </c:pt>
                <c:pt idx="45">
                  <c:v>13.86</c:v>
                </c:pt>
                <c:pt idx="46">
                  <c:v>12.81</c:v>
                </c:pt>
                <c:pt idx="47">
                  <c:v>30.077000000000002</c:v>
                </c:pt>
                <c:pt idx="48">
                  <c:v>5.9020000000000001</c:v>
                </c:pt>
                <c:pt idx="49">
                  <c:v>8.6509999999999998</c:v>
                </c:pt>
                <c:pt idx="50">
                  <c:v>6.3070000000000004</c:v>
                </c:pt>
                <c:pt idx="51">
                  <c:v>28.074000000000002</c:v>
                </c:pt>
                <c:pt idx="52">
                  <c:v>8.8219999999999992</c:v>
                </c:pt>
                <c:pt idx="53">
                  <c:v>19.132000000000001</c:v>
                </c:pt>
                <c:pt idx="54">
                  <c:v>18.873999999999999</c:v>
                </c:pt>
                <c:pt idx="55">
                  <c:v>25</c:v>
                </c:pt>
                <c:pt idx="57">
                  <c:v>5.0389999999999997</c:v>
                </c:pt>
                <c:pt idx="59">
                  <c:v>11.068</c:v>
                </c:pt>
                <c:pt idx="60">
                  <c:v>8.1760000000000002</c:v>
                </c:pt>
                <c:pt idx="61">
                  <c:v>10.577999999999999</c:v>
                </c:pt>
                <c:pt idx="62">
                  <c:v>5.6</c:v>
                </c:pt>
                <c:pt idx="63">
                  <c:v>28.736000000000001</c:v>
                </c:pt>
                <c:pt idx="64">
                  <c:v>19.449000000000002</c:v>
                </c:pt>
                <c:pt idx="65">
                  <c:v>0.67300000000000004</c:v>
                </c:pt>
                <c:pt idx="67">
                  <c:v>29.997</c:v>
                </c:pt>
                <c:pt idx="68">
                  <c:v>26.847999999999999</c:v>
                </c:pt>
                <c:pt idx="69">
                  <c:v>23.736000000000001</c:v>
                </c:pt>
                <c:pt idx="70">
                  <c:v>25.004999999999999</c:v>
                </c:pt>
                <c:pt idx="71">
                  <c:v>17.619</c:v>
                </c:pt>
                <c:pt idx="72">
                  <c:v>6.3570000000000002</c:v>
                </c:pt>
                <c:pt idx="73">
                  <c:v>5</c:v>
                </c:pt>
                <c:pt idx="76">
                  <c:v>10</c:v>
                </c:pt>
                <c:pt idx="77">
                  <c:v>10</c:v>
                </c:pt>
                <c:pt idx="78">
                  <c:v>20.321000000000002</c:v>
                </c:pt>
                <c:pt idx="79">
                  <c:v>10</c:v>
                </c:pt>
                <c:pt idx="80">
                  <c:v>19.855</c:v>
                </c:pt>
                <c:pt idx="81">
                  <c:v>15</c:v>
                </c:pt>
                <c:pt idx="82">
                  <c:v>19</c:v>
                </c:pt>
                <c:pt idx="83">
                  <c:v>19.096</c:v>
                </c:pt>
                <c:pt idx="84">
                  <c:v>18.995000000000001</c:v>
                </c:pt>
                <c:pt idx="85">
                  <c:v>18.3</c:v>
                </c:pt>
                <c:pt idx="86">
                  <c:v>18.414000000000001</c:v>
                </c:pt>
                <c:pt idx="87">
                  <c:v>19.341000000000001</c:v>
                </c:pt>
                <c:pt idx="88">
                  <c:v>19.045000000000002</c:v>
                </c:pt>
                <c:pt idx="89">
                  <c:v>18.28</c:v>
                </c:pt>
                <c:pt idx="90">
                  <c:v>17.308</c:v>
                </c:pt>
                <c:pt idx="91">
                  <c:v>16.7</c:v>
                </c:pt>
                <c:pt idx="92">
                  <c:v>16.559000000000001</c:v>
                </c:pt>
                <c:pt idx="93">
                  <c:v>16.762</c:v>
                </c:pt>
                <c:pt idx="94">
                  <c:v>16.986999999999998</c:v>
                </c:pt>
                <c:pt idx="95">
                  <c:v>17.146999999999998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0C1-4CEF-BE1A-42637059546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0C1-4CEF-BE1A-42637059546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0C1-4CEF-BE1A-426370595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158.36000000000001</c:v>
                </c:pt>
                <c:pt idx="1">
                  <c:v>146</c:v>
                </c:pt>
                <c:pt idx="2">
                  <c:v>125.68</c:v>
                </c:pt>
                <c:pt idx="3">
                  <c:v>139.9</c:v>
                </c:pt>
                <c:pt idx="4">
                  <c:v>142.84</c:v>
                </c:pt>
                <c:pt idx="5">
                  <c:v>141.27000000000001</c:v>
                </c:pt>
                <c:pt idx="6">
                  <c:v>141.19</c:v>
                </c:pt>
                <c:pt idx="7">
                  <c:v>140.91999999999999</c:v>
                </c:pt>
                <c:pt idx="8">
                  <c:v>116.27</c:v>
                </c:pt>
                <c:pt idx="9">
                  <c:v>115</c:v>
                </c:pt>
                <c:pt idx="10">
                  <c:v>114.89</c:v>
                </c:pt>
                <c:pt idx="11">
                  <c:v>115</c:v>
                </c:pt>
                <c:pt idx="12">
                  <c:v>115.32</c:v>
                </c:pt>
                <c:pt idx="13">
                  <c:v>115.23</c:v>
                </c:pt>
                <c:pt idx="14">
                  <c:v>115.6</c:v>
                </c:pt>
                <c:pt idx="15">
                  <c:v>116.9</c:v>
                </c:pt>
                <c:pt idx="16">
                  <c:v>121.8</c:v>
                </c:pt>
                <c:pt idx="17">
                  <c:v>133.5</c:v>
                </c:pt>
                <c:pt idx="18">
                  <c:v>133.84</c:v>
                </c:pt>
                <c:pt idx="19">
                  <c:v>144.77000000000001</c:v>
                </c:pt>
                <c:pt idx="20">
                  <c:v>140.27000000000001</c:v>
                </c:pt>
                <c:pt idx="21">
                  <c:v>150.44</c:v>
                </c:pt>
                <c:pt idx="22">
                  <c:v>156.29</c:v>
                </c:pt>
                <c:pt idx="23">
                  <c:v>161.21</c:v>
                </c:pt>
                <c:pt idx="24">
                  <c:v>141.4</c:v>
                </c:pt>
                <c:pt idx="25">
                  <c:v>150.99</c:v>
                </c:pt>
                <c:pt idx="26">
                  <c:v>153.49</c:v>
                </c:pt>
                <c:pt idx="27">
                  <c:v>116.31</c:v>
                </c:pt>
                <c:pt idx="28">
                  <c:v>164.15</c:v>
                </c:pt>
                <c:pt idx="29">
                  <c:v>148.49</c:v>
                </c:pt>
                <c:pt idx="30">
                  <c:v>135.83000000000001</c:v>
                </c:pt>
                <c:pt idx="31">
                  <c:v>117.61</c:v>
                </c:pt>
                <c:pt idx="32">
                  <c:v>143.36000000000001</c:v>
                </c:pt>
                <c:pt idx="33">
                  <c:v>121.97</c:v>
                </c:pt>
                <c:pt idx="34">
                  <c:v>119.83</c:v>
                </c:pt>
                <c:pt idx="35">
                  <c:v>114.29</c:v>
                </c:pt>
                <c:pt idx="36">
                  <c:v>78.37</c:v>
                </c:pt>
                <c:pt idx="37">
                  <c:v>22.96</c:v>
                </c:pt>
                <c:pt idx="38">
                  <c:v>22.24</c:v>
                </c:pt>
                <c:pt idx="39">
                  <c:v>21.99</c:v>
                </c:pt>
                <c:pt idx="40">
                  <c:v>75.67</c:v>
                </c:pt>
                <c:pt idx="41">
                  <c:v>75.61</c:v>
                </c:pt>
                <c:pt idx="42">
                  <c:v>83.53</c:v>
                </c:pt>
                <c:pt idx="43">
                  <c:v>108.87</c:v>
                </c:pt>
                <c:pt idx="44">
                  <c:v>116.7</c:v>
                </c:pt>
                <c:pt idx="45">
                  <c:v>115.01</c:v>
                </c:pt>
                <c:pt idx="46">
                  <c:v>112.76</c:v>
                </c:pt>
                <c:pt idx="47">
                  <c:v>112.99</c:v>
                </c:pt>
                <c:pt idx="48">
                  <c:v>110.8</c:v>
                </c:pt>
                <c:pt idx="49">
                  <c:v>108.38</c:v>
                </c:pt>
                <c:pt idx="50">
                  <c:v>106.04</c:v>
                </c:pt>
                <c:pt idx="51">
                  <c:v>105</c:v>
                </c:pt>
                <c:pt idx="52">
                  <c:v>107.17</c:v>
                </c:pt>
                <c:pt idx="53">
                  <c:v>107.21</c:v>
                </c:pt>
                <c:pt idx="54">
                  <c:v>106.01</c:v>
                </c:pt>
                <c:pt idx="55">
                  <c:v>103.61</c:v>
                </c:pt>
                <c:pt idx="56">
                  <c:v>104.64</c:v>
                </c:pt>
                <c:pt idx="57">
                  <c:v>104.5</c:v>
                </c:pt>
                <c:pt idx="58">
                  <c:v>105.77</c:v>
                </c:pt>
                <c:pt idx="59">
                  <c:v>106.63</c:v>
                </c:pt>
                <c:pt idx="60">
                  <c:v>100.69</c:v>
                </c:pt>
                <c:pt idx="61">
                  <c:v>101.13</c:v>
                </c:pt>
                <c:pt idx="62">
                  <c:v>103.92</c:v>
                </c:pt>
                <c:pt idx="63">
                  <c:v>112.04</c:v>
                </c:pt>
                <c:pt idx="64">
                  <c:v>105.06</c:v>
                </c:pt>
                <c:pt idx="65">
                  <c:v>110.33</c:v>
                </c:pt>
                <c:pt idx="66">
                  <c:v>116.33</c:v>
                </c:pt>
                <c:pt idx="67">
                  <c:v>126.89</c:v>
                </c:pt>
                <c:pt idx="68">
                  <c:v>114.49</c:v>
                </c:pt>
                <c:pt idx="69">
                  <c:v>122.57</c:v>
                </c:pt>
                <c:pt idx="70">
                  <c:v>134.78</c:v>
                </c:pt>
                <c:pt idx="71">
                  <c:v>150.79</c:v>
                </c:pt>
                <c:pt idx="72">
                  <c:v>136.21</c:v>
                </c:pt>
                <c:pt idx="73">
                  <c:v>145.36000000000001</c:v>
                </c:pt>
                <c:pt idx="74">
                  <c:v>163.87</c:v>
                </c:pt>
                <c:pt idx="75">
                  <c:v>183.77</c:v>
                </c:pt>
                <c:pt idx="76">
                  <c:v>161.71</c:v>
                </c:pt>
                <c:pt idx="77">
                  <c:v>168.86</c:v>
                </c:pt>
                <c:pt idx="78">
                  <c:v>136.88</c:v>
                </c:pt>
                <c:pt idx="79">
                  <c:v>183.77</c:v>
                </c:pt>
                <c:pt idx="80">
                  <c:v>134.12</c:v>
                </c:pt>
                <c:pt idx="81">
                  <c:v>135.82</c:v>
                </c:pt>
                <c:pt idx="82">
                  <c:v>127.48</c:v>
                </c:pt>
                <c:pt idx="83">
                  <c:v>118.8</c:v>
                </c:pt>
                <c:pt idx="84">
                  <c:v>119.24</c:v>
                </c:pt>
                <c:pt idx="85">
                  <c:v>125.02</c:v>
                </c:pt>
                <c:pt idx="86">
                  <c:v>123.27</c:v>
                </c:pt>
                <c:pt idx="87">
                  <c:v>117.4</c:v>
                </c:pt>
                <c:pt idx="88">
                  <c:v>112.93</c:v>
                </c:pt>
                <c:pt idx="89">
                  <c:v>115.21</c:v>
                </c:pt>
                <c:pt idx="90">
                  <c:v>116</c:v>
                </c:pt>
                <c:pt idx="91">
                  <c:v>117.84</c:v>
                </c:pt>
                <c:pt idx="92">
                  <c:v>109.76</c:v>
                </c:pt>
                <c:pt idx="93">
                  <c:v>109.41</c:v>
                </c:pt>
                <c:pt idx="94">
                  <c:v>109.39</c:v>
                </c:pt>
                <c:pt idx="95">
                  <c:v>109.97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0C1-4CEF-BE1A-426370595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158.36000000000001</v>
      </c>
      <c r="C8" s="37">
        <v>146</v>
      </c>
      <c r="D8" s="37">
        <v>125.68</v>
      </c>
      <c r="E8" s="37">
        <v>139.9</v>
      </c>
      <c r="F8" s="37">
        <v>142.84</v>
      </c>
      <c r="G8" s="37">
        <v>141.27000000000001</v>
      </c>
      <c r="H8" s="37">
        <v>141.19</v>
      </c>
      <c r="I8" s="37">
        <v>140.91999999999999</v>
      </c>
      <c r="J8" s="37">
        <v>116.27</v>
      </c>
      <c r="K8" s="37">
        <v>115</v>
      </c>
      <c r="L8" s="37">
        <v>114.89</v>
      </c>
      <c r="M8" s="37">
        <v>115</v>
      </c>
      <c r="N8" s="37">
        <v>115.32</v>
      </c>
      <c r="O8" s="37">
        <v>115.23</v>
      </c>
      <c r="P8" s="37">
        <v>115.6</v>
      </c>
      <c r="Q8" s="37">
        <v>116.9</v>
      </c>
      <c r="R8" s="37">
        <v>121.8</v>
      </c>
      <c r="S8" s="37">
        <v>133.5</v>
      </c>
      <c r="T8" s="37">
        <v>133.84</v>
      </c>
      <c r="U8" s="37">
        <v>144.77000000000001</v>
      </c>
      <c r="V8" s="37">
        <v>140.27000000000001</v>
      </c>
      <c r="W8" s="37">
        <v>150.44</v>
      </c>
      <c r="X8" s="37">
        <v>156.29</v>
      </c>
      <c r="Y8" s="37">
        <v>161.21</v>
      </c>
      <c r="Z8" s="37">
        <v>141.4</v>
      </c>
      <c r="AA8" s="37">
        <v>150.99</v>
      </c>
      <c r="AB8" s="37">
        <v>153.49</v>
      </c>
      <c r="AC8" s="37">
        <v>116.31</v>
      </c>
      <c r="AD8" s="37">
        <v>164.15</v>
      </c>
      <c r="AE8" s="37">
        <v>148.49</v>
      </c>
      <c r="AF8" s="37">
        <v>135.83000000000001</v>
      </c>
      <c r="AG8" s="37">
        <v>117.61</v>
      </c>
      <c r="AH8" s="37">
        <v>143.36000000000001</v>
      </c>
      <c r="AI8" s="37">
        <v>121.97</v>
      </c>
      <c r="AJ8" s="37">
        <v>119.83</v>
      </c>
      <c r="AK8" s="37">
        <v>114.29</v>
      </c>
      <c r="AL8" s="37">
        <v>78.37</v>
      </c>
      <c r="AM8" s="37">
        <v>22.96</v>
      </c>
      <c r="AN8" s="37">
        <v>22.24</v>
      </c>
      <c r="AO8" s="37">
        <v>21.99</v>
      </c>
      <c r="AP8" s="37">
        <v>75.67</v>
      </c>
      <c r="AQ8" s="37">
        <v>75.61</v>
      </c>
      <c r="AR8" s="37">
        <v>83.53</v>
      </c>
      <c r="AS8" s="37">
        <v>108.87</v>
      </c>
      <c r="AT8" s="37">
        <v>116.7</v>
      </c>
      <c r="AU8" s="37">
        <v>115.01</v>
      </c>
      <c r="AV8" s="37">
        <v>112.76</v>
      </c>
      <c r="AW8" s="37">
        <v>112.99</v>
      </c>
      <c r="AX8" s="37">
        <v>110.8</v>
      </c>
      <c r="AY8" s="37">
        <v>108.38</v>
      </c>
      <c r="AZ8" s="37">
        <v>106.04</v>
      </c>
      <c r="BA8" s="37">
        <v>105</v>
      </c>
      <c r="BB8" s="37">
        <v>107.17</v>
      </c>
      <c r="BC8" s="37">
        <v>107.21</v>
      </c>
      <c r="BD8" s="37">
        <v>106.01</v>
      </c>
      <c r="BE8" s="37">
        <v>103.61</v>
      </c>
      <c r="BF8" s="37">
        <v>104.64</v>
      </c>
      <c r="BG8" s="37">
        <v>104.5</v>
      </c>
      <c r="BH8" s="37">
        <v>105.77</v>
      </c>
      <c r="BI8" s="37">
        <v>106.63</v>
      </c>
      <c r="BJ8" s="37">
        <v>100.69</v>
      </c>
      <c r="BK8" s="37">
        <v>101.13</v>
      </c>
      <c r="BL8" s="37">
        <v>103.92</v>
      </c>
      <c r="BM8" s="37">
        <v>112.04</v>
      </c>
      <c r="BN8" s="37">
        <v>105.06</v>
      </c>
      <c r="BO8" s="37">
        <v>110.33</v>
      </c>
      <c r="BP8" s="37">
        <v>116.33</v>
      </c>
      <c r="BQ8" s="37">
        <v>126.89</v>
      </c>
      <c r="BR8" s="37">
        <v>114.49</v>
      </c>
      <c r="BS8" s="37">
        <v>122.57</v>
      </c>
      <c r="BT8" s="37">
        <v>134.78</v>
      </c>
      <c r="BU8" s="37">
        <v>150.79</v>
      </c>
      <c r="BV8" s="37">
        <v>136.21</v>
      </c>
      <c r="BW8" s="37">
        <v>145.36000000000001</v>
      </c>
      <c r="BX8" s="37">
        <v>163.87</v>
      </c>
      <c r="BY8" s="37">
        <v>183.77</v>
      </c>
      <c r="BZ8" s="37">
        <v>161.71</v>
      </c>
      <c r="CA8" s="37">
        <v>168.86</v>
      </c>
      <c r="CB8" s="37">
        <v>136.88</v>
      </c>
      <c r="CC8" s="37">
        <v>183.77</v>
      </c>
      <c r="CD8" s="37">
        <v>134.12</v>
      </c>
      <c r="CE8" s="37">
        <v>135.82</v>
      </c>
      <c r="CF8" s="37">
        <v>127.48</v>
      </c>
      <c r="CG8" s="37">
        <v>118.8</v>
      </c>
      <c r="CH8" s="37">
        <v>119.24</v>
      </c>
      <c r="CI8" s="37">
        <v>125.02</v>
      </c>
      <c r="CJ8" s="37">
        <v>123.27</v>
      </c>
      <c r="CK8" s="37">
        <v>117.4</v>
      </c>
      <c r="CL8" s="37">
        <v>112.93</v>
      </c>
      <c r="CM8" s="37">
        <v>115.21</v>
      </c>
      <c r="CN8" s="37">
        <v>116</v>
      </c>
      <c r="CO8" s="37">
        <v>117.84</v>
      </c>
      <c r="CP8" s="37">
        <v>109.76</v>
      </c>
      <c r="CQ8" s="37">
        <v>109.41</v>
      </c>
      <c r="CR8" s="37">
        <v>109.39</v>
      </c>
      <c r="CS8" s="37">
        <v>109.97</v>
      </c>
      <c r="CT8" s="38"/>
      <c r="CU8" s="38"/>
      <c r="CV8" s="38"/>
      <c r="CW8" s="39"/>
      <c r="CX8" s="40">
        <f>IF(SUM(B8:CW8)&lt;&gt;0,AVERAGEIF(B8:CW8,"&lt;&gt;"""),"")</f>
        <v>121.18520833333332</v>
      </c>
    </row>
    <row r="9" spans="1:102" ht="24.95" customHeight="1" thickBot="1" x14ac:dyDescent="0.25">
      <c r="A9" s="41" t="s">
        <v>6</v>
      </c>
      <c r="B9" s="42">
        <v>142.48500000000001</v>
      </c>
      <c r="C9" s="43">
        <v>142.48500000000001</v>
      </c>
      <c r="D9" s="43">
        <v>142.48500000000001</v>
      </c>
      <c r="E9" s="43">
        <v>142.48500000000001</v>
      </c>
      <c r="F9" s="43">
        <v>141.55500000000001</v>
      </c>
      <c r="G9" s="43">
        <v>141.55500000000001</v>
      </c>
      <c r="H9" s="43">
        <v>141.55500000000001</v>
      </c>
      <c r="I9" s="43">
        <v>141.55500000000001</v>
      </c>
      <c r="J9" s="43">
        <v>115.29</v>
      </c>
      <c r="K9" s="43">
        <v>115.29</v>
      </c>
      <c r="L9" s="43">
        <v>115.29</v>
      </c>
      <c r="M9" s="43">
        <v>115.29</v>
      </c>
      <c r="N9" s="43">
        <v>115.7625</v>
      </c>
      <c r="O9" s="43">
        <v>115.7625</v>
      </c>
      <c r="P9" s="43">
        <v>115.7625</v>
      </c>
      <c r="Q9" s="43">
        <v>115.7625</v>
      </c>
      <c r="R9" s="43">
        <v>133.47749999999999</v>
      </c>
      <c r="S9" s="43">
        <v>133.47749999999999</v>
      </c>
      <c r="T9" s="43">
        <v>133.47749999999999</v>
      </c>
      <c r="U9" s="43">
        <v>133.47749999999999</v>
      </c>
      <c r="V9" s="43">
        <v>152.05250000000001</v>
      </c>
      <c r="W9" s="43">
        <v>152.05250000000001</v>
      </c>
      <c r="X9" s="43">
        <v>152.05250000000001</v>
      </c>
      <c r="Y9" s="43">
        <v>152.05250000000001</v>
      </c>
      <c r="Z9" s="43">
        <v>140.54750000000001</v>
      </c>
      <c r="AA9" s="43">
        <v>140.54750000000001</v>
      </c>
      <c r="AB9" s="43">
        <v>140.54750000000001</v>
      </c>
      <c r="AC9" s="43">
        <v>140.54750000000001</v>
      </c>
      <c r="AD9" s="43">
        <v>141.52000000000001</v>
      </c>
      <c r="AE9" s="43">
        <v>141.52000000000001</v>
      </c>
      <c r="AF9" s="43">
        <v>141.52000000000001</v>
      </c>
      <c r="AG9" s="43">
        <v>141.52000000000001</v>
      </c>
      <c r="AH9" s="43">
        <v>124.8625</v>
      </c>
      <c r="AI9" s="43">
        <v>124.8625</v>
      </c>
      <c r="AJ9" s="43">
        <v>124.8625</v>
      </c>
      <c r="AK9" s="43">
        <v>124.8625</v>
      </c>
      <c r="AL9" s="43">
        <v>36.39</v>
      </c>
      <c r="AM9" s="43">
        <v>36.39</v>
      </c>
      <c r="AN9" s="43">
        <v>36.39</v>
      </c>
      <c r="AO9" s="43">
        <v>36.39</v>
      </c>
      <c r="AP9" s="43">
        <v>85.92</v>
      </c>
      <c r="AQ9" s="43">
        <v>85.92</v>
      </c>
      <c r="AR9" s="43">
        <v>85.92</v>
      </c>
      <c r="AS9" s="43">
        <v>85.92</v>
      </c>
      <c r="AT9" s="43">
        <v>114.36499999999999</v>
      </c>
      <c r="AU9" s="43">
        <v>114.36499999999999</v>
      </c>
      <c r="AV9" s="43">
        <v>114.36499999999999</v>
      </c>
      <c r="AW9" s="43">
        <v>114.36499999999999</v>
      </c>
      <c r="AX9" s="43">
        <v>107.55500000000001</v>
      </c>
      <c r="AY9" s="43">
        <v>107.55500000000001</v>
      </c>
      <c r="AZ9" s="43">
        <v>107.55500000000001</v>
      </c>
      <c r="BA9" s="43">
        <v>107.55500000000001</v>
      </c>
      <c r="BB9" s="43">
        <v>106</v>
      </c>
      <c r="BC9" s="43">
        <v>106</v>
      </c>
      <c r="BD9" s="43">
        <v>106</v>
      </c>
      <c r="BE9" s="43">
        <v>106</v>
      </c>
      <c r="BF9" s="43">
        <v>105.38500000000001</v>
      </c>
      <c r="BG9" s="43">
        <v>105.38500000000001</v>
      </c>
      <c r="BH9" s="43">
        <v>105.38500000000001</v>
      </c>
      <c r="BI9" s="43">
        <v>105.38500000000001</v>
      </c>
      <c r="BJ9" s="43">
        <v>104.44499999999999</v>
      </c>
      <c r="BK9" s="43">
        <v>104.44499999999999</v>
      </c>
      <c r="BL9" s="43">
        <v>104.44499999999999</v>
      </c>
      <c r="BM9" s="43">
        <v>104.44499999999999</v>
      </c>
      <c r="BN9" s="43">
        <v>114.6525</v>
      </c>
      <c r="BO9" s="43">
        <v>114.6525</v>
      </c>
      <c r="BP9" s="43">
        <v>114.6525</v>
      </c>
      <c r="BQ9" s="43">
        <v>114.6525</v>
      </c>
      <c r="BR9" s="43">
        <v>130.6575</v>
      </c>
      <c r="BS9" s="43">
        <v>130.6575</v>
      </c>
      <c r="BT9" s="43">
        <v>130.6575</v>
      </c>
      <c r="BU9" s="43">
        <v>130.6575</v>
      </c>
      <c r="BV9" s="43">
        <v>157.30250000000001</v>
      </c>
      <c r="BW9" s="43">
        <v>157.30250000000001</v>
      </c>
      <c r="BX9" s="43">
        <v>157.30250000000001</v>
      </c>
      <c r="BY9" s="43">
        <v>157.30250000000001</v>
      </c>
      <c r="BZ9" s="43">
        <v>162.80500000000001</v>
      </c>
      <c r="CA9" s="43">
        <v>162.80500000000001</v>
      </c>
      <c r="CB9" s="43">
        <v>162.80500000000001</v>
      </c>
      <c r="CC9" s="43">
        <v>162.80500000000001</v>
      </c>
      <c r="CD9" s="43">
        <v>129.05500000000001</v>
      </c>
      <c r="CE9" s="43">
        <v>129.05500000000001</v>
      </c>
      <c r="CF9" s="43">
        <v>129.05500000000001</v>
      </c>
      <c r="CG9" s="43">
        <v>129.05500000000001</v>
      </c>
      <c r="CH9" s="43">
        <v>121.2325</v>
      </c>
      <c r="CI9" s="43">
        <v>121.2325</v>
      </c>
      <c r="CJ9" s="43">
        <v>121.2325</v>
      </c>
      <c r="CK9" s="43">
        <v>121.2325</v>
      </c>
      <c r="CL9" s="43">
        <v>115.495</v>
      </c>
      <c r="CM9" s="43">
        <v>115.495</v>
      </c>
      <c r="CN9" s="43">
        <v>115.495</v>
      </c>
      <c r="CO9" s="43">
        <v>115.495</v>
      </c>
      <c r="CP9" s="43">
        <v>109.63249999999999</v>
      </c>
      <c r="CQ9" s="43">
        <v>109.63249999999999</v>
      </c>
      <c r="CR9" s="43">
        <v>109.63249999999999</v>
      </c>
      <c r="CS9" s="43">
        <v>109.63249999999999</v>
      </c>
      <c r="CT9" s="44"/>
      <c r="CU9" s="44"/>
      <c r="CV9" s="44"/>
      <c r="CW9" s="45"/>
      <c r="CX9" s="46">
        <f>IF(SUM(B9:CW9)&lt;&gt;0,AVERAGEIF(B9:CW9,"&lt;&gt;"""),"")</f>
        <v>121.18520833333342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52.951999999999998</v>
      </c>
      <c r="AF11" s="53">
        <v>40.822000000000003</v>
      </c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20.774000000000001</v>
      </c>
      <c r="BW11" s="53"/>
      <c r="BX11" s="53"/>
      <c r="BY11" s="53"/>
      <c r="BZ11" s="53"/>
      <c r="CA11" s="53"/>
      <c r="CB11" s="53">
        <v>8.6110000000000007</v>
      </c>
      <c r="CC11" s="53"/>
      <c r="CD11" s="53">
        <v>50.323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43.3705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56.165999999999997</v>
      </c>
      <c r="K13" s="65">
        <v>45.878999999999998</v>
      </c>
      <c r="L13" s="65">
        <v>51.420999999999999</v>
      </c>
      <c r="M13" s="65">
        <v>31.143000000000001</v>
      </c>
      <c r="N13" s="65">
        <v>35.795000000000002</v>
      </c>
      <c r="O13" s="65">
        <v>42.993000000000002</v>
      </c>
      <c r="P13" s="65">
        <v>25.859000000000002</v>
      </c>
      <c r="Q13" s="65"/>
      <c r="R13" s="65"/>
      <c r="S13" s="65">
        <v>6.1820000000000004</v>
      </c>
      <c r="T13" s="65">
        <v>20.277000000000001</v>
      </c>
      <c r="U13" s="65"/>
      <c r="V13" s="65"/>
      <c r="W13" s="65">
        <v>12.02</v>
      </c>
      <c r="X13" s="65">
        <v>14.632</v>
      </c>
      <c r="Y13" s="65"/>
      <c r="Z13" s="65">
        <v>30.977</v>
      </c>
      <c r="AA13" s="65">
        <v>40.487000000000002</v>
      </c>
      <c r="AB13" s="65">
        <v>54.654000000000003</v>
      </c>
      <c r="AC13" s="65"/>
      <c r="AD13" s="65"/>
      <c r="AE13" s="65">
        <v>56.554000000000002</v>
      </c>
      <c r="AF13" s="65">
        <v>56.103000000000002</v>
      </c>
      <c r="AG13" s="65">
        <v>67.006</v>
      </c>
      <c r="AH13" s="65">
        <v>65</v>
      </c>
      <c r="AI13" s="65">
        <v>166.47900000000001</v>
      </c>
      <c r="AJ13" s="65"/>
      <c r="AK13" s="65">
        <v>27.428999999999998</v>
      </c>
      <c r="AL13" s="65"/>
      <c r="AM13" s="65"/>
      <c r="AN13" s="65">
        <v>1</v>
      </c>
      <c r="AO13" s="65"/>
      <c r="AP13" s="65"/>
      <c r="AQ13" s="65"/>
      <c r="AR13" s="65"/>
      <c r="AS13" s="65">
        <v>89</v>
      </c>
      <c r="AT13" s="65">
        <v>89</v>
      </c>
      <c r="AU13" s="65">
        <v>89</v>
      </c>
      <c r="AV13" s="65">
        <v>89</v>
      </c>
      <c r="AW13" s="65">
        <v>89</v>
      </c>
      <c r="AX13" s="65">
        <v>89</v>
      </c>
      <c r="AY13" s="65">
        <v>89</v>
      </c>
      <c r="AZ13" s="65">
        <v>89</v>
      </c>
      <c r="BA13" s="65">
        <v>89</v>
      </c>
      <c r="BB13" s="65">
        <v>89</v>
      </c>
      <c r="BC13" s="65">
        <v>89</v>
      </c>
      <c r="BD13" s="65">
        <v>89</v>
      </c>
      <c r="BE13" s="65">
        <v>89</v>
      </c>
      <c r="BF13" s="65">
        <v>89</v>
      </c>
      <c r="BG13" s="65">
        <v>89</v>
      </c>
      <c r="BH13" s="65">
        <v>89</v>
      </c>
      <c r="BI13" s="65">
        <v>89</v>
      </c>
      <c r="BJ13" s="65">
        <v>72.667000000000002</v>
      </c>
      <c r="BK13" s="65">
        <v>67.054000000000002</v>
      </c>
      <c r="BL13" s="65">
        <v>58.319000000000003</v>
      </c>
      <c r="BM13" s="65"/>
      <c r="BN13" s="65">
        <v>74.281999999999996</v>
      </c>
      <c r="BO13" s="65">
        <v>50.704999999999998</v>
      </c>
      <c r="BP13" s="65">
        <v>38.676000000000002</v>
      </c>
      <c r="BQ13" s="65"/>
      <c r="BR13" s="65"/>
      <c r="BS13" s="65"/>
      <c r="BT13" s="65"/>
      <c r="BU13" s="65"/>
      <c r="BV13" s="65">
        <v>38.798000000000002</v>
      </c>
      <c r="BW13" s="65">
        <v>50</v>
      </c>
      <c r="BX13" s="65"/>
      <c r="BY13" s="65"/>
      <c r="BZ13" s="65"/>
      <c r="CA13" s="65"/>
      <c r="CB13" s="65">
        <v>38.78</v>
      </c>
      <c r="CC13" s="65"/>
      <c r="CD13" s="65">
        <v>40.334000000000003</v>
      </c>
      <c r="CE13" s="65">
        <v>52.462000000000003</v>
      </c>
      <c r="CF13" s="65">
        <v>77.56</v>
      </c>
      <c r="CG13" s="65">
        <v>114.005</v>
      </c>
      <c r="CH13" s="65">
        <v>125.18600000000001</v>
      </c>
      <c r="CI13" s="65">
        <v>76.569999999999993</v>
      </c>
      <c r="CJ13" s="65">
        <v>98.912999999999997</v>
      </c>
      <c r="CK13" s="65">
        <v>74.786000000000001</v>
      </c>
      <c r="CL13" s="65">
        <v>82.141999999999996</v>
      </c>
      <c r="CM13" s="65">
        <v>80.828000000000003</v>
      </c>
      <c r="CN13" s="65">
        <v>84.779000000000011</v>
      </c>
      <c r="CO13" s="65">
        <v>83.497</v>
      </c>
      <c r="CP13" s="65">
        <v>79.679000000000002</v>
      </c>
      <c r="CQ13" s="65">
        <v>77.626000000000005</v>
      </c>
      <c r="CR13" s="65">
        <v>91.688999999999993</v>
      </c>
      <c r="CS13" s="65">
        <v>92.478999999999999</v>
      </c>
      <c r="CT13" s="66"/>
      <c r="CU13" s="66"/>
      <c r="CV13" s="66"/>
      <c r="CW13" s="67"/>
      <c r="CX13" s="68">
        <f t="array" ref="CX13">SUMPRODUCT(B13:CW13*0.25)</f>
        <v>1060.7180000000001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9.8140000000000001</v>
      </c>
      <c r="C15" s="71">
        <v>8.7550000000000008</v>
      </c>
      <c r="D15" s="71">
        <v>0.372</v>
      </c>
      <c r="E15" s="71">
        <v>10.577999999999999</v>
      </c>
      <c r="F15" s="71">
        <v>10.946999999999999</v>
      </c>
      <c r="G15" s="71">
        <v>10.552</v>
      </c>
      <c r="H15" s="71">
        <v>10.022</v>
      </c>
      <c r="I15" s="71">
        <v>9.9969999999999999</v>
      </c>
      <c r="J15" s="71">
        <v>0.43099999999999999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7.0860000000000003</v>
      </c>
      <c r="AI15" s="71"/>
      <c r="AJ15" s="71">
        <v>12.101000000000001</v>
      </c>
      <c r="AK15" s="71">
        <v>7.78</v>
      </c>
      <c r="AL15" s="71">
        <v>13.177</v>
      </c>
      <c r="AM15" s="71">
        <v>10.743</v>
      </c>
      <c r="AN15" s="71">
        <v>8.89</v>
      </c>
      <c r="AO15" s="71">
        <v>8.57</v>
      </c>
      <c r="AP15" s="71">
        <v>9.5719999999999992</v>
      </c>
      <c r="AQ15" s="71">
        <v>9.5609999999999999</v>
      </c>
      <c r="AR15" s="71">
        <v>11.34</v>
      </c>
      <c r="AS15" s="71">
        <v>3.7480000000000002</v>
      </c>
      <c r="AT15" s="71"/>
      <c r="AU15" s="71"/>
      <c r="AV15" s="71"/>
      <c r="AW15" s="71"/>
      <c r="AX15" s="71">
        <v>31.15</v>
      </c>
      <c r="AY15" s="71">
        <v>32.729999999999997</v>
      </c>
      <c r="AZ15" s="71">
        <v>37.65</v>
      </c>
      <c r="BA15" s="71">
        <v>42.51</v>
      </c>
      <c r="BB15" s="71">
        <v>29.2</v>
      </c>
      <c r="BC15" s="71">
        <v>35.03</v>
      </c>
      <c r="BD15" s="71">
        <v>40.07</v>
      </c>
      <c r="BE15" s="71">
        <v>43.85</v>
      </c>
      <c r="BF15" s="71">
        <v>15.617000000000001</v>
      </c>
      <c r="BG15" s="71">
        <v>22.28</v>
      </c>
      <c r="BH15" s="71">
        <v>22.49</v>
      </c>
      <c r="BI15" s="71">
        <v>17.510000000000002</v>
      </c>
      <c r="BJ15" s="71"/>
      <c r="BK15" s="71"/>
      <c r="BL15" s="71"/>
      <c r="BM15" s="71"/>
      <c r="BN15" s="71"/>
      <c r="BO15" s="71"/>
      <c r="BP15" s="71">
        <v>1.9650000000000001</v>
      </c>
      <c r="BQ15" s="71"/>
      <c r="BR15" s="71"/>
      <c r="BS15" s="71"/>
      <c r="BT15" s="71"/>
      <c r="BU15" s="71"/>
      <c r="BV15" s="71"/>
      <c r="BW15" s="71">
        <v>1.577</v>
      </c>
      <c r="BX15" s="71">
        <v>5.391</v>
      </c>
      <c r="BY15" s="71">
        <v>9.0869999999999997</v>
      </c>
      <c r="BZ15" s="71">
        <v>1.0620000000000001</v>
      </c>
      <c r="CA15" s="71">
        <v>1.7430000000000001</v>
      </c>
      <c r="CB15" s="71"/>
      <c r="CC15" s="71">
        <v>3.601</v>
      </c>
      <c r="CD15" s="71"/>
      <c r="CE15" s="71">
        <v>0.308</v>
      </c>
      <c r="CF15" s="71"/>
      <c r="CG15" s="71"/>
      <c r="CH15" s="71"/>
      <c r="CI15" s="71">
        <v>0.2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142.26425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9.8140000000000001</v>
      </c>
      <c r="C18" s="77">
        <f t="shared" ref="C18:BN18" si="0">SUM(C11:C17)</f>
        <v>8.7550000000000008</v>
      </c>
      <c r="D18" s="77">
        <f t="shared" si="0"/>
        <v>0.372</v>
      </c>
      <c r="E18" s="77">
        <f t="shared" si="0"/>
        <v>10.577999999999999</v>
      </c>
      <c r="F18" s="77">
        <f t="shared" si="0"/>
        <v>10.946999999999999</v>
      </c>
      <c r="G18" s="77">
        <f t="shared" si="0"/>
        <v>10.552</v>
      </c>
      <c r="H18" s="77">
        <f t="shared" si="0"/>
        <v>10.022</v>
      </c>
      <c r="I18" s="77">
        <f t="shared" si="0"/>
        <v>9.9969999999999999</v>
      </c>
      <c r="J18" s="77">
        <f t="shared" si="0"/>
        <v>56.596999999999994</v>
      </c>
      <c r="K18" s="77">
        <f t="shared" si="0"/>
        <v>45.878999999999998</v>
      </c>
      <c r="L18" s="77">
        <f t="shared" si="0"/>
        <v>51.420999999999999</v>
      </c>
      <c r="M18" s="77">
        <f t="shared" si="0"/>
        <v>31.143000000000001</v>
      </c>
      <c r="N18" s="77">
        <f t="shared" si="0"/>
        <v>35.795000000000002</v>
      </c>
      <c r="O18" s="77">
        <f t="shared" si="0"/>
        <v>42.993000000000002</v>
      </c>
      <c r="P18" s="77">
        <f t="shared" si="0"/>
        <v>25.859000000000002</v>
      </c>
      <c r="Q18" s="77">
        <f t="shared" si="0"/>
        <v>0</v>
      </c>
      <c r="R18" s="77">
        <f t="shared" si="0"/>
        <v>0</v>
      </c>
      <c r="S18" s="77">
        <f t="shared" si="0"/>
        <v>6.1820000000000004</v>
      </c>
      <c r="T18" s="77">
        <f t="shared" si="0"/>
        <v>20.277000000000001</v>
      </c>
      <c r="U18" s="77">
        <f t="shared" si="0"/>
        <v>0</v>
      </c>
      <c r="V18" s="77">
        <f t="shared" si="0"/>
        <v>0</v>
      </c>
      <c r="W18" s="77">
        <f t="shared" si="0"/>
        <v>12.02</v>
      </c>
      <c r="X18" s="77">
        <f t="shared" si="0"/>
        <v>14.632</v>
      </c>
      <c r="Y18" s="77">
        <f t="shared" si="0"/>
        <v>0</v>
      </c>
      <c r="Z18" s="77">
        <f t="shared" si="0"/>
        <v>30.977</v>
      </c>
      <c r="AA18" s="77">
        <f t="shared" si="0"/>
        <v>40.487000000000002</v>
      </c>
      <c r="AB18" s="77">
        <f t="shared" si="0"/>
        <v>54.654000000000003</v>
      </c>
      <c r="AC18" s="77">
        <f t="shared" si="0"/>
        <v>0</v>
      </c>
      <c r="AD18" s="77">
        <f t="shared" si="0"/>
        <v>0</v>
      </c>
      <c r="AE18" s="77">
        <f t="shared" si="0"/>
        <v>109.506</v>
      </c>
      <c r="AF18" s="77">
        <f t="shared" si="0"/>
        <v>96.925000000000011</v>
      </c>
      <c r="AG18" s="77">
        <f t="shared" si="0"/>
        <v>67.006</v>
      </c>
      <c r="AH18" s="77">
        <f t="shared" si="0"/>
        <v>72.085999999999999</v>
      </c>
      <c r="AI18" s="77">
        <f t="shared" si="0"/>
        <v>166.47900000000001</v>
      </c>
      <c r="AJ18" s="77">
        <f t="shared" si="0"/>
        <v>12.101000000000001</v>
      </c>
      <c r="AK18" s="77">
        <f t="shared" si="0"/>
        <v>35.208999999999996</v>
      </c>
      <c r="AL18" s="77">
        <f t="shared" si="0"/>
        <v>13.177</v>
      </c>
      <c r="AM18" s="77">
        <f t="shared" si="0"/>
        <v>10.743</v>
      </c>
      <c r="AN18" s="77">
        <f t="shared" si="0"/>
        <v>9.89</v>
      </c>
      <c r="AO18" s="77">
        <f t="shared" si="0"/>
        <v>8.57</v>
      </c>
      <c r="AP18" s="77">
        <f t="shared" si="0"/>
        <v>9.5719999999999992</v>
      </c>
      <c r="AQ18" s="77">
        <f t="shared" si="0"/>
        <v>9.5609999999999999</v>
      </c>
      <c r="AR18" s="77">
        <f t="shared" si="0"/>
        <v>11.34</v>
      </c>
      <c r="AS18" s="77">
        <f t="shared" si="0"/>
        <v>92.748000000000005</v>
      </c>
      <c r="AT18" s="77">
        <f t="shared" si="0"/>
        <v>89</v>
      </c>
      <c r="AU18" s="77">
        <f t="shared" si="0"/>
        <v>89</v>
      </c>
      <c r="AV18" s="77">
        <f t="shared" si="0"/>
        <v>89</v>
      </c>
      <c r="AW18" s="77">
        <f t="shared" si="0"/>
        <v>89</v>
      </c>
      <c r="AX18" s="77">
        <f t="shared" si="0"/>
        <v>120.15</v>
      </c>
      <c r="AY18" s="77">
        <f t="shared" si="0"/>
        <v>121.72999999999999</v>
      </c>
      <c r="AZ18" s="77">
        <f t="shared" si="0"/>
        <v>126.65</v>
      </c>
      <c r="BA18" s="77">
        <f t="shared" si="0"/>
        <v>131.51</v>
      </c>
      <c r="BB18" s="77">
        <f t="shared" si="0"/>
        <v>118.2</v>
      </c>
      <c r="BC18" s="77">
        <f t="shared" si="0"/>
        <v>124.03</v>
      </c>
      <c r="BD18" s="77">
        <f t="shared" si="0"/>
        <v>129.07</v>
      </c>
      <c r="BE18" s="77">
        <f t="shared" si="0"/>
        <v>132.85</v>
      </c>
      <c r="BF18" s="77">
        <f t="shared" si="0"/>
        <v>104.617</v>
      </c>
      <c r="BG18" s="77">
        <f t="shared" si="0"/>
        <v>111.28</v>
      </c>
      <c r="BH18" s="77">
        <f t="shared" si="0"/>
        <v>111.49</v>
      </c>
      <c r="BI18" s="77">
        <f t="shared" si="0"/>
        <v>106.51</v>
      </c>
      <c r="BJ18" s="77">
        <f t="shared" si="0"/>
        <v>72.667000000000002</v>
      </c>
      <c r="BK18" s="77">
        <f t="shared" si="0"/>
        <v>67.054000000000002</v>
      </c>
      <c r="BL18" s="77">
        <f t="shared" si="0"/>
        <v>58.319000000000003</v>
      </c>
      <c r="BM18" s="77">
        <f t="shared" si="0"/>
        <v>0</v>
      </c>
      <c r="BN18" s="77">
        <f t="shared" si="0"/>
        <v>74.281999999999996</v>
      </c>
      <c r="BO18" s="77">
        <f t="shared" ref="BO18:CW18" si="1">SUM(BO11:BO17)</f>
        <v>50.704999999999998</v>
      </c>
      <c r="BP18" s="77">
        <f t="shared" si="1"/>
        <v>40.641000000000005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59.572000000000003</v>
      </c>
      <c r="BW18" s="77">
        <f t="shared" si="1"/>
        <v>51.576999999999998</v>
      </c>
      <c r="BX18" s="77">
        <f t="shared" si="1"/>
        <v>5.391</v>
      </c>
      <c r="BY18" s="77">
        <f t="shared" si="1"/>
        <v>9.0869999999999997</v>
      </c>
      <c r="BZ18" s="77">
        <f t="shared" si="1"/>
        <v>1.0620000000000001</v>
      </c>
      <c r="CA18" s="77">
        <f t="shared" si="1"/>
        <v>1.7430000000000001</v>
      </c>
      <c r="CB18" s="77">
        <f t="shared" si="1"/>
        <v>47.391000000000005</v>
      </c>
      <c r="CC18" s="77">
        <f t="shared" si="1"/>
        <v>3.601</v>
      </c>
      <c r="CD18" s="77">
        <f t="shared" si="1"/>
        <v>90.657000000000011</v>
      </c>
      <c r="CE18" s="77">
        <f t="shared" si="1"/>
        <v>52.77</v>
      </c>
      <c r="CF18" s="77">
        <f t="shared" si="1"/>
        <v>77.56</v>
      </c>
      <c r="CG18" s="77">
        <f t="shared" si="1"/>
        <v>114.005</v>
      </c>
      <c r="CH18" s="77">
        <f t="shared" si="1"/>
        <v>125.18600000000001</v>
      </c>
      <c r="CI18" s="77">
        <f t="shared" si="1"/>
        <v>76.77</v>
      </c>
      <c r="CJ18" s="77">
        <f t="shared" si="1"/>
        <v>98.912999999999997</v>
      </c>
      <c r="CK18" s="77">
        <f t="shared" si="1"/>
        <v>74.786000000000001</v>
      </c>
      <c r="CL18" s="77">
        <f t="shared" si="1"/>
        <v>82.141999999999996</v>
      </c>
      <c r="CM18" s="77">
        <f t="shared" si="1"/>
        <v>80.828000000000003</v>
      </c>
      <c r="CN18" s="77">
        <f t="shared" si="1"/>
        <v>84.779000000000011</v>
      </c>
      <c r="CO18" s="77">
        <f t="shared" si="1"/>
        <v>83.497</v>
      </c>
      <c r="CP18" s="77">
        <f t="shared" si="1"/>
        <v>79.679000000000002</v>
      </c>
      <c r="CQ18" s="77">
        <f t="shared" si="1"/>
        <v>77.626000000000005</v>
      </c>
      <c r="CR18" s="77">
        <f t="shared" si="1"/>
        <v>91.688999999999993</v>
      </c>
      <c r="CS18" s="77">
        <f t="shared" si="1"/>
        <v>92.478999999999999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1246.35275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4.2</v>
      </c>
      <c r="AE21" s="88">
        <v>4.2</v>
      </c>
      <c r="AF21" s="88">
        <v>4.2</v>
      </c>
      <c r="AG21" s="88">
        <v>4.2</v>
      </c>
      <c r="AH21" s="88">
        <v>4.2</v>
      </c>
      <c r="AI21" s="88">
        <v>4.2</v>
      </c>
      <c r="AJ21" s="88">
        <v>21.4</v>
      </c>
      <c r="AK21" s="88">
        <v>9.5</v>
      </c>
      <c r="AL21" s="88">
        <v>9.5</v>
      </c>
      <c r="AM21" s="88">
        <v>21.8</v>
      </c>
      <c r="AN21" s="88">
        <v>21.8</v>
      </c>
      <c r="AO21" s="88">
        <v>21.8</v>
      </c>
      <c r="AP21" s="88">
        <v>9.4</v>
      </c>
      <c r="AQ21" s="88">
        <v>9.5</v>
      </c>
      <c r="AR21" s="88">
        <v>9.4</v>
      </c>
      <c r="AS21" s="88">
        <v>4.2</v>
      </c>
      <c r="AT21" s="88">
        <v>4.2</v>
      </c>
      <c r="AU21" s="88">
        <v>4.2</v>
      </c>
      <c r="AV21" s="88">
        <v>4.2</v>
      </c>
      <c r="AW21" s="88">
        <v>4.2</v>
      </c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42</v>
      </c>
      <c r="BS21" s="88">
        <v>42</v>
      </c>
      <c r="BT21" s="88">
        <v>42</v>
      </c>
      <c r="BU21" s="88">
        <v>42</v>
      </c>
      <c r="BV21" s="88"/>
      <c r="BW21" s="88"/>
      <c r="BX21" s="88">
        <v>5.3</v>
      </c>
      <c r="BY21" s="88">
        <v>17.600000000000001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92.8</v>
      </c>
    </row>
    <row r="22" spans="1:102" ht="24.95" customHeight="1" x14ac:dyDescent="0.2">
      <c r="A22" s="92" t="s">
        <v>18</v>
      </c>
      <c r="B22" s="93">
        <v>4.2000000000000003E-2</v>
      </c>
      <c r="C22" s="94"/>
      <c r="D22" s="94"/>
      <c r="E22" s="94"/>
      <c r="F22" s="94"/>
      <c r="G22" s="94"/>
      <c r="H22" s="94"/>
      <c r="I22" s="94"/>
      <c r="J22" s="94">
        <v>5.3999999999999999E-2</v>
      </c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>
        <v>0.35599999999999998</v>
      </c>
      <c r="AK22" s="94">
        <v>0.26800000000000002</v>
      </c>
      <c r="AL22" s="94"/>
      <c r="AM22" s="94">
        <v>0.155</v>
      </c>
      <c r="AN22" s="94"/>
      <c r="AO22" s="94">
        <v>0.155</v>
      </c>
      <c r="AP22" s="94">
        <v>0.51</v>
      </c>
      <c r="AQ22" s="94">
        <v>6.7000000000000004E-2</v>
      </c>
      <c r="AR22" s="94">
        <v>9.6000000000000002E-2</v>
      </c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0.46</v>
      </c>
      <c r="BG22" s="94"/>
      <c r="BH22" s="94">
        <v>1.222</v>
      </c>
      <c r="BI22" s="94"/>
      <c r="BJ22" s="94"/>
      <c r="BK22" s="94"/>
      <c r="BL22" s="94">
        <v>1.0449999999999999</v>
      </c>
      <c r="BM22" s="94"/>
      <c r="BN22" s="94"/>
      <c r="BO22" s="94">
        <v>0.192</v>
      </c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1.1555</v>
      </c>
    </row>
    <row r="23" spans="1:102" ht="24.95" customHeight="1" x14ac:dyDescent="0.2">
      <c r="A23" s="92" t="s">
        <v>19</v>
      </c>
      <c r="B23" s="98">
        <v>34.526000000000003</v>
      </c>
      <c r="C23" s="99">
        <v>34.142000000000003</v>
      </c>
      <c r="D23" s="99">
        <v>10.452999999999999</v>
      </c>
      <c r="E23" s="99">
        <v>32.521999999999998</v>
      </c>
      <c r="F23" s="99">
        <v>32.700000000000003</v>
      </c>
      <c r="G23" s="99">
        <v>32.316000000000003</v>
      </c>
      <c r="H23" s="99">
        <v>31.832999999999998</v>
      </c>
      <c r="I23" s="99">
        <v>31.449000000000002</v>
      </c>
      <c r="J23" s="99">
        <v>6.7610000000000001</v>
      </c>
      <c r="K23" s="99">
        <v>0.1</v>
      </c>
      <c r="L23" s="99">
        <v>0.1</v>
      </c>
      <c r="M23" s="99">
        <v>0.1</v>
      </c>
      <c r="N23" s="99">
        <v>0.76</v>
      </c>
      <c r="O23" s="99">
        <v>0.76</v>
      </c>
      <c r="P23" s="99">
        <v>0.2</v>
      </c>
      <c r="Q23" s="99">
        <v>0.2</v>
      </c>
      <c r="R23" s="99">
        <v>0.2</v>
      </c>
      <c r="S23" s="99">
        <v>0.1</v>
      </c>
      <c r="T23" s="99"/>
      <c r="U23" s="99">
        <v>0.2</v>
      </c>
      <c r="V23" s="99">
        <v>1.36</v>
      </c>
      <c r="W23" s="99">
        <v>2.02</v>
      </c>
      <c r="X23" s="99">
        <v>2.08</v>
      </c>
      <c r="Y23" s="99">
        <v>1.42</v>
      </c>
      <c r="Z23" s="99">
        <v>0.8</v>
      </c>
      <c r="AA23" s="99"/>
      <c r="AB23" s="99">
        <v>0.5</v>
      </c>
      <c r="AC23" s="99">
        <v>0.5</v>
      </c>
      <c r="AD23" s="99">
        <v>0.4</v>
      </c>
      <c r="AE23" s="99">
        <v>0.3</v>
      </c>
      <c r="AF23" s="99">
        <v>0.4</v>
      </c>
      <c r="AG23" s="99"/>
      <c r="AH23" s="99">
        <v>0.85</v>
      </c>
      <c r="AI23" s="99">
        <v>0.56000000000000005</v>
      </c>
      <c r="AJ23" s="99">
        <v>9.3330000000000002</v>
      </c>
      <c r="AK23" s="99">
        <v>8.0380000000000003</v>
      </c>
      <c r="AL23" s="99">
        <v>30.614999999999998</v>
      </c>
      <c r="AM23" s="99">
        <v>31.966999999999999</v>
      </c>
      <c r="AN23" s="99">
        <v>33.64</v>
      </c>
      <c r="AO23" s="99">
        <v>33.933</v>
      </c>
      <c r="AP23" s="99">
        <v>33.247999999999998</v>
      </c>
      <c r="AQ23" s="99">
        <v>34.750999999999998</v>
      </c>
      <c r="AR23" s="99">
        <v>32.253999999999998</v>
      </c>
      <c r="AS23" s="99">
        <v>3.8559999999999999</v>
      </c>
      <c r="AT23" s="99">
        <v>1.1200000000000001</v>
      </c>
      <c r="AU23" s="99">
        <v>0.6</v>
      </c>
      <c r="AV23" s="99">
        <v>1.08</v>
      </c>
      <c r="AW23" s="99">
        <v>1.1200000000000001</v>
      </c>
      <c r="AX23" s="99">
        <v>1.08</v>
      </c>
      <c r="AY23" s="99">
        <v>0.6</v>
      </c>
      <c r="AZ23" s="99">
        <v>0.6</v>
      </c>
      <c r="BA23" s="99">
        <v>0.52</v>
      </c>
      <c r="BB23" s="99">
        <v>1.08</v>
      </c>
      <c r="BC23" s="99">
        <v>1.64</v>
      </c>
      <c r="BD23" s="99">
        <v>1.1200000000000001</v>
      </c>
      <c r="BE23" s="99">
        <v>1.1599999999999999</v>
      </c>
      <c r="BF23" s="99">
        <v>1.1200000000000001</v>
      </c>
      <c r="BG23" s="99">
        <v>1.1200000000000001</v>
      </c>
      <c r="BH23" s="99">
        <v>0.56000000000000005</v>
      </c>
      <c r="BI23" s="99">
        <v>0.56000000000000005</v>
      </c>
      <c r="BJ23" s="99">
        <v>0.56000000000000005</v>
      </c>
      <c r="BK23" s="99">
        <v>0.56000000000000005</v>
      </c>
      <c r="BL23" s="99">
        <v>0.52</v>
      </c>
      <c r="BM23" s="99">
        <v>1.08</v>
      </c>
      <c r="BN23" s="99">
        <v>1.1599999999999999</v>
      </c>
      <c r="BO23" s="99">
        <v>0.52</v>
      </c>
      <c r="BP23" s="99">
        <v>1.2689999999999999</v>
      </c>
      <c r="BQ23" s="99">
        <v>0.56000000000000005</v>
      </c>
      <c r="BR23" s="99">
        <v>0.56000000000000005</v>
      </c>
      <c r="BS23" s="99">
        <v>1.1200000000000001</v>
      </c>
      <c r="BT23" s="99">
        <v>0.56000000000000005</v>
      </c>
      <c r="BU23" s="99"/>
      <c r="BV23" s="99"/>
      <c r="BW23" s="99">
        <v>2.4569999999999999</v>
      </c>
      <c r="BX23" s="99">
        <v>28.448</v>
      </c>
      <c r="BY23" s="99">
        <v>9.7379999999999995</v>
      </c>
      <c r="BZ23" s="99">
        <v>9.6950000000000003</v>
      </c>
      <c r="CA23" s="99">
        <v>18.821999999999999</v>
      </c>
      <c r="CB23" s="99"/>
      <c r="CC23" s="99">
        <v>4.0510000000000002</v>
      </c>
      <c r="CD23" s="99">
        <v>0.52</v>
      </c>
      <c r="CE23" s="99">
        <v>6.2030000000000003</v>
      </c>
      <c r="CF23" s="99">
        <v>2.9350000000000001</v>
      </c>
      <c r="CG23" s="99">
        <v>1.68</v>
      </c>
      <c r="CH23" s="99">
        <v>1.72</v>
      </c>
      <c r="CI23" s="99">
        <v>3.08</v>
      </c>
      <c r="CJ23" s="99">
        <v>0.66</v>
      </c>
      <c r="CK23" s="99">
        <v>1.1200000000000001</v>
      </c>
      <c r="CL23" s="99">
        <v>0.6</v>
      </c>
      <c r="CM23" s="99">
        <v>0.72</v>
      </c>
      <c r="CN23" s="99">
        <v>0.56000000000000005</v>
      </c>
      <c r="CO23" s="99">
        <v>0.66</v>
      </c>
      <c r="CP23" s="99">
        <v>0.56000000000000005</v>
      </c>
      <c r="CQ23" s="99">
        <v>1.22</v>
      </c>
      <c r="CR23" s="99">
        <v>1.42</v>
      </c>
      <c r="CS23" s="99">
        <v>0.8</v>
      </c>
      <c r="CT23" s="100"/>
      <c r="CU23" s="100"/>
      <c r="CV23" s="100"/>
      <c r="CW23" s="96"/>
      <c r="CX23" s="97">
        <f t="array" ref="CX23">SUMPRODUCT(B23:CW23*0.25)</f>
        <v>158.36624999999987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34.568000000000005</v>
      </c>
      <c r="C28" s="107">
        <f t="shared" si="2"/>
        <v>34.142000000000003</v>
      </c>
      <c r="D28" s="107">
        <f t="shared" si="2"/>
        <v>10.452999999999999</v>
      </c>
      <c r="E28" s="107">
        <f t="shared" si="2"/>
        <v>32.521999999999998</v>
      </c>
      <c r="F28" s="107">
        <f t="shared" si="2"/>
        <v>32.700000000000003</v>
      </c>
      <c r="G28" s="107">
        <f t="shared" si="2"/>
        <v>32.316000000000003</v>
      </c>
      <c r="H28" s="107">
        <f t="shared" si="2"/>
        <v>31.832999999999998</v>
      </c>
      <c r="I28" s="107">
        <f t="shared" si="2"/>
        <v>31.449000000000002</v>
      </c>
      <c r="J28" s="107">
        <f t="shared" si="2"/>
        <v>6.8150000000000004</v>
      </c>
      <c r="K28" s="107">
        <f t="shared" si="2"/>
        <v>0.1</v>
      </c>
      <c r="L28" s="107">
        <f t="shared" si="2"/>
        <v>0.1</v>
      </c>
      <c r="M28" s="107">
        <f t="shared" si="2"/>
        <v>0.1</v>
      </c>
      <c r="N28" s="107">
        <f t="shared" si="2"/>
        <v>0.76</v>
      </c>
      <c r="O28" s="107">
        <f t="shared" si="2"/>
        <v>0.76</v>
      </c>
      <c r="P28" s="107">
        <f t="shared" si="2"/>
        <v>0.2</v>
      </c>
      <c r="Q28" s="107">
        <f>SUM(Q21:Q27)</f>
        <v>0.2</v>
      </c>
      <c r="R28" s="107">
        <f t="shared" ref="R28:CC28" si="3">SUM(R21:R27)</f>
        <v>0.2</v>
      </c>
      <c r="S28" s="107">
        <f t="shared" si="3"/>
        <v>0.1</v>
      </c>
      <c r="T28" s="107">
        <f t="shared" si="3"/>
        <v>0</v>
      </c>
      <c r="U28" s="107">
        <f t="shared" si="3"/>
        <v>0.2</v>
      </c>
      <c r="V28" s="107">
        <f t="shared" si="3"/>
        <v>1.36</v>
      </c>
      <c r="W28" s="107">
        <f t="shared" si="3"/>
        <v>2.02</v>
      </c>
      <c r="X28" s="107">
        <f t="shared" si="3"/>
        <v>2.08</v>
      </c>
      <c r="Y28" s="107">
        <f t="shared" si="3"/>
        <v>1.42</v>
      </c>
      <c r="Z28" s="107">
        <f t="shared" si="3"/>
        <v>0.8</v>
      </c>
      <c r="AA28" s="107">
        <f t="shared" si="3"/>
        <v>0</v>
      </c>
      <c r="AB28" s="107">
        <f t="shared" si="3"/>
        <v>0.5</v>
      </c>
      <c r="AC28" s="107">
        <f t="shared" si="3"/>
        <v>0.5</v>
      </c>
      <c r="AD28" s="107">
        <f t="shared" si="3"/>
        <v>4.6000000000000005</v>
      </c>
      <c r="AE28" s="107">
        <f t="shared" si="3"/>
        <v>4.5</v>
      </c>
      <c r="AF28" s="107">
        <f t="shared" si="3"/>
        <v>4.6000000000000005</v>
      </c>
      <c r="AG28" s="107">
        <f t="shared" si="3"/>
        <v>4.2</v>
      </c>
      <c r="AH28" s="107">
        <f t="shared" si="3"/>
        <v>5.05</v>
      </c>
      <c r="AI28" s="107">
        <f t="shared" si="3"/>
        <v>4.76</v>
      </c>
      <c r="AJ28" s="107">
        <f t="shared" si="3"/>
        <v>31.088999999999999</v>
      </c>
      <c r="AK28" s="107">
        <f t="shared" si="3"/>
        <v>17.806000000000001</v>
      </c>
      <c r="AL28" s="107">
        <f t="shared" si="3"/>
        <v>40.114999999999995</v>
      </c>
      <c r="AM28" s="107">
        <f t="shared" si="3"/>
        <v>53.921999999999997</v>
      </c>
      <c r="AN28" s="107">
        <f t="shared" si="3"/>
        <v>55.44</v>
      </c>
      <c r="AO28" s="107">
        <f t="shared" si="3"/>
        <v>55.888000000000005</v>
      </c>
      <c r="AP28" s="107">
        <f t="shared" si="3"/>
        <v>43.158000000000001</v>
      </c>
      <c r="AQ28" s="107">
        <f t="shared" si="3"/>
        <v>44.317999999999998</v>
      </c>
      <c r="AR28" s="107">
        <f t="shared" si="3"/>
        <v>41.75</v>
      </c>
      <c r="AS28" s="107">
        <f t="shared" si="3"/>
        <v>8.0560000000000009</v>
      </c>
      <c r="AT28" s="107">
        <f t="shared" si="3"/>
        <v>5.32</v>
      </c>
      <c r="AU28" s="107">
        <f t="shared" si="3"/>
        <v>4.8</v>
      </c>
      <c r="AV28" s="107">
        <f t="shared" si="3"/>
        <v>5.28</v>
      </c>
      <c r="AW28" s="107">
        <f t="shared" si="3"/>
        <v>5.32</v>
      </c>
      <c r="AX28" s="107">
        <f t="shared" si="3"/>
        <v>1.08</v>
      </c>
      <c r="AY28" s="107">
        <f t="shared" si="3"/>
        <v>0.6</v>
      </c>
      <c r="AZ28" s="107">
        <f t="shared" si="3"/>
        <v>0.6</v>
      </c>
      <c r="BA28" s="107">
        <f t="shared" si="3"/>
        <v>0.52</v>
      </c>
      <c r="BB28" s="107">
        <f t="shared" si="3"/>
        <v>1.08</v>
      </c>
      <c r="BC28" s="107">
        <f t="shared" si="3"/>
        <v>1.64</v>
      </c>
      <c r="BD28" s="107">
        <f t="shared" si="3"/>
        <v>1.1200000000000001</v>
      </c>
      <c r="BE28" s="107">
        <f t="shared" si="3"/>
        <v>1.1599999999999999</v>
      </c>
      <c r="BF28" s="107">
        <f t="shared" si="3"/>
        <v>1.58</v>
      </c>
      <c r="BG28" s="107">
        <f t="shared" si="3"/>
        <v>1.1200000000000001</v>
      </c>
      <c r="BH28" s="107">
        <f t="shared" si="3"/>
        <v>1.782</v>
      </c>
      <c r="BI28" s="107">
        <f t="shared" si="3"/>
        <v>0.56000000000000005</v>
      </c>
      <c r="BJ28" s="107">
        <f t="shared" si="3"/>
        <v>0.56000000000000005</v>
      </c>
      <c r="BK28" s="107">
        <f t="shared" si="3"/>
        <v>0.56000000000000005</v>
      </c>
      <c r="BL28" s="107">
        <f t="shared" si="3"/>
        <v>1.5649999999999999</v>
      </c>
      <c r="BM28" s="107">
        <f t="shared" si="3"/>
        <v>1.08</v>
      </c>
      <c r="BN28" s="107">
        <f t="shared" si="3"/>
        <v>1.1599999999999999</v>
      </c>
      <c r="BO28" s="107">
        <f t="shared" si="3"/>
        <v>0.71199999999999997</v>
      </c>
      <c r="BP28" s="107">
        <f t="shared" si="3"/>
        <v>1.2689999999999999</v>
      </c>
      <c r="BQ28" s="107">
        <f t="shared" si="3"/>
        <v>0.56000000000000005</v>
      </c>
      <c r="BR28" s="107">
        <f t="shared" si="3"/>
        <v>42.56</v>
      </c>
      <c r="BS28" s="107">
        <f t="shared" si="3"/>
        <v>43.12</v>
      </c>
      <c r="BT28" s="107">
        <f t="shared" si="3"/>
        <v>42.56</v>
      </c>
      <c r="BU28" s="107">
        <f t="shared" si="3"/>
        <v>42</v>
      </c>
      <c r="BV28" s="107">
        <f t="shared" si="3"/>
        <v>0</v>
      </c>
      <c r="BW28" s="107">
        <f t="shared" si="3"/>
        <v>2.4569999999999999</v>
      </c>
      <c r="BX28" s="107">
        <f t="shared" si="3"/>
        <v>33.747999999999998</v>
      </c>
      <c r="BY28" s="107">
        <f t="shared" si="3"/>
        <v>27.338000000000001</v>
      </c>
      <c r="BZ28" s="107">
        <f t="shared" si="3"/>
        <v>9.6950000000000003</v>
      </c>
      <c r="CA28" s="107">
        <f t="shared" si="3"/>
        <v>18.821999999999999</v>
      </c>
      <c r="CB28" s="107">
        <f t="shared" si="3"/>
        <v>0</v>
      </c>
      <c r="CC28" s="107">
        <f t="shared" si="3"/>
        <v>4.0510000000000002</v>
      </c>
      <c r="CD28" s="107">
        <f t="shared" ref="CD28:CW28" si="4">SUM(CD21:CD27)</f>
        <v>0.52</v>
      </c>
      <c r="CE28" s="107">
        <f t="shared" si="4"/>
        <v>6.2030000000000003</v>
      </c>
      <c r="CF28" s="107">
        <f t="shared" si="4"/>
        <v>2.9350000000000001</v>
      </c>
      <c r="CG28" s="107">
        <f t="shared" si="4"/>
        <v>1.68</v>
      </c>
      <c r="CH28" s="107">
        <f t="shared" si="4"/>
        <v>1.72</v>
      </c>
      <c r="CI28" s="107">
        <f t="shared" si="4"/>
        <v>3.08</v>
      </c>
      <c r="CJ28" s="107">
        <f t="shared" si="4"/>
        <v>0.66</v>
      </c>
      <c r="CK28" s="107">
        <f t="shared" si="4"/>
        <v>1.1200000000000001</v>
      </c>
      <c r="CL28" s="107">
        <f t="shared" si="4"/>
        <v>0.6</v>
      </c>
      <c r="CM28" s="107">
        <f t="shared" si="4"/>
        <v>0.72</v>
      </c>
      <c r="CN28" s="107">
        <f t="shared" si="4"/>
        <v>0.56000000000000005</v>
      </c>
      <c r="CO28" s="107">
        <f t="shared" si="4"/>
        <v>0.66</v>
      </c>
      <c r="CP28" s="107">
        <f t="shared" si="4"/>
        <v>0.56000000000000005</v>
      </c>
      <c r="CQ28" s="107">
        <f t="shared" si="4"/>
        <v>1.22</v>
      </c>
      <c r="CR28" s="107">
        <f t="shared" si="4"/>
        <v>1.42</v>
      </c>
      <c r="CS28" s="107">
        <f t="shared" si="4"/>
        <v>0.8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252.32174999999987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44.381999999999998</v>
      </c>
      <c r="C32" s="94">
        <v>42.896999999999998</v>
      </c>
      <c r="D32" s="94">
        <v>10.824999999999999</v>
      </c>
      <c r="E32" s="94">
        <v>43.1</v>
      </c>
      <c r="F32" s="94">
        <v>43.646999999999998</v>
      </c>
      <c r="G32" s="94">
        <v>42.868000000000002</v>
      </c>
      <c r="H32" s="94">
        <v>41.854999999999997</v>
      </c>
      <c r="I32" s="94">
        <v>41.445999999999998</v>
      </c>
      <c r="J32" s="94">
        <v>63.411999999999999</v>
      </c>
      <c r="K32" s="94">
        <v>45.978999999999999</v>
      </c>
      <c r="L32" s="94">
        <v>51.521000000000001</v>
      </c>
      <c r="M32" s="94">
        <v>31.242999999999999</v>
      </c>
      <c r="N32" s="94">
        <v>36.555</v>
      </c>
      <c r="O32" s="94">
        <v>43.753</v>
      </c>
      <c r="P32" s="94">
        <v>26.059000000000001</v>
      </c>
      <c r="Q32" s="94">
        <v>0.2</v>
      </c>
      <c r="R32" s="94">
        <v>0.2</v>
      </c>
      <c r="S32" s="94">
        <v>6.282</v>
      </c>
      <c r="T32" s="94">
        <v>20.277000000000001</v>
      </c>
      <c r="U32" s="94">
        <v>0.2</v>
      </c>
      <c r="V32" s="94">
        <v>1.36</v>
      </c>
      <c r="W32" s="94">
        <v>14.04</v>
      </c>
      <c r="X32" s="94">
        <v>16.712</v>
      </c>
      <c r="Y32" s="94">
        <v>1.42</v>
      </c>
      <c r="Z32" s="94">
        <v>31.777000000000001</v>
      </c>
      <c r="AA32" s="94">
        <v>40.487000000000002</v>
      </c>
      <c r="AB32" s="94">
        <v>55.154000000000003</v>
      </c>
      <c r="AC32" s="94">
        <v>0.5</v>
      </c>
      <c r="AD32" s="94">
        <v>4.5999999999999996</v>
      </c>
      <c r="AE32" s="94">
        <v>114.006</v>
      </c>
      <c r="AF32" s="94">
        <v>101.52500000000001</v>
      </c>
      <c r="AG32" s="94">
        <v>71.206000000000003</v>
      </c>
      <c r="AH32" s="94">
        <v>77.135999999999996</v>
      </c>
      <c r="AI32" s="94">
        <v>171.239</v>
      </c>
      <c r="AJ32" s="94">
        <v>43.19</v>
      </c>
      <c r="AK32" s="94">
        <v>53.015000000000001</v>
      </c>
      <c r="AL32" s="94">
        <v>53.292000000000002</v>
      </c>
      <c r="AM32" s="94">
        <v>64.665000000000006</v>
      </c>
      <c r="AN32" s="94">
        <v>65.33</v>
      </c>
      <c r="AO32" s="94">
        <v>64.457999999999998</v>
      </c>
      <c r="AP32" s="94">
        <v>52.73</v>
      </c>
      <c r="AQ32" s="94">
        <v>53.878999999999998</v>
      </c>
      <c r="AR32" s="94">
        <v>53.09</v>
      </c>
      <c r="AS32" s="94">
        <v>100.804</v>
      </c>
      <c r="AT32" s="94">
        <v>94.32</v>
      </c>
      <c r="AU32" s="94">
        <v>93.8</v>
      </c>
      <c r="AV32" s="94">
        <v>94.28</v>
      </c>
      <c r="AW32" s="94">
        <v>94.32</v>
      </c>
      <c r="AX32" s="94">
        <v>121.23</v>
      </c>
      <c r="AY32" s="94">
        <v>122.33</v>
      </c>
      <c r="AZ32" s="94">
        <v>127.25</v>
      </c>
      <c r="BA32" s="94">
        <v>132.03</v>
      </c>
      <c r="BB32" s="94">
        <v>119.28</v>
      </c>
      <c r="BC32" s="94">
        <v>125.67</v>
      </c>
      <c r="BD32" s="94">
        <v>130.19</v>
      </c>
      <c r="BE32" s="94">
        <v>134.01</v>
      </c>
      <c r="BF32" s="94">
        <v>106.197</v>
      </c>
      <c r="BG32" s="94">
        <v>112.4</v>
      </c>
      <c r="BH32" s="94">
        <v>113.27200000000001</v>
      </c>
      <c r="BI32" s="94">
        <v>107.07</v>
      </c>
      <c r="BJ32" s="94">
        <v>73.227000000000004</v>
      </c>
      <c r="BK32" s="94">
        <v>67.614000000000004</v>
      </c>
      <c r="BL32" s="94">
        <v>59.884</v>
      </c>
      <c r="BM32" s="94">
        <v>1.08</v>
      </c>
      <c r="BN32" s="94">
        <v>75.441999999999993</v>
      </c>
      <c r="BO32" s="94">
        <v>51.417000000000002</v>
      </c>
      <c r="BP32" s="94">
        <v>41.91</v>
      </c>
      <c r="BQ32" s="94">
        <v>0.56000000000000005</v>
      </c>
      <c r="BR32" s="94">
        <v>42.56</v>
      </c>
      <c r="BS32" s="94">
        <v>43.12</v>
      </c>
      <c r="BT32" s="94">
        <v>42.56</v>
      </c>
      <c r="BU32" s="94">
        <v>42</v>
      </c>
      <c r="BV32" s="94">
        <v>59.572000000000003</v>
      </c>
      <c r="BW32" s="94">
        <v>54.033999999999999</v>
      </c>
      <c r="BX32" s="94">
        <v>39.139000000000003</v>
      </c>
      <c r="BY32" s="94">
        <v>36.424999999999997</v>
      </c>
      <c r="BZ32" s="94">
        <v>10.757</v>
      </c>
      <c r="CA32" s="94">
        <v>20.565000000000001</v>
      </c>
      <c r="CB32" s="94">
        <v>47.390999999999998</v>
      </c>
      <c r="CC32" s="94">
        <v>7.6520000000000001</v>
      </c>
      <c r="CD32" s="94">
        <v>91.177000000000007</v>
      </c>
      <c r="CE32" s="94">
        <v>58.972999999999999</v>
      </c>
      <c r="CF32" s="94">
        <v>80.495000000000005</v>
      </c>
      <c r="CG32" s="94">
        <v>115.685</v>
      </c>
      <c r="CH32" s="94">
        <v>126.90600000000001</v>
      </c>
      <c r="CI32" s="94">
        <v>79.849999999999994</v>
      </c>
      <c r="CJ32" s="94">
        <v>99.572999999999993</v>
      </c>
      <c r="CK32" s="94">
        <v>75.906000000000006</v>
      </c>
      <c r="CL32" s="94">
        <v>82.742000000000004</v>
      </c>
      <c r="CM32" s="94">
        <v>81.548000000000002</v>
      </c>
      <c r="CN32" s="94">
        <v>85.338999999999999</v>
      </c>
      <c r="CO32" s="94">
        <v>84.156999999999996</v>
      </c>
      <c r="CP32" s="94">
        <v>80.239000000000004</v>
      </c>
      <c r="CQ32" s="94">
        <v>78.846000000000004</v>
      </c>
      <c r="CR32" s="94">
        <v>93.108999999999995</v>
      </c>
      <c r="CS32" s="94">
        <v>93.278999999999996</v>
      </c>
      <c r="CT32" s="95"/>
      <c r="CU32" s="95"/>
      <c r="CV32" s="95"/>
      <c r="CW32" s="96"/>
      <c r="CX32" s="97">
        <f t="array" ref="CX32">SUMPRODUCT(B32:CW32*0.25)</f>
        <v>1498.6745000000005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44.381999999999998</v>
      </c>
      <c r="C34" s="77">
        <f t="shared" ref="C34:BN34" si="5">SUM(C31:C33)</f>
        <v>42.896999999999998</v>
      </c>
      <c r="D34" s="77">
        <f t="shared" si="5"/>
        <v>10.824999999999999</v>
      </c>
      <c r="E34" s="77">
        <f t="shared" si="5"/>
        <v>43.1</v>
      </c>
      <c r="F34" s="77">
        <f t="shared" si="5"/>
        <v>43.646999999999998</v>
      </c>
      <c r="G34" s="77">
        <f t="shared" si="5"/>
        <v>42.868000000000002</v>
      </c>
      <c r="H34" s="77">
        <f t="shared" si="5"/>
        <v>41.854999999999997</v>
      </c>
      <c r="I34" s="77">
        <f t="shared" si="5"/>
        <v>41.445999999999998</v>
      </c>
      <c r="J34" s="77">
        <f t="shared" si="5"/>
        <v>63.411999999999999</v>
      </c>
      <c r="K34" s="77">
        <f t="shared" si="5"/>
        <v>45.978999999999999</v>
      </c>
      <c r="L34" s="77">
        <f t="shared" si="5"/>
        <v>51.521000000000001</v>
      </c>
      <c r="M34" s="77">
        <f t="shared" si="5"/>
        <v>31.242999999999999</v>
      </c>
      <c r="N34" s="77">
        <f t="shared" si="5"/>
        <v>36.555</v>
      </c>
      <c r="O34" s="77">
        <f t="shared" si="5"/>
        <v>43.753</v>
      </c>
      <c r="P34" s="77">
        <f t="shared" si="5"/>
        <v>26.059000000000001</v>
      </c>
      <c r="Q34" s="77">
        <f t="shared" si="5"/>
        <v>0.2</v>
      </c>
      <c r="R34" s="77">
        <f t="shared" si="5"/>
        <v>0.2</v>
      </c>
      <c r="S34" s="77">
        <f t="shared" si="5"/>
        <v>6.282</v>
      </c>
      <c r="T34" s="77">
        <f t="shared" si="5"/>
        <v>20.277000000000001</v>
      </c>
      <c r="U34" s="77">
        <f t="shared" si="5"/>
        <v>0.2</v>
      </c>
      <c r="V34" s="77">
        <f t="shared" si="5"/>
        <v>1.36</v>
      </c>
      <c r="W34" s="77">
        <f t="shared" si="5"/>
        <v>14.04</v>
      </c>
      <c r="X34" s="77">
        <f t="shared" si="5"/>
        <v>16.712</v>
      </c>
      <c r="Y34" s="77">
        <f t="shared" si="5"/>
        <v>1.42</v>
      </c>
      <c r="Z34" s="77">
        <f t="shared" si="5"/>
        <v>31.777000000000001</v>
      </c>
      <c r="AA34" s="77">
        <f t="shared" si="5"/>
        <v>40.487000000000002</v>
      </c>
      <c r="AB34" s="77">
        <f t="shared" si="5"/>
        <v>55.154000000000003</v>
      </c>
      <c r="AC34" s="77">
        <f t="shared" si="5"/>
        <v>0.5</v>
      </c>
      <c r="AD34" s="77">
        <f t="shared" si="5"/>
        <v>4.5999999999999996</v>
      </c>
      <c r="AE34" s="77">
        <f t="shared" si="5"/>
        <v>114.006</v>
      </c>
      <c r="AF34" s="77">
        <f t="shared" si="5"/>
        <v>101.52500000000001</v>
      </c>
      <c r="AG34" s="77">
        <f t="shared" si="5"/>
        <v>71.206000000000003</v>
      </c>
      <c r="AH34" s="77">
        <f t="shared" si="5"/>
        <v>77.135999999999996</v>
      </c>
      <c r="AI34" s="77">
        <f t="shared" si="5"/>
        <v>171.239</v>
      </c>
      <c r="AJ34" s="77">
        <f t="shared" si="5"/>
        <v>43.19</v>
      </c>
      <c r="AK34" s="77">
        <f t="shared" si="5"/>
        <v>53.015000000000001</v>
      </c>
      <c r="AL34" s="77">
        <f t="shared" si="5"/>
        <v>53.292000000000002</v>
      </c>
      <c r="AM34" s="77">
        <f t="shared" si="5"/>
        <v>64.665000000000006</v>
      </c>
      <c r="AN34" s="77">
        <f t="shared" si="5"/>
        <v>65.33</v>
      </c>
      <c r="AO34" s="77">
        <f t="shared" si="5"/>
        <v>64.457999999999998</v>
      </c>
      <c r="AP34" s="77">
        <f t="shared" si="5"/>
        <v>52.73</v>
      </c>
      <c r="AQ34" s="77">
        <f t="shared" si="5"/>
        <v>53.878999999999998</v>
      </c>
      <c r="AR34" s="77">
        <f t="shared" si="5"/>
        <v>53.09</v>
      </c>
      <c r="AS34" s="77">
        <f t="shared" si="5"/>
        <v>100.804</v>
      </c>
      <c r="AT34" s="77">
        <f t="shared" si="5"/>
        <v>94.32</v>
      </c>
      <c r="AU34" s="77">
        <f t="shared" si="5"/>
        <v>93.8</v>
      </c>
      <c r="AV34" s="77">
        <f t="shared" si="5"/>
        <v>94.28</v>
      </c>
      <c r="AW34" s="77">
        <f t="shared" si="5"/>
        <v>94.32</v>
      </c>
      <c r="AX34" s="77">
        <f t="shared" si="5"/>
        <v>121.23</v>
      </c>
      <c r="AY34" s="77">
        <f t="shared" si="5"/>
        <v>122.33</v>
      </c>
      <c r="AZ34" s="77">
        <f t="shared" si="5"/>
        <v>127.25</v>
      </c>
      <c r="BA34" s="77">
        <f t="shared" si="5"/>
        <v>132.03</v>
      </c>
      <c r="BB34" s="77">
        <f t="shared" si="5"/>
        <v>119.28</v>
      </c>
      <c r="BC34" s="77">
        <f t="shared" si="5"/>
        <v>125.67</v>
      </c>
      <c r="BD34" s="77">
        <f t="shared" si="5"/>
        <v>130.19</v>
      </c>
      <c r="BE34" s="77">
        <f t="shared" si="5"/>
        <v>134.01</v>
      </c>
      <c r="BF34" s="77">
        <f t="shared" si="5"/>
        <v>106.197</v>
      </c>
      <c r="BG34" s="77">
        <f t="shared" si="5"/>
        <v>112.4</v>
      </c>
      <c r="BH34" s="77">
        <f t="shared" si="5"/>
        <v>113.27200000000001</v>
      </c>
      <c r="BI34" s="77">
        <f t="shared" si="5"/>
        <v>107.07</v>
      </c>
      <c r="BJ34" s="77">
        <f t="shared" si="5"/>
        <v>73.227000000000004</v>
      </c>
      <c r="BK34" s="77">
        <f t="shared" si="5"/>
        <v>67.614000000000004</v>
      </c>
      <c r="BL34" s="77">
        <f t="shared" si="5"/>
        <v>59.884</v>
      </c>
      <c r="BM34" s="77">
        <f t="shared" si="5"/>
        <v>1.08</v>
      </c>
      <c r="BN34" s="77">
        <f t="shared" si="5"/>
        <v>75.441999999999993</v>
      </c>
      <c r="BO34" s="77">
        <f t="shared" ref="BO34:CW34" si="6">SUM(BO31:BO33)</f>
        <v>51.417000000000002</v>
      </c>
      <c r="BP34" s="77">
        <f t="shared" si="6"/>
        <v>41.91</v>
      </c>
      <c r="BQ34" s="77">
        <f t="shared" si="6"/>
        <v>0.56000000000000005</v>
      </c>
      <c r="BR34" s="77">
        <f t="shared" si="6"/>
        <v>42.56</v>
      </c>
      <c r="BS34" s="77">
        <f t="shared" si="6"/>
        <v>43.12</v>
      </c>
      <c r="BT34" s="77">
        <f t="shared" si="6"/>
        <v>42.56</v>
      </c>
      <c r="BU34" s="77">
        <f t="shared" si="6"/>
        <v>42</v>
      </c>
      <c r="BV34" s="77">
        <f t="shared" si="6"/>
        <v>59.572000000000003</v>
      </c>
      <c r="BW34" s="77">
        <f t="shared" si="6"/>
        <v>54.033999999999999</v>
      </c>
      <c r="BX34" s="77">
        <f t="shared" si="6"/>
        <v>39.139000000000003</v>
      </c>
      <c r="BY34" s="77">
        <f t="shared" si="6"/>
        <v>36.424999999999997</v>
      </c>
      <c r="BZ34" s="77">
        <f t="shared" si="6"/>
        <v>10.757</v>
      </c>
      <c r="CA34" s="77">
        <f t="shared" si="6"/>
        <v>20.565000000000001</v>
      </c>
      <c r="CB34" s="77">
        <f t="shared" si="6"/>
        <v>47.390999999999998</v>
      </c>
      <c r="CC34" s="77">
        <f t="shared" si="6"/>
        <v>7.6520000000000001</v>
      </c>
      <c r="CD34" s="77">
        <f t="shared" si="6"/>
        <v>91.177000000000007</v>
      </c>
      <c r="CE34" s="77">
        <f t="shared" si="6"/>
        <v>58.972999999999999</v>
      </c>
      <c r="CF34" s="77">
        <f t="shared" si="6"/>
        <v>80.495000000000005</v>
      </c>
      <c r="CG34" s="77">
        <f t="shared" si="6"/>
        <v>115.685</v>
      </c>
      <c r="CH34" s="77">
        <f t="shared" si="6"/>
        <v>126.90600000000001</v>
      </c>
      <c r="CI34" s="77">
        <f t="shared" si="6"/>
        <v>79.849999999999994</v>
      </c>
      <c r="CJ34" s="77">
        <f t="shared" si="6"/>
        <v>99.572999999999993</v>
      </c>
      <c r="CK34" s="77">
        <f t="shared" si="6"/>
        <v>75.906000000000006</v>
      </c>
      <c r="CL34" s="77">
        <f t="shared" si="6"/>
        <v>82.742000000000004</v>
      </c>
      <c r="CM34" s="77">
        <f t="shared" si="6"/>
        <v>81.548000000000002</v>
      </c>
      <c r="CN34" s="77">
        <f t="shared" si="6"/>
        <v>85.338999999999999</v>
      </c>
      <c r="CO34" s="77">
        <f t="shared" si="6"/>
        <v>84.156999999999996</v>
      </c>
      <c r="CP34" s="77">
        <f t="shared" si="6"/>
        <v>80.239000000000004</v>
      </c>
      <c r="CQ34" s="77">
        <f t="shared" si="6"/>
        <v>78.846000000000004</v>
      </c>
      <c r="CR34" s="77">
        <f t="shared" si="6"/>
        <v>93.108999999999995</v>
      </c>
      <c r="CS34" s="77">
        <f t="shared" si="6"/>
        <v>93.278999999999996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1498.6745000000005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44.6</v>
      </c>
      <c r="C39" s="120">
        <v>45.9</v>
      </c>
      <c r="D39" s="120">
        <v>96.3</v>
      </c>
      <c r="E39" s="120">
        <v>50.4</v>
      </c>
      <c r="F39" s="120">
        <v>39.5</v>
      </c>
      <c r="G39" s="120">
        <v>40.700000000000003</v>
      </c>
      <c r="H39" s="120">
        <v>37.9</v>
      </c>
      <c r="I39" s="120">
        <v>41.6</v>
      </c>
      <c r="J39" s="120"/>
      <c r="K39" s="120">
        <v>24.4</v>
      </c>
      <c r="L39" s="120">
        <v>18.899999999999999</v>
      </c>
      <c r="M39" s="120">
        <v>40.9</v>
      </c>
      <c r="N39" s="120">
        <v>36.1</v>
      </c>
      <c r="O39" s="120">
        <v>26.6</v>
      </c>
      <c r="P39" s="120">
        <v>45.7</v>
      </c>
      <c r="Q39" s="120">
        <v>71.2</v>
      </c>
      <c r="R39" s="120">
        <v>90.8</v>
      </c>
      <c r="S39" s="120">
        <v>109.5</v>
      </c>
      <c r="T39" s="120">
        <v>93.6</v>
      </c>
      <c r="U39" s="120">
        <v>126.4</v>
      </c>
      <c r="V39" s="120">
        <v>126</v>
      </c>
      <c r="W39" s="120">
        <v>106.2</v>
      </c>
      <c r="X39" s="120">
        <v>109</v>
      </c>
      <c r="Y39" s="120">
        <v>117.2</v>
      </c>
      <c r="Z39" s="120">
        <v>51.1</v>
      </c>
      <c r="AA39" s="120">
        <v>47.6</v>
      </c>
      <c r="AB39" s="120">
        <v>34.299999999999997</v>
      </c>
      <c r="AC39" s="120">
        <v>100.2</v>
      </c>
      <c r="AD39" s="120">
        <v>189.4</v>
      </c>
      <c r="AE39" s="120"/>
      <c r="AF39" s="120"/>
      <c r="AG39" s="120">
        <v>0.1</v>
      </c>
      <c r="AH39" s="120"/>
      <c r="AI39" s="120"/>
      <c r="AJ39" s="120"/>
      <c r="AK39" s="120"/>
      <c r="AL39" s="120">
        <v>0.5</v>
      </c>
      <c r="AM39" s="120">
        <v>0.2</v>
      </c>
      <c r="AN39" s="120">
        <v>0.2</v>
      </c>
      <c r="AO39" s="120">
        <v>0.3</v>
      </c>
      <c r="AP39" s="120"/>
      <c r="AQ39" s="120"/>
      <c r="AR39" s="120"/>
      <c r="AS39" s="120">
        <v>0.2</v>
      </c>
      <c r="AT39" s="120"/>
      <c r="AU39" s="120"/>
      <c r="AV39" s="120"/>
      <c r="AW39" s="120">
        <v>58.1</v>
      </c>
      <c r="AX39" s="120"/>
      <c r="AY39" s="120"/>
      <c r="AZ39" s="120"/>
      <c r="BA39" s="120">
        <v>23.6</v>
      </c>
      <c r="BB39" s="120"/>
      <c r="BC39" s="120">
        <v>6.6</v>
      </c>
      <c r="BD39" s="120">
        <v>1.4</v>
      </c>
      <c r="BE39" s="120">
        <v>21</v>
      </c>
      <c r="BF39" s="120"/>
      <c r="BG39" s="120"/>
      <c r="BH39" s="120"/>
      <c r="BI39" s="120"/>
      <c r="BJ39" s="120"/>
      <c r="BK39" s="120"/>
      <c r="BL39" s="120"/>
      <c r="BM39" s="120">
        <v>136.69999999999999</v>
      </c>
      <c r="BN39" s="120"/>
      <c r="BO39" s="120"/>
      <c r="BP39" s="120"/>
      <c r="BQ39" s="120">
        <v>154.1</v>
      </c>
      <c r="BR39" s="120">
        <v>63.1</v>
      </c>
      <c r="BS39" s="120">
        <v>72.900000000000006</v>
      </c>
      <c r="BT39" s="120">
        <v>102.5</v>
      </c>
      <c r="BU39" s="120">
        <v>92.6</v>
      </c>
      <c r="BV39" s="120">
        <v>36.700000000000003</v>
      </c>
      <c r="BW39" s="120">
        <v>9.5</v>
      </c>
      <c r="BX39" s="120">
        <v>4</v>
      </c>
      <c r="BY39" s="120">
        <v>7.1</v>
      </c>
      <c r="BZ39" s="120">
        <v>54.1</v>
      </c>
      <c r="CA39" s="120">
        <v>31.9</v>
      </c>
      <c r="CB39" s="120">
        <v>44.7</v>
      </c>
      <c r="CC39" s="120">
        <v>44.8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732.2249999999998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44.6</v>
      </c>
      <c r="C42" s="107">
        <f t="shared" ref="C42:BN42" si="7">SUM(C37:C41)</f>
        <v>45.9</v>
      </c>
      <c r="D42" s="107">
        <f t="shared" si="7"/>
        <v>96.3</v>
      </c>
      <c r="E42" s="107">
        <f t="shared" si="7"/>
        <v>50.4</v>
      </c>
      <c r="F42" s="107">
        <f t="shared" si="7"/>
        <v>39.5</v>
      </c>
      <c r="G42" s="107">
        <f t="shared" si="7"/>
        <v>40.700000000000003</v>
      </c>
      <c r="H42" s="107">
        <f t="shared" si="7"/>
        <v>37.9</v>
      </c>
      <c r="I42" s="107">
        <f t="shared" si="7"/>
        <v>41.6</v>
      </c>
      <c r="J42" s="107">
        <f t="shared" si="7"/>
        <v>0</v>
      </c>
      <c r="K42" s="107">
        <f t="shared" si="7"/>
        <v>24.4</v>
      </c>
      <c r="L42" s="107">
        <f t="shared" si="7"/>
        <v>18.899999999999999</v>
      </c>
      <c r="M42" s="107">
        <f t="shared" si="7"/>
        <v>40.9</v>
      </c>
      <c r="N42" s="107">
        <f t="shared" si="7"/>
        <v>36.1</v>
      </c>
      <c r="O42" s="107">
        <f t="shared" si="7"/>
        <v>26.6</v>
      </c>
      <c r="P42" s="107">
        <f t="shared" si="7"/>
        <v>45.7</v>
      </c>
      <c r="Q42" s="107">
        <f t="shared" si="7"/>
        <v>71.2</v>
      </c>
      <c r="R42" s="107">
        <f t="shared" si="7"/>
        <v>90.8</v>
      </c>
      <c r="S42" s="107">
        <f t="shared" si="7"/>
        <v>109.5</v>
      </c>
      <c r="T42" s="107">
        <f t="shared" si="7"/>
        <v>93.6</v>
      </c>
      <c r="U42" s="107">
        <f t="shared" si="7"/>
        <v>126.4</v>
      </c>
      <c r="V42" s="107">
        <f t="shared" si="7"/>
        <v>126</v>
      </c>
      <c r="W42" s="107">
        <f t="shared" si="7"/>
        <v>106.2</v>
      </c>
      <c r="X42" s="107">
        <f t="shared" si="7"/>
        <v>109</v>
      </c>
      <c r="Y42" s="107">
        <f t="shared" si="7"/>
        <v>117.2</v>
      </c>
      <c r="Z42" s="107">
        <f t="shared" si="7"/>
        <v>51.1</v>
      </c>
      <c r="AA42" s="107">
        <f t="shared" si="7"/>
        <v>47.6</v>
      </c>
      <c r="AB42" s="107">
        <f t="shared" si="7"/>
        <v>34.299999999999997</v>
      </c>
      <c r="AC42" s="107">
        <f t="shared" si="7"/>
        <v>100.2</v>
      </c>
      <c r="AD42" s="107">
        <f t="shared" si="7"/>
        <v>189.4</v>
      </c>
      <c r="AE42" s="107">
        <f t="shared" si="7"/>
        <v>0</v>
      </c>
      <c r="AF42" s="107">
        <f t="shared" si="7"/>
        <v>0</v>
      </c>
      <c r="AG42" s="107">
        <f t="shared" si="7"/>
        <v>0.1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0.5</v>
      </c>
      <c r="AM42" s="107">
        <f t="shared" si="7"/>
        <v>0.2</v>
      </c>
      <c r="AN42" s="107">
        <f t="shared" si="7"/>
        <v>0.2</v>
      </c>
      <c r="AO42" s="107">
        <f t="shared" si="7"/>
        <v>0.3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0.2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58.1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23.6</v>
      </c>
      <c r="BB42" s="107">
        <f t="shared" si="7"/>
        <v>0</v>
      </c>
      <c r="BC42" s="107">
        <f t="shared" si="7"/>
        <v>6.6</v>
      </c>
      <c r="BD42" s="107">
        <f t="shared" si="7"/>
        <v>1.4</v>
      </c>
      <c r="BE42" s="107">
        <f t="shared" si="7"/>
        <v>21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136.69999999999999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154.1</v>
      </c>
      <c r="BR42" s="107">
        <f t="shared" si="8"/>
        <v>63.1</v>
      </c>
      <c r="BS42" s="107">
        <f t="shared" si="8"/>
        <v>72.900000000000006</v>
      </c>
      <c r="BT42" s="107">
        <f t="shared" si="8"/>
        <v>102.5</v>
      </c>
      <c r="BU42" s="107">
        <f t="shared" si="8"/>
        <v>92.6</v>
      </c>
      <c r="BV42" s="107">
        <f t="shared" si="8"/>
        <v>36.700000000000003</v>
      </c>
      <c r="BW42" s="107">
        <f t="shared" si="8"/>
        <v>9.5</v>
      </c>
      <c r="BX42" s="107">
        <f t="shared" si="8"/>
        <v>4</v>
      </c>
      <c r="BY42" s="107">
        <f t="shared" si="8"/>
        <v>7.1</v>
      </c>
      <c r="BZ42" s="107">
        <f t="shared" si="8"/>
        <v>54.1</v>
      </c>
      <c r="CA42" s="107">
        <f t="shared" si="8"/>
        <v>31.9</v>
      </c>
      <c r="CB42" s="107">
        <f t="shared" si="8"/>
        <v>44.7</v>
      </c>
      <c r="CC42" s="107">
        <f t="shared" si="8"/>
        <v>44.8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732.2249999999998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44.6</v>
      </c>
      <c r="C47" s="120">
        <v>45.9</v>
      </c>
      <c r="D47" s="120">
        <v>96.3</v>
      </c>
      <c r="E47" s="120">
        <v>50.4</v>
      </c>
      <c r="F47" s="120">
        <v>39.5</v>
      </c>
      <c r="G47" s="120">
        <v>40.700000000000003</v>
      </c>
      <c r="H47" s="120">
        <v>37.9</v>
      </c>
      <c r="I47" s="120">
        <v>41.6</v>
      </c>
      <c r="J47" s="120"/>
      <c r="K47" s="120">
        <v>24.4</v>
      </c>
      <c r="L47" s="120">
        <v>18.899999999999999</v>
      </c>
      <c r="M47" s="120">
        <v>40.9</v>
      </c>
      <c r="N47" s="120">
        <v>36.1</v>
      </c>
      <c r="O47" s="120">
        <v>26.6</v>
      </c>
      <c r="P47" s="120">
        <v>45.7</v>
      </c>
      <c r="Q47" s="120">
        <v>71.2</v>
      </c>
      <c r="R47" s="120">
        <v>90.8</v>
      </c>
      <c r="S47" s="120">
        <v>109.5</v>
      </c>
      <c r="T47" s="120">
        <v>93.6</v>
      </c>
      <c r="U47" s="120">
        <v>126.4</v>
      </c>
      <c r="V47" s="120">
        <v>126</v>
      </c>
      <c r="W47" s="120">
        <v>106.2</v>
      </c>
      <c r="X47" s="120">
        <v>109</v>
      </c>
      <c r="Y47" s="120">
        <v>117.2</v>
      </c>
      <c r="Z47" s="120">
        <v>51.1</v>
      </c>
      <c r="AA47" s="120">
        <v>47.6</v>
      </c>
      <c r="AB47" s="120">
        <v>34.299999999999997</v>
      </c>
      <c r="AC47" s="120">
        <v>100.2</v>
      </c>
      <c r="AD47" s="120">
        <v>189.4</v>
      </c>
      <c r="AE47" s="120"/>
      <c r="AF47" s="120"/>
      <c r="AG47" s="120">
        <v>0.1</v>
      </c>
      <c r="AH47" s="120"/>
      <c r="AI47" s="120"/>
      <c r="AJ47" s="120"/>
      <c r="AK47" s="120"/>
      <c r="AL47" s="120">
        <v>0.5</v>
      </c>
      <c r="AM47" s="120">
        <v>0.2</v>
      </c>
      <c r="AN47" s="120">
        <v>0.2</v>
      </c>
      <c r="AO47" s="120">
        <v>0.3</v>
      </c>
      <c r="AP47" s="120"/>
      <c r="AQ47" s="120"/>
      <c r="AR47" s="120"/>
      <c r="AS47" s="120">
        <v>0.2</v>
      </c>
      <c r="AT47" s="120"/>
      <c r="AU47" s="120"/>
      <c r="AV47" s="120"/>
      <c r="AW47" s="120">
        <v>58.1</v>
      </c>
      <c r="AX47" s="120"/>
      <c r="AY47" s="120"/>
      <c r="AZ47" s="120"/>
      <c r="BA47" s="120">
        <v>23.6</v>
      </c>
      <c r="BB47" s="120"/>
      <c r="BC47" s="120">
        <v>6.6</v>
      </c>
      <c r="BD47" s="120">
        <v>1.4</v>
      </c>
      <c r="BE47" s="120">
        <v>21</v>
      </c>
      <c r="BF47" s="120"/>
      <c r="BG47" s="120"/>
      <c r="BH47" s="120"/>
      <c r="BI47" s="120"/>
      <c r="BJ47" s="120"/>
      <c r="BK47" s="120"/>
      <c r="BL47" s="120"/>
      <c r="BM47" s="120">
        <v>136.69999999999999</v>
      </c>
      <c r="BN47" s="120"/>
      <c r="BO47" s="120"/>
      <c r="BP47" s="120"/>
      <c r="BQ47" s="120">
        <v>154.1</v>
      </c>
      <c r="BR47" s="120">
        <v>63.1</v>
      </c>
      <c r="BS47" s="120">
        <v>72.900000000000006</v>
      </c>
      <c r="BT47" s="120">
        <v>102.5</v>
      </c>
      <c r="BU47" s="120">
        <v>92.6</v>
      </c>
      <c r="BV47" s="120">
        <v>36.700000000000003</v>
      </c>
      <c r="BW47" s="120">
        <v>9.5</v>
      </c>
      <c r="BX47" s="120">
        <v>4</v>
      </c>
      <c r="BY47" s="120">
        <v>7.1</v>
      </c>
      <c r="BZ47" s="120">
        <v>54.1</v>
      </c>
      <c r="CA47" s="120">
        <v>31.9</v>
      </c>
      <c r="CB47" s="120">
        <v>44.7</v>
      </c>
      <c r="CC47" s="120">
        <v>44.8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732.2249999999998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44.6</v>
      </c>
      <c r="C51" s="107">
        <f t="shared" ref="C51:BN51" si="9">SUM(C45:C50)</f>
        <v>45.9</v>
      </c>
      <c r="D51" s="107">
        <f t="shared" si="9"/>
        <v>96.3</v>
      </c>
      <c r="E51" s="107">
        <f t="shared" si="9"/>
        <v>50.4</v>
      </c>
      <c r="F51" s="107">
        <f t="shared" si="9"/>
        <v>39.5</v>
      </c>
      <c r="G51" s="107">
        <f t="shared" si="9"/>
        <v>40.700000000000003</v>
      </c>
      <c r="H51" s="107">
        <f t="shared" si="9"/>
        <v>37.9</v>
      </c>
      <c r="I51" s="107">
        <f t="shared" si="9"/>
        <v>41.6</v>
      </c>
      <c r="J51" s="107">
        <f t="shared" si="9"/>
        <v>0</v>
      </c>
      <c r="K51" s="107">
        <f t="shared" si="9"/>
        <v>24.4</v>
      </c>
      <c r="L51" s="107">
        <f t="shared" si="9"/>
        <v>18.899999999999999</v>
      </c>
      <c r="M51" s="107">
        <f t="shared" si="9"/>
        <v>40.9</v>
      </c>
      <c r="N51" s="107">
        <f t="shared" si="9"/>
        <v>36.1</v>
      </c>
      <c r="O51" s="107">
        <f t="shared" si="9"/>
        <v>26.6</v>
      </c>
      <c r="P51" s="107">
        <f t="shared" si="9"/>
        <v>45.7</v>
      </c>
      <c r="Q51" s="107">
        <f t="shared" si="9"/>
        <v>71.2</v>
      </c>
      <c r="R51" s="107">
        <f t="shared" si="9"/>
        <v>90.8</v>
      </c>
      <c r="S51" s="107">
        <f t="shared" si="9"/>
        <v>109.5</v>
      </c>
      <c r="T51" s="107">
        <f t="shared" si="9"/>
        <v>93.6</v>
      </c>
      <c r="U51" s="107">
        <f t="shared" si="9"/>
        <v>126.4</v>
      </c>
      <c r="V51" s="107">
        <f t="shared" si="9"/>
        <v>126</v>
      </c>
      <c r="W51" s="107">
        <f t="shared" si="9"/>
        <v>106.2</v>
      </c>
      <c r="X51" s="107">
        <f t="shared" si="9"/>
        <v>109</v>
      </c>
      <c r="Y51" s="107">
        <f t="shared" si="9"/>
        <v>117.2</v>
      </c>
      <c r="Z51" s="107">
        <f t="shared" si="9"/>
        <v>51.1</v>
      </c>
      <c r="AA51" s="107">
        <f t="shared" si="9"/>
        <v>47.6</v>
      </c>
      <c r="AB51" s="107">
        <f t="shared" si="9"/>
        <v>34.299999999999997</v>
      </c>
      <c r="AC51" s="107">
        <f t="shared" si="9"/>
        <v>100.2</v>
      </c>
      <c r="AD51" s="107">
        <f t="shared" si="9"/>
        <v>189.4</v>
      </c>
      <c r="AE51" s="107">
        <f t="shared" si="9"/>
        <v>0</v>
      </c>
      <c r="AF51" s="107">
        <f t="shared" si="9"/>
        <v>0</v>
      </c>
      <c r="AG51" s="107">
        <f t="shared" si="9"/>
        <v>0.1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0.5</v>
      </c>
      <c r="AM51" s="107">
        <f t="shared" si="9"/>
        <v>0.2</v>
      </c>
      <c r="AN51" s="107">
        <f t="shared" si="9"/>
        <v>0.2</v>
      </c>
      <c r="AO51" s="107">
        <f t="shared" si="9"/>
        <v>0.3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0.2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58.1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23.6</v>
      </c>
      <c r="BB51" s="107">
        <f t="shared" si="9"/>
        <v>0</v>
      </c>
      <c r="BC51" s="107">
        <f t="shared" si="9"/>
        <v>6.6</v>
      </c>
      <c r="BD51" s="107">
        <f t="shared" si="9"/>
        <v>1.4</v>
      </c>
      <c r="BE51" s="107">
        <f t="shared" si="9"/>
        <v>21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136.69999999999999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154.1</v>
      </c>
      <c r="BR51" s="107">
        <f t="shared" si="10"/>
        <v>63.1</v>
      </c>
      <c r="BS51" s="107">
        <f t="shared" si="10"/>
        <v>72.900000000000006</v>
      </c>
      <c r="BT51" s="107">
        <f t="shared" si="10"/>
        <v>102.5</v>
      </c>
      <c r="BU51" s="107">
        <f t="shared" si="10"/>
        <v>92.6</v>
      </c>
      <c r="BV51" s="107">
        <f t="shared" si="10"/>
        <v>36.700000000000003</v>
      </c>
      <c r="BW51" s="107">
        <f t="shared" si="10"/>
        <v>9.5</v>
      </c>
      <c r="BX51" s="107">
        <f t="shared" si="10"/>
        <v>4</v>
      </c>
      <c r="BY51" s="107">
        <f t="shared" si="10"/>
        <v>7.1</v>
      </c>
      <c r="BZ51" s="107">
        <f t="shared" si="10"/>
        <v>54.1</v>
      </c>
      <c r="CA51" s="107">
        <f t="shared" si="10"/>
        <v>31.9</v>
      </c>
      <c r="CB51" s="107">
        <f t="shared" si="10"/>
        <v>44.7</v>
      </c>
      <c r="CC51" s="107">
        <f t="shared" si="10"/>
        <v>44.8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732.2249999999998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88.981999999999999</v>
      </c>
      <c r="C54" s="107">
        <f t="shared" ref="C54:BN54" si="13">C18+C28+C42</f>
        <v>88.796999999999997</v>
      </c>
      <c r="D54" s="107">
        <f t="shared" si="13"/>
        <v>107.125</v>
      </c>
      <c r="E54" s="107">
        <f t="shared" si="13"/>
        <v>93.5</v>
      </c>
      <c r="F54" s="107">
        <f t="shared" si="13"/>
        <v>83.147000000000006</v>
      </c>
      <c r="G54" s="107">
        <f t="shared" si="13"/>
        <v>83.568000000000012</v>
      </c>
      <c r="H54" s="107">
        <f t="shared" si="13"/>
        <v>79.754999999999995</v>
      </c>
      <c r="I54" s="107">
        <f t="shared" si="13"/>
        <v>83.045999999999992</v>
      </c>
      <c r="J54" s="107">
        <f t="shared" si="13"/>
        <v>63.411999999999992</v>
      </c>
      <c r="K54" s="107">
        <f t="shared" si="13"/>
        <v>70.378999999999991</v>
      </c>
      <c r="L54" s="107">
        <f t="shared" si="13"/>
        <v>70.420999999999992</v>
      </c>
      <c r="M54" s="107">
        <f t="shared" si="13"/>
        <v>72.143000000000001</v>
      </c>
      <c r="N54" s="107">
        <f t="shared" si="13"/>
        <v>72.655000000000001</v>
      </c>
      <c r="O54" s="107">
        <f t="shared" si="13"/>
        <v>70.353000000000009</v>
      </c>
      <c r="P54" s="107">
        <f t="shared" si="13"/>
        <v>71.759</v>
      </c>
      <c r="Q54" s="107">
        <f t="shared" si="13"/>
        <v>71.400000000000006</v>
      </c>
      <c r="R54" s="107">
        <f t="shared" si="13"/>
        <v>91</v>
      </c>
      <c r="S54" s="107">
        <f t="shared" si="13"/>
        <v>115.782</v>
      </c>
      <c r="T54" s="107">
        <f t="shared" si="13"/>
        <v>113.877</v>
      </c>
      <c r="U54" s="107">
        <f t="shared" si="13"/>
        <v>126.60000000000001</v>
      </c>
      <c r="V54" s="107">
        <f t="shared" si="13"/>
        <v>127.36</v>
      </c>
      <c r="W54" s="107">
        <f t="shared" si="13"/>
        <v>120.24000000000001</v>
      </c>
      <c r="X54" s="107">
        <f t="shared" si="13"/>
        <v>125.712</v>
      </c>
      <c r="Y54" s="107">
        <f t="shared" si="13"/>
        <v>118.62</v>
      </c>
      <c r="Z54" s="107">
        <f t="shared" si="13"/>
        <v>82.87700000000001</v>
      </c>
      <c r="AA54" s="107">
        <f t="shared" si="13"/>
        <v>88.087000000000003</v>
      </c>
      <c r="AB54" s="107">
        <f t="shared" si="13"/>
        <v>89.454000000000008</v>
      </c>
      <c r="AC54" s="107">
        <f t="shared" si="13"/>
        <v>100.7</v>
      </c>
      <c r="AD54" s="107">
        <f t="shared" si="13"/>
        <v>194</v>
      </c>
      <c r="AE54" s="107">
        <f t="shared" si="13"/>
        <v>114.006</v>
      </c>
      <c r="AF54" s="107">
        <f t="shared" si="13"/>
        <v>101.52500000000001</v>
      </c>
      <c r="AG54" s="107">
        <f t="shared" si="13"/>
        <v>71.305999999999997</v>
      </c>
      <c r="AH54" s="107">
        <f t="shared" si="13"/>
        <v>77.135999999999996</v>
      </c>
      <c r="AI54" s="107">
        <f t="shared" si="13"/>
        <v>171.239</v>
      </c>
      <c r="AJ54" s="107">
        <f t="shared" si="13"/>
        <v>43.19</v>
      </c>
      <c r="AK54" s="107">
        <f t="shared" si="13"/>
        <v>53.015000000000001</v>
      </c>
      <c r="AL54" s="107">
        <f t="shared" si="13"/>
        <v>53.791999999999994</v>
      </c>
      <c r="AM54" s="107">
        <f t="shared" si="13"/>
        <v>64.864999999999995</v>
      </c>
      <c r="AN54" s="107">
        <f t="shared" si="13"/>
        <v>65.53</v>
      </c>
      <c r="AO54" s="107">
        <f t="shared" si="13"/>
        <v>64.757999999999996</v>
      </c>
      <c r="AP54" s="107">
        <f t="shared" si="13"/>
        <v>52.730000000000004</v>
      </c>
      <c r="AQ54" s="107">
        <f t="shared" si="13"/>
        <v>53.878999999999998</v>
      </c>
      <c r="AR54" s="107">
        <f t="shared" si="13"/>
        <v>53.09</v>
      </c>
      <c r="AS54" s="107">
        <f t="shared" si="13"/>
        <v>101.004</v>
      </c>
      <c r="AT54" s="107">
        <f t="shared" si="13"/>
        <v>94.32</v>
      </c>
      <c r="AU54" s="107">
        <f t="shared" si="13"/>
        <v>93.8</v>
      </c>
      <c r="AV54" s="107">
        <f t="shared" si="13"/>
        <v>94.28</v>
      </c>
      <c r="AW54" s="107">
        <f t="shared" si="13"/>
        <v>152.41999999999999</v>
      </c>
      <c r="AX54" s="107">
        <f t="shared" si="13"/>
        <v>121.23</v>
      </c>
      <c r="AY54" s="107">
        <f t="shared" si="13"/>
        <v>122.32999999999998</v>
      </c>
      <c r="AZ54" s="107">
        <f t="shared" si="13"/>
        <v>127.25</v>
      </c>
      <c r="BA54" s="107">
        <f t="shared" si="13"/>
        <v>155.63</v>
      </c>
      <c r="BB54" s="107">
        <f t="shared" si="13"/>
        <v>119.28</v>
      </c>
      <c r="BC54" s="107">
        <f t="shared" si="13"/>
        <v>132.27000000000001</v>
      </c>
      <c r="BD54" s="107">
        <f t="shared" si="13"/>
        <v>131.59</v>
      </c>
      <c r="BE54" s="107">
        <f t="shared" si="13"/>
        <v>155.01</v>
      </c>
      <c r="BF54" s="107">
        <f t="shared" si="13"/>
        <v>106.197</v>
      </c>
      <c r="BG54" s="107">
        <f t="shared" si="13"/>
        <v>112.4</v>
      </c>
      <c r="BH54" s="107">
        <f t="shared" si="13"/>
        <v>113.27199999999999</v>
      </c>
      <c r="BI54" s="107">
        <f t="shared" si="13"/>
        <v>107.07000000000001</v>
      </c>
      <c r="BJ54" s="107">
        <f t="shared" si="13"/>
        <v>73.227000000000004</v>
      </c>
      <c r="BK54" s="107">
        <f t="shared" si="13"/>
        <v>67.614000000000004</v>
      </c>
      <c r="BL54" s="107">
        <f t="shared" si="13"/>
        <v>59.884</v>
      </c>
      <c r="BM54" s="107">
        <f t="shared" si="13"/>
        <v>137.78</v>
      </c>
      <c r="BN54" s="107">
        <f t="shared" si="13"/>
        <v>75.441999999999993</v>
      </c>
      <c r="BO54" s="107">
        <f t="shared" ref="BO54:CX54" si="14">BO18+BO28+BO42</f>
        <v>51.417000000000002</v>
      </c>
      <c r="BP54" s="107">
        <f t="shared" si="14"/>
        <v>41.910000000000004</v>
      </c>
      <c r="BQ54" s="107">
        <f t="shared" si="14"/>
        <v>154.66</v>
      </c>
      <c r="BR54" s="107">
        <f t="shared" si="14"/>
        <v>105.66</v>
      </c>
      <c r="BS54" s="107">
        <f t="shared" si="14"/>
        <v>116.02000000000001</v>
      </c>
      <c r="BT54" s="107">
        <f t="shared" si="14"/>
        <v>145.06</v>
      </c>
      <c r="BU54" s="107">
        <f t="shared" si="14"/>
        <v>134.6</v>
      </c>
      <c r="BV54" s="107">
        <f t="shared" si="14"/>
        <v>96.272000000000006</v>
      </c>
      <c r="BW54" s="107">
        <f t="shared" si="14"/>
        <v>63.533999999999999</v>
      </c>
      <c r="BX54" s="107">
        <f t="shared" si="14"/>
        <v>43.138999999999996</v>
      </c>
      <c r="BY54" s="107">
        <f t="shared" si="14"/>
        <v>43.524999999999999</v>
      </c>
      <c r="BZ54" s="107">
        <f t="shared" si="14"/>
        <v>64.856999999999999</v>
      </c>
      <c r="CA54" s="107">
        <f t="shared" si="14"/>
        <v>52.464999999999996</v>
      </c>
      <c r="CB54" s="107">
        <f t="shared" si="14"/>
        <v>92.091000000000008</v>
      </c>
      <c r="CC54" s="107">
        <f t="shared" si="14"/>
        <v>52.451999999999998</v>
      </c>
      <c r="CD54" s="107">
        <f t="shared" si="14"/>
        <v>91.177000000000007</v>
      </c>
      <c r="CE54" s="107">
        <f t="shared" si="14"/>
        <v>58.973000000000006</v>
      </c>
      <c r="CF54" s="107">
        <f t="shared" si="14"/>
        <v>80.495000000000005</v>
      </c>
      <c r="CG54" s="107">
        <f t="shared" si="14"/>
        <v>115.685</v>
      </c>
      <c r="CH54" s="107">
        <f t="shared" si="14"/>
        <v>126.90600000000001</v>
      </c>
      <c r="CI54" s="107">
        <f t="shared" si="14"/>
        <v>79.849999999999994</v>
      </c>
      <c r="CJ54" s="107">
        <f t="shared" si="14"/>
        <v>99.572999999999993</v>
      </c>
      <c r="CK54" s="107">
        <f t="shared" si="14"/>
        <v>75.906000000000006</v>
      </c>
      <c r="CL54" s="107">
        <f t="shared" si="14"/>
        <v>82.74199999999999</v>
      </c>
      <c r="CM54" s="107">
        <f t="shared" si="14"/>
        <v>81.548000000000002</v>
      </c>
      <c r="CN54" s="107">
        <f t="shared" si="14"/>
        <v>85.339000000000013</v>
      </c>
      <c r="CO54" s="107">
        <f t="shared" si="14"/>
        <v>84.156999999999996</v>
      </c>
      <c r="CP54" s="107">
        <f t="shared" si="14"/>
        <v>80.239000000000004</v>
      </c>
      <c r="CQ54" s="107">
        <f t="shared" si="14"/>
        <v>78.846000000000004</v>
      </c>
      <c r="CR54" s="107">
        <f t="shared" si="14"/>
        <v>93.108999999999995</v>
      </c>
      <c r="CS54" s="107">
        <f t="shared" si="14"/>
        <v>93.278999999999996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2230.8994999999995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88.984999999999999</v>
      </c>
      <c r="C5" s="25">
        <v>88.796999999999997</v>
      </c>
      <c r="D5" s="25">
        <v>107.134</v>
      </c>
      <c r="E5" s="25">
        <v>93.5</v>
      </c>
      <c r="F5" s="25">
        <v>83.147000000000006</v>
      </c>
      <c r="G5" s="25">
        <v>83.567999999999998</v>
      </c>
      <c r="H5" s="25">
        <v>79.754999999999995</v>
      </c>
      <c r="I5" s="25">
        <v>83.046000000000006</v>
      </c>
      <c r="J5" s="25">
        <v>63.37</v>
      </c>
      <c r="K5" s="25">
        <v>70.414000000000001</v>
      </c>
      <c r="L5" s="25">
        <v>70.393000000000001</v>
      </c>
      <c r="M5" s="25">
        <v>72.129000000000005</v>
      </c>
      <c r="N5" s="25">
        <v>72.664000000000001</v>
      </c>
      <c r="O5" s="25">
        <v>70.38</v>
      </c>
      <c r="P5" s="25">
        <v>71.709000000000003</v>
      </c>
      <c r="Q5" s="25">
        <v>71.403000000000006</v>
      </c>
      <c r="R5" s="25">
        <v>90.965000000000003</v>
      </c>
      <c r="S5" s="25">
        <v>115.792</v>
      </c>
      <c r="T5" s="25">
        <v>113.869</v>
      </c>
      <c r="U5" s="25">
        <v>126.59099999999999</v>
      </c>
      <c r="V5" s="25">
        <v>127.378</v>
      </c>
      <c r="W5" s="25">
        <v>120.22799999999999</v>
      </c>
      <c r="X5" s="25">
        <v>125.693</v>
      </c>
      <c r="Y5" s="25">
        <v>118.66500000000001</v>
      </c>
      <c r="Z5" s="25">
        <v>82.921999999999997</v>
      </c>
      <c r="AA5" s="25">
        <v>88.087999999999994</v>
      </c>
      <c r="AB5" s="25">
        <v>89.5</v>
      </c>
      <c r="AC5" s="25">
        <v>100.69799999999999</v>
      </c>
      <c r="AD5" s="25">
        <v>193.99100000000001</v>
      </c>
      <c r="AE5" s="25">
        <v>114.003</v>
      </c>
      <c r="AF5" s="25">
        <v>101.497</v>
      </c>
      <c r="AG5" s="25">
        <v>71.287999999999997</v>
      </c>
      <c r="AH5" s="25">
        <v>77.13</v>
      </c>
      <c r="AI5" s="25">
        <v>171.191</v>
      </c>
      <c r="AJ5" s="25">
        <v>43.207000000000001</v>
      </c>
      <c r="AK5" s="25">
        <v>53.042999999999999</v>
      </c>
      <c r="AL5" s="25">
        <v>53.786000000000001</v>
      </c>
      <c r="AM5" s="25">
        <v>64.870999999999995</v>
      </c>
      <c r="AN5" s="25">
        <v>65.567999999999998</v>
      </c>
      <c r="AO5" s="25">
        <v>64.731999999999999</v>
      </c>
      <c r="AP5" s="25">
        <v>52.715000000000003</v>
      </c>
      <c r="AQ5" s="25">
        <v>53.865000000000002</v>
      </c>
      <c r="AR5" s="25">
        <v>53.09</v>
      </c>
      <c r="AS5" s="25">
        <v>101.01</v>
      </c>
      <c r="AT5" s="25">
        <v>94.308999999999997</v>
      </c>
      <c r="AU5" s="25">
        <v>93.784999999999997</v>
      </c>
      <c r="AV5" s="25">
        <v>94.236999999999995</v>
      </c>
      <c r="AW5" s="25">
        <v>152.428</v>
      </c>
      <c r="AX5" s="25">
        <v>121.262</v>
      </c>
      <c r="AY5" s="25">
        <v>122.36</v>
      </c>
      <c r="AZ5" s="25">
        <v>127.211</v>
      </c>
      <c r="BA5" s="25">
        <v>155.58500000000001</v>
      </c>
      <c r="BB5" s="25">
        <v>119.267</v>
      </c>
      <c r="BC5" s="25">
        <v>132.22900000000001</v>
      </c>
      <c r="BD5" s="25">
        <v>131.62700000000001</v>
      </c>
      <c r="BE5" s="25">
        <v>155.005</v>
      </c>
      <c r="BF5" s="25">
        <v>106.247</v>
      </c>
      <c r="BG5" s="25">
        <v>112.444</v>
      </c>
      <c r="BH5" s="25">
        <v>113.27200000000001</v>
      </c>
      <c r="BI5" s="25">
        <v>107.05</v>
      </c>
      <c r="BJ5" s="25">
        <v>73.236999999999995</v>
      </c>
      <c r="BK5" s="25">
        <v>67.628</v>
      </c>
      <c r="BL5" s="25">
        <v>59.930999999999997</v>
      </c>
      <c r="BM5" s="25">
        <v>137.74700000000001</v>
      </c>
      <c r="BN5" s="25">
        <v>75.441999999999993</v>
      </c>
      <c r="BO5" s="25">
        <v>51.417000000000002</v>
      </c>
      <c r="BP5" s="25">
        <v>41.91</v>
      </c>
      <c r="BQ5" s="25">
        <v>154.67400000000001</v>
      </c>
      <c r="BR5" s="25">
        <v>105.617</v>
      </c>
      <c r="BS5" s="25">
        <v>116.018</v>
      </c>
      <c r="BT5" s="25">
        <v>145.05600000000001</v>
      </c>
      <c r="BU5" s="25">
        <v>134.6</v>
      </c>
      <c r="BV5" s="25">
        <v>96.296000000000006</v>
      </c>
      <c r="BW5" s="25">
        <v>63.494999999999997</v>
      </c>
      <c r="BX5" s="25">
        <v>43.16</v>
      </c>
      <c r="BY5" s="25">
        <v>43.52</v>
      </c>
      <c r="BZ5" s="25">
        <v>64.896000000000001</v>
      </c>
      <c r="CA5" s="25">
        <v>52.5</v>
      </c>
      <c r="CB5" s="25">
        <v>92.06</v>
      </c>
      <c r="CC5" s="25">
        <v>52.5</v>
      </c>
      <c r="CD5" s="25">
        <v>91.212999999999994</v>
      </c>
      <c r="CE5" s="25">
        <v>59.015999999999998</v>
      </c>
      <c r="CF5" s="25">
        <v>80.504999999999995</v>
      </c>
      <c r="CG5" s="25">
        <v>115.66</v>
      </c>
      <c r="CH5" s="25">
        <v>126.883</v>
      </c>
      <c r="CI5" s="25">
        <v>79.850999999999999</v>
      </c>
      <c r="CJ5" s="25">
        <v>99.566000000000003</v>
      </c>
      <c r="CK5" s="25">
        <v>75.875</v>
      </c>
      <c r="CL5" s="25">
        <v>82.742000000000004</v>
      </c>
      <c r="CM5" s="25">
        <v>81.548000000000002</v>
      </c>
      <c r="CN5" s="25">
        <v>85.338999999999999</v>
      </c>
      <c r="CO5" s="25">
        <v>84.156999999999996</v>
      </c>
      <c r="CP5" s="25">
        <v>80.239000000000004</v>
      </c>
      <c r="CQ5" s="25">
        <v>78.846000000000004</v>
      </c>
      <c r="CR5" s="25">
        <v>93.108999999999995</v>
      </c>
      <c r="CS5" s="25">
        <v>93.278999999999996</v>
      </c>
      <c r="CT5" s="26"/>
      <c r="CU5" s="26"/>
      <c r="CV5" s="26"/>
      <c r="CW5" s="27"/>
      <c r="CX5" s="28">
        <f t="array" ref="CX5">SUMPRODUCT(B5:CW5*0.25)</f>
        <v>2230.9050000000002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158.36000000000001</v>
      </c>
      <c r="C8" s="37">
        <v>146</v>
      </c>
      <c r="D8" s="37">
        <v>125.68</v>
      </c>
      <c r="E8" s="37">
        <v>139.9</v>
      </c>
      <c r="F8" s="37">
        <v>142.84</v>
      </c>
      <c r="G8" s="37">
        <v>141.27000000000001</v>
      </c>
      <c r="H8" s="37">
        <v>141.19</v>
      </c>
      <c r="I8" s="37">
        <v>140.91999999999999</v>
      </c>
      <c r="J8" s="37">
        <v>116.27</v>
      </c>
      <c r="K8" s="37">
        <v>115</v>
      </c>
      <c r="L8" s="37">
        <v>114.89</v>
      </c>
      <c r="M8" s="37">
        <v>115</v>
      </c>
      <c r="N8" s="37">
        <v>115.32</v>
      </c>
      <c r="O8" s="37">
        <v>115.23</v>
      </c>
      <c r="P8" s="37">
        <v>115.6</v>
      </c>
      <c r="Q8" s="37">
        <v>116.9</v>
      </c>
      <c r="R8" s="37">
        <v>121.8</v>
      </c>
      <c r="S8" s="37">
        <v>133.5</v>
      </c>
      <c r="T8" s="37">
        <v>133.84</v>
      </c>
      <c r="U8" s="37">
        <v>144.77000000000001</v>
      </c>
      <c r="V8" s="37">
        <v>140.27000000000001</v>
      </c>
      <c r="W8" s="37">
        <v>150.44</v>
      </c>
      <c r="X8" s="37">
        <v>156.29</v>
      </c>
      <c r="Y8" s="37">
        <v>161.21</v>
      </c>
      <c r="Z8" s="37">
        <v>141.4</v>
      </c>
      <c r="AA8" s="37">
        <v>150.99</v>
      </c>
      <c r="AB8" s="37">
        <v>153.49</v>
      </c>
      <c r="AC8" s="37">
        <v>116.31</v>
      </c>
      <c r="AD8" s="37">
        <v>164.15</v>
      </c>
      <c r="AE8" s="37">
        <v>148.49</v>
      </c>
      <c r="AF8" s="37">
        <v>135.83000000000001</v>
      </c>
      <c r="AG8" s="37">
        <v>117.61</v>
      </c>
      <c r="AH8" s="37">
        <v>143.36000000000001</v>
      </c>
      <c r="AI8" s="37">
        <v>121.97</v>
      </c>
      <c r="AJ8" s="37">
        <v>119.83</v>
      </c>
      <c r="AK8" s="37">
        <v>114.29</v>
      </c>
      <c r="AL8" s="37">
        <v>78.37</v>
      </c>
      <c r="AM8" s="37">
        <v>22.96</v>
      </c>
      <c r="AN8" s="37">
        <v>22.24</v>
      </c>
      <c r="AO8" s="37">
        <v>21.99</v>
      </c>
      <c r="AP8" s="37">
        <v>75.67</v>
      </c>
      <c r="AQ8" s="37">
        <v>75.61</v>
      </c>
      <c r="AR8" s="37">
        <v>83.53</v>
      </c>
      <c r="AS8" s="37">
        <v>108.87</v>
      </c>
      <c r="AT8" s="37">
        <v>116.7</v>
      </c>
      <c r="AU8" s="37">
        <v>115.01</v>
      </c>
      <c r="AV8" s="37">
        <v>112.76</v>
      </c>
      <c r="AW8" s="37">
        <v>112.99</v>
      </c>
      <c r="AX8" s="37">
        <v>110.8</v>
      </c>
      <c r="AY8" s="37">
        <v>108.38</v>
      </c>
      <c r="AZ8" s="37">
        <v>106.04</v>
      </c>
      <c r="BA8" s="37">
        <v>105</v>
      </c>
      <c r="BB8" s="37">
        <v>107.17</v>
      </c>
      <c r="BC8" s="37">
        <v>107.21</v>
      </c>
      <c r="BD8" s="37">
        <v>106.01</v>
      </c>
      <c r="BE8" s="37">
        <v>103.61</v>
      </c>
      <c r="BF8" s="37">
        <v>104.64</v>
      </c>
      <c r="BG8" s="37">
        <v>104.5</v>
      </c>
      <c r="BH8" s="37">
        <v>105.77</v>
      </c>
      <c r="BI8" s="37">
        <v>106.63</v>
      </c>
      <c r="BJ8" s="37">
        <v>100.69</v>
      </c>
      <c r="BK8" s="37">
        <v>101.13</v>
      </c>
      <c r="BL8" s="37">
        <v>103.92</v>
      </c>
      <c r="BM8" s="37">
        <v>112.04</v>
      </c>
      <c r="BN8" s="37">
        <v>105.06</v>
      </c>
      <c r="BO8" s="37">
        <v>110.33</v>
      </c>
      <c r="BP8" s="37">
        <v>116.33</v>
      </c>
      <c r="BQ8" s="37">
        <v>126.89</v>
      </c>
      <c r="BR8" s="37">
        <v>114.49</v>
      </c>
      <c r="BS8" s="37">
        <v>122.57</v>
      </c>
      <c r="BT8" s="37">
        <v>134.78</v>
      </c>
      <c r="BU8" s="37">
        <v>150.79</v>
      </c>
      <c r="BV8" s="37">
        <v>136.21</v>
      </c>
      <c r="BW8" s="37">
        <v>145.36000000000001</v>
      </c>
      <c r="BX8" s="37">
        <v>163.87</v>
      </c>
      <c r="BY8" s="37">
        <v>183.77</v>
      </c>
      <c r="BZ8" s="37">
        <v>161.71</v>
      </c>
      <c r="CA8" s="37">
        <v>168.86</v>
      </c>
      <c r="CB8" s="37">
        <v>136.88</v>
      </c>
      <c r="CC8" s="37">
        <v>183.77</v>
      </c>
      <c r="CD8" s="37">
        <v>134.12</v>
      </c>
      <c r="CE8" s="37">
        <v>135.82</v>
      </c>
      <c r="CF8" s="37">
        <v>127.48</v>
      </c>
      <c r="CG8" s="37">
        <v>118.8</v>
      </c>
      <c r="CH8" s="37">
        <v>119.24</v>
      </c>
      <c r="CI8" s="37">
        <v>125.02</v>
      </c>
      <c r="CJ8" s="37">
        <v>123.27</v>
      </c>
      <c r="CK8" s="37">
        <v>117.4</v>
      </c>
      <c r="CL8" s="37">
        <v>112.93</v>
      </c>
      <c r="CM8" s="37">
        <v>115.21</v>
      </c>
      <c r="CN8" s="37">
        <v>116</v>
      </c>
      <c r="CO8" s="37">
        <v>117.84</v>
      </c>
      <c r="CP8" s="37">
        <v>109.76</v>
      </c>
      <c r="CQ8" s="37">
        <v>109.41</v>
      </c>
      <c r="CR8" s="37">
        <v>109.39</v>
      </c>
      <c r="CS8" s="37">
        <v>109.97</v>
      </c>
      <c r="CT8" s="38"/>
      <c r="CU8" s="38"/>
      <c r="CV8" s="38"/>
      <c r="CW8" s="39"/>
      <c r="CX8" s="40">
        <f>IF(SUM(B8:CW8)&lt;&gt;0,AVERAGEIF(B8:CW8,"&lt;&gt;"""),"")</f>
        <v>121.18520833333332</v>
      </c>
    </row>
    <row r="9" spans="1:102" ht="24.95" customHeight="1" thickBot="1" x14ac:dyDescent="0.25">
      <c r="A9" s="41" t="s">
        <v>6</v>
      </c>
      <c r="B9" s="42">
        <v>142.48500000000001</v>
      </c>
      <c r="C9" s="43">
        <v>142.48500000000001</v>
      </c>
      <c r="D9" s="43">
        <v>142.48500000000001</v>
      </c>
      <c r="E9" s="43">
        <v>142.48500000000001</v>
      </c>
      <c r="F9" s="43">
        <v>141.55500000000001</v>
      </c>
      <c r="G9" s="43">
        <v>141.55500000000001</v>
      </c>
      <c r="H9" s="43">
        <v>141.55500000000001</v>
      </c>
      <c r="I9" s="43">
        <v>141.55500000000001</v>
      </c>
      <c r="J9" s="43">
        <v>115.29</v>
      </c>
      <c r="K9" s="43">
        <v>115.29</v>
      </c>
      <c r="L9" s="43">
        <v>115.29</v>
      </c>
      <c r="M9" s="43">
        <v>115.29</v>
      </c>
      <c r="N9" s="43">
        <v>115.7625</v>
      </c>
      <c r="O9" s="43">
        <v>115.7625</v>
      </c>
      <c r="P9" s="43">
        <v>115.7625</v>
      </c>
      <c r="Q9" s="43">
        <v>115.7625</v>
      </c>
      <c r="R9" s="43">
        <v>133.47749999999999</v>
      </c>
      <c r="S9" s="43">
        <v>133.47749999999999</v>
      </c>
      <c r="T9" s="43">
        <v>133.47749999999999</v>
      </c>
      <c r="U9" s="43">
        <v>133.47749999999999</v>
      </c>
      <c r="V9" s="43">
        <v>152.05250000000001</v>
      </c>
      <c r="W9" s="43">
        <v>152.05250000000001</v>
      </c>
      <c r="X9" s="43">
        <v>152.05250000000001</v>
      </c>
      <c r="Y9" s="43">
        <v>152.05250000000001</v>
      </c>
      <c r="Z9" s="43">
        <v>140.54750000000001</v>
      </c>
      <c r="AA9" s="43">
        <v>140.54750000000001</v>
      </c>
      <c r="AB9" s="43">
        <v>140.54750000000001</v>
      </c>
      <c r="AC9" s="43">
        <v>140.54750000000001</v>
      </c>
      <c r="AD9" s="43">
        <v>141.52000000000001</v>
      </c>
      <c r="AE9" s="43">
        <v>141.52000000000001</v>
      </c>
      <c r="AF9" s="43">
        <v>141.52000000000001</v>
      </c>
      <c r="AG9" s="43">
        <v>141.52000000000001</v>
      </c>
      <c r="AH9" s="43">
        <v>124.8625</v>
      </c>
      <c r="AI9" s="43">
        <v>124.8625</v>
      </c>
      <c r="AJ9" s="43">
        <v>124.8625</v>
      </c>
      <c r="AK9" s="43">
        <v>124.8625</v>
      </c>
      <c r="AL9" s="43">
        <v>36.39</v>
      </c>
      <c r="AM9" s="43">
        <v>36.39</v>
      </c>
      <c r="AN9" s="43">
        <v>36.39</v>
      </c>
      <c r="AO9" s="43">
        <v>36.39</v>
      </c>
      <c r="AP9" s="43">
        <v>85.92</v>
      </c>
      <c r="AQ9" s="43">
        <v>85.92</v>
      </c>
      <c r="AR9" s="43">
        <v>85.92</v>
      </c>
      <c r="AS9" s="43">
        <v>85.92</v>
      </c>
      <c r="AT9" s="43">
        <v>114.36499999999999</v>
      </c>
      <c r="AU9" s="43">
        <v>114.36499999999999</v>
      </c>
      <c r="AV9" s="43">
        <v>114.36499999999999</v>
      </c>
      <c r="AW9" s="43">
        <v>114.36499999999999</v>
      </c>
      <c r="AX9" s="43">
        <v>107.55500000000001</v>
      </c>
      <c r="AY9" s="43">
        <v>107.55500000000001</v>
      </c>
      <c r="AZ9" s="43">
        <v>107.55500000000001</v>
      </c>
      <c r="BA9" s="43">
        <v>107.55500000000001</v>
      </c>
      <c r="BB9" s="43">
        <v>106</v>
      </c>
      <c r="BC9" s="43">
        <v>106</v>
      </c>
      <c r="BD9" s="43">
        <v>106</v>
      </c>
      <c r="BE9" s="43">
        <v>106</v>
      </c>
      <c r="BF9" s="43">
        <v>105.38500000000001</v>
      </c>
      <c r="BG9" s="43">
        <v>105.38500000000001</v>
      </c>
      <c r="BH9" s="43">
        <v>105.38500000000001</v>
      </c>
      <c r="BI9" s="43">
        <v>105.38500000000001</v>
      </c>
      <c r="BJ9" s="43">
        <v>104.44499999999999</v>
      </c>
      <c r="BK9" s="43">
        <v>104.44499999999999</v>
      </c>
      <c r="BL9" s="43">
        <v>104.44499999999999</v>
      </c>
      <c r="BM9" s="43">
        <v>104.44499999999999</v>
      </c>
      <c r="BN9" s="43">
        <v>114.6525</v>
      </c>
      <c r="BO9" s="43">
        <v>114.6525</v>
      </c>
      <c r="BP9" s="43">
        <v>114.6525</v>
      </c>
      <c r="BQ9" s="43">
        <v>114.6525</v>
      </c>
      <c r="BR9" s="43">
        <v>130.6575</v>
      </c>
      <c r="BS9" s="43">
        <v>130.6575</v>
      </c>
      <c r="BT9" s="43">
        <v>130.6575</v>
      </c>
      <c r="BU9" s="43">
        <v>130.6575</v>
      </c>
      <c r="BV9" s="43">
        <v>157.30250000000001</v>
      </c>
      <c r="BW9" s="43">
        <v>157.30250000000001</v>
      </c>
      <c r="BX9" s="43">
        <v>157.30250000000001</v>
      </c>
      <c r="BY9" s="43">
        <v>157.30250000000001</v>
      </c>
      <c r="BZ9" s="43">
        <v>162.80500000000001</v>
      </c>
      <c r="CA9" s="43">
        <v>162.80500000000001</v>
      </c>
      <c r="CB9" s="43">
        <v>162.80500000000001</v>
      </c>
      <c r="CC9" s="43">
        <v>162.80500000000001</v>
      </c>
      <c r="CD9" s="43">
        <v>129.05500000000001</v>
      </c>
      <c r="CE9" s="43">
        <v>129.05500000000001</v>
      </c>
      <c r="CF9" s="43">
        <v>129.05500000000001</v>
      </c>
      <c r="CG9" s="43">
        <v>129.05500000000001</v>
      </c>
      <c r="CH9" s="43">
        <v>121.2325</v>
      </c>
      <c r="CI9" s="43">
        <v>121.2325</v>
      </c>
      <c r="CJ9" s="43">
        <v>121.2325</v>
      </c>
      <c r="CK9" s="43">
        <v>121.2325</v>
      </c>
      <c r="CL9" s="43">
        <v>115.495</v>
      </c>
      <c r="CM9" s="43">
        <v>115.495</v>
      </c>
      <c r="CN9" s="43">
        <v>115.495</v>
      </c>
      <c r="CO9" s="43">
        <v>115.495</v>
      </c>
      <c r="CP9" s="43">
        <v>109.63249999999999</v>
      </c>
      <c r="CQ9" s="43">
        <v>109.63249999999999</v>
      </c>
      <c r="CR9" s="43">
        <v>109.63249999999999</v>
      </c>
      <c r="CS9" s="43">
        <v>109.63249999999999</v>
      </c>
      <c r="CT9" s="44"/>
      <c r="CU9" s="44"/>
      <c r="CV9" s="44"/>
      <c r="CW9" s="45"/>
      <c r="CX9" s="46">
        <f>IF(SUM(B9:CW9)&lt;&gt;0,AVERAGEIF(B9:CW9,"&lt;&gt;"""),"")</f>
        <v>121.18520833333342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17.007000000000001</v>
      </c>
      <c r="CG11" s="53">
        <v>52</v>
      </c>
      <c r="CH11" s="53">
        <v>52</v>
      </c>
      <c r="CI11" s="53">
        <v>9.968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32.743749999999999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19.481999999999999</v>
      </c>
      <c r="S13" s="65">
        <v>27</v>
      </c>
      <c r="T13" s="65">
        <v>27</v>
      </c>
      <c r="U13" s="65">
        <v>27</v>
      </c>
      <c r="V13" s="65">
        <v>27</v>
      </c>
      <c r="W13" s="65">
        <v>27</v>
      </c>
      <c r="X13" s="65">
        <v>27</v>
      </c>
      <c r="Y13" s="65">
        <v>26.425000000000001</v>
      </c>
      <c r="Z13" s="65">
        <v>27</v>
      </c>
      <c r="AA13" s="65">
        <v>27</v>
      </c>
      <c r="AB13" s="65">
        <v>27</v>
      </c>
      <c r="AC13" s="65">
        <v>27</v>
      </c>
      <c r="AD13" s="65">
        <v>27</v>
      </c>
      <c r="AE13" s="65">
        <v>27</v>
      </c>
      <c r="AF13" s="65">
        <v>27</v>
      </c>
      <c r="AG13" s="65"/>
      <c r="AH13" s="65"/>
      <c r="AI13" s="65">
        <v>27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27</v>
      </c>
      <c r="BR13" s="65">
        <v>14.157999999999999</v>
      </c>
      <c r="BS13" s="65">
        <v>27</v>
      </c>
      <c r="BT13" s="65">
        <v>27</v>
      </c>
      <c r="BU13" s="65">
        <v>27</v>
      </c>
      <c r="BV13" s="65">
        <v>27</v>
      </c>
      <c r="BW13" s="65"/>
      <c r="BX13" s="65"/>
      <c r="BY13" s="65"/>
      <c r="BZ13" s="65"/>
      <c r="CA13" s="65"/>
      <c r="CB13" s="65">
        <v>27</v>
      </c>
      <c r="CC13" s="65"/>
      <c r="CD13" s="65">
        <v>27</v>
      </c>
      <c r="CE13" s="65"/>
      <c r="CF13" s="65"/>
      <c r="CG13" s="65"/>
      <c r="CH13" s="65"/>
      <c r="CI13" s="65"/>
      <c r="CJ13" s="65">
        <v>27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163.51625000000001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</v>
      </c>
      <c r="C15" s="71">
        <v>10</v>
      </c>
      <c r="D15" s="71">
        <v>22.23</v>
      </c>
      <c r="E15" s="71">
        <v>10</v>
      </c>
      <c r="F15" s="71">
        <v>10</v>
      </c>
      <c r="G15" s="71">
        <v>10</v>
      </c>
      <c r="H15" s="71">
        <v>10</v>
      </c>
      <c r="I15" s="71">
        <v>10</v>
      </c>
      <c r="J15" s="71">
        <v>20.23</v>
      </c>
      <c r="K15" s="71">
        <v>26.670999999999999</v>
      </c>
      <c r="L15" s="71">
        <v>26.803000000000001</v>
      </c>
      <c r="M15" s="71">
        <v>27.248999999999999</v>
      </c>
      <c r="N15" s="71">
        <v>26.995000000000001</v>
      </c>
      <c r="O15" s="71">
        <v>26.228000000000002</v>
      </c>
      <c r="P15" s="71">
        <v>25.817</v>
      </c>
      <c r="Q15" s="71">
        <v>25.535</v>
      </c>
      <c r="R15" s="71">
        <v>25.288</v>
      </c>
      <c r="S15" s="71">
        <v>27.23</v>
      </c>
      <c r="T15" s="71">
        <v>27.673999999999999</v>
      </c>
      <c r="U15" s="71">
        <v>29.753</v>
      </c>
      <c r="V15" s="71">
        <v>27.513999999999999</v>
      </c>
      <c r="W15" s="71">
        <v>28.102</v>
      </c>
      <c r="X15" s="71">
        <v>22.007999999999999</v>
      </c>
      <c r="Y15" s="71">
        <v>26.334</v>
      </c>
      <c r="Z15" s="71">
        <v>11.201000000000001</v>
      </c>
      <c r="AA15" s="71">
        <v>15.999000000000001</v>
      </c>
      <c r="AB15" s="71">
        <v>17.512</v>
      </c>
      <c r="AC15" s="71">
        <v>31.198</v>
      </c>
      <c r="AD15" s="71">
        <v>32.459000000000003</v>
      </c>
      <c r="AE15" s="71">
        <v>24.704999999999998</v>
      </c>
      <c r="AF15" s="71">
        <v>29.484999999999999</v>
      </c>
      <c r="AG15" s="71">
        <v>29.178000000000001</v>
      </c>
      <c r="AH15" s="71">
        <v>34.72</v>
      </c>
      <c r="AI15" s="71">
        <v>47.005000000000003</v>
      </c>
      <c r="AJ15" s="71">
        <v>1.2969999999999999</v>
      </c>
      <c r="AK15" s="71">
        <v>11.423</v>
      </c>
      <c r="AL15" s="71">
        <v>9.5060000000000002</v>
      </c>
      <c r="AM15" s="71">
        <v>4.4420000000000002</v>
      </c>
      <c r="AN15" s="71"/>
      <c r="AO15" s="71">
        <v>4.5999999999999999E-2</v>
      </c>
      <c r="AP15" s="71">
        <v>7.7850000000000001</v>
      </c>
      <c r="AQ15" s="71">
        <v>9.2349999999999994</v>
      </c>
      <c r="AR15" s="71">
        <v>8.76</v>
      </c>
      <c r="AS15" s="71">
        <v>56.49</v>
      </c>
      <c r="AT15" s="71">
        <v>9.8889999999999993</v>
      </c>
      <c r="AU15" s="71">
        <v>13.86</v>
      </c>
      <c r="AV15" s="71">
        <v>12.81</v>
      </c>
      <c r="AW15" s="71">
        <v>30.077000000000002</v>
      </c>
      <c r="AX15" s="71">
        <v>5.9020000000000001</v>
      </c>
      <c r="AY15" s="71">
        <v>8.6509999999999998</v>
      </c>
      <c r="AZ15" s="71">
        <v>6.3070000000000004</v>
      </c>
      <c r="BA15" s="71">
        <v>28.074000000000002</v>
      </c>
      <c r="BB15" s="71">
        <v>8.8219999999999992</v>
      </c>
      <c r="BC15" s="71">
        <v>19.132000000000001</v>
      </c>
      <c r="BD15" s="71">
        <v>18.873999999999999</v>
      </c>
      <c r="BE15" s="71">
        <v>25</v>
      </c>
      <c r="BF15" s="71"/>
      <c r="BG15" s="71">
        <v>5.0389999999999997</v>
      </c>
      <c r="BH15" s="71"/>
      <c r="BI15" s="71">
        <v>11.068</v>
      </c>
      <c r="BJ15" s="71">
        <v>8.1760000000000002</v>
      </c>
      <c r="BK15" s="71">
        <v>10.577999999999999</v>
      </c>
      <c r="BL15" s="71">
        <v>5.6</v>
      </c>
      <c r="BM15" s="71">
        <v>28.736000000000001</v>
      </c>
      <c r="BN15" s="71">
        <v>19.449000000000002</v>
      </c>
      <c r="BO15" s="71">
        <v>0.67300000000000004</v>
      </c>
      <c r="BP15" s="71"/>
      <c r="BQ15" s="71">
        <v>29.997</v>
      </c>
      <c r="BR15" s="71">
        <v>26.847999999999999</v>
      </c>
      <c r="BS15" s="71">
        <v>23.736000000000001</v>
      </c>
      <c r="BT15" s="71">
        <v>25.004999999999999</v>
      </c>
      <c r="BU15" s="71">
        <v>17.619</v>
      </c>
      <c r="BV15" s="71">
        <v>6.3570000000000002</v>
      </c>
      <c r="BW15" s="71">
        <v>5</v>
      </c>
      <c r="BX15" s="71"/>
      <c r="BY15" s="71"/>
      <c r="BZ15" s="71">
        <v>10</v>
      </c>
      <c r="CA15" s="71">
        <v>10</v>
      </c>
      <c r="CB15" s="71">
        <v>20.321000000000002</v>
      </c>
      <c r="CC15" s="71">
        <v>10</v>
      </c>
      <c r="CD15" s="71">
        <v>19.855</v>
      </c>
      <c r="CE15" s="71">
        <v>15</v>
      </c>
      <c r="CF15" s="71">
        <v>19</v>
      </c>
      <c r="CG15" s="71">
        <v>19.096</v>
      </c>
      <c r="CH15" s="71">
        <v>18.995000000000001</v>
      </c>
      <c r="CI15" s="71">
        <v>18.3</v>
      </c>
      <c r="CJ15" s="71">
        <v>18.414000000000001</v>
      </c>
      <c r="CK15" s="71">
        <v>19.341000000000001</v>
      </c>
      <c r="CL15" s="71">
        <v>19.045000000000002</v>
      </c>
      <c r="CM15" s="71">
        <v>18.28</v>
      </c>
      <c r="CN15" s="71">
        <v>17.308</v>
      </c>
      <c r="CO15" s="71">
        <v>16.7</v>
      </c>
      <c r="CP15" s="71">
        <v>16.559000000000001</v>
      </c>
      <c r="CQ15" s="71">
        <v>16.762</v>
      </c>
      <c r="CR15" s="71">
        <v>16.986999999999998</v>
      </c>
      <c r="CS15" s="71">
        <v>17.146999999999998</v>
      </c>
      <c r="CT15" s="72"/>
      <c r="CU15" s="72"/>
      <c r="CV15" s="72"/>
      <c r="CW15" s="73"/>
      <c r="CX15" s="74">
        <f t="array" ref="CX15">SUMPRODUCT(B15:CW15*0.25)</f>
        <v>410.62399999999997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</v>
      </c>
      <c r="C18" s="77">
        <f t="shared" ref="C18:BN18" si="0">SUM(C11:C17)</f>
        <v>10</v>
      </c>
      <c r="D18" s="77">
        <f t="shared" si="0"/>
        <v>22.23</v>
      </c>
      <c r="E18" s="77">
        <f t="shared" si="0"/>
        <v>10</v>
      </c>
      <c r="F18" s="77">
        <f t="shared" si="0"/>
        <v>10</v>
      </c>
      <c r="G18" s="77">
        <f t="shared" si="0"/>
        <v>10</v>
      </c>
      <c r="H18" s="77">
        <f t="shared" si="0"/>
        <v>10</v>
      </c>
      <c r="I18" s="77">
        <f t="shared" si="0"/>
        <v>10</v>
      </c>
      <c r="J18" s="77">
        <f t="shared" si="0"/>
        <v>20.23</v>
      </c>
      <c r="K18" s="77">
        <f t="shared" si="0"/>
        <v>26.670999999999999</v>
      </c>
      <c r="L18" s="77">
        <f t="shared" si="0"/>
        <v>26.803000000000001</v>
      </c>
      <c r="M18" s="77">
        <f t="shared" si="0"/>
        <v>27.248999999999999</v>
      </c>
      <c r="N18" s="77">
        <f t="shared" si="0"/>
        <v>26.995000000000001</v>
      </c>
      <c r="O18" s="77">
        <f t="shared" si="0"/>
        <v>26.228000000000002</v>
      </c>
      <c r="P18" s="77">
        <f t="shared" si="0"/>
        <v>25.817</v>
      </c>
      <c r="Q18" s="77">
        <f t="shared" si="0"/>
        <v>25.535</v>
      </c>
      <c r="R18" s="77">
        <f t="shared" si="0"/>
        <v>44.769999999999996</v>
      </c>
      <c r="S18" s="77">
        <f t="shared" si="0"/>
        <v>54.230000000000004</v>
      </c>
      <c r="T18" s="77">
        <f t="shared" si="0"/>
        <v>54.673999999999999</v>
      </c>
      <c r="U18" s="77">
        <f t="shared" si="0"/>
        <v>56.753</v>
      </c>
      <c r="V18" s="77">
        <f t="shared" si="0"/>
        <v>54.513999999999996</v>
      </c>
      <c r="W18" s="77">
        <f t="shared" si="0"/>
        <v>55.102000000000004</v>
      </c>
      <c r="X18" s="77">
        <f t="shared" si="0"/>
        <v>49.007999999999996</v>
      </c>
      <c r="Y18" s="77">
        <f t="shared" si="0"/>
        <v>52.759</v>
      </c>
      <c r="Z18" s="77">
        <f t="shared" si="0"/>
        <v>38.201000000000001</v>
      </c>
      <c r="AA18" s="77">
        <f t="shared" si="0"/>
        <v>42.999000000000002</v>
      </c>
      <c r="AB18" s="77">
        <f t="shared" si="0"/>
        <v>44.512</v>
      </c>
      <c r="AC18" s="77">
        <f t="shared" si="0"/>
        <v>58.198</v>
      </c>
      <c r="AD18" s="77">
        <f t="shared" si="0"/>
        <v>59.459000000000003</v>
      </c>
      <c r="AE18" s="77">
        <f t="shared" si="0"/>
        <v>51.704999999999998</v>
      </c>
      <c r="AF18" s="77">
        <f t="shared" si="0"/>
        <v>56.484999999999999</v>
      </c>
      <c r="AG18" s="77">
        <f t="shared" si="0"/>
        <v>29.178000000000001</v>
      </c>
      <c r="AH18" s="77">
        <f t="shared" si="0"/>
        <v>34.72</v>
      </c>
      <c r="AI18" s="77">
        <f t="shared" si="0"/>
        <v>74.004999999999995</v>
      </c>
      <c r="AJ18" s="77">
        <f t="shared" si="0"/>
        <v>1.2969999999999999</v>
      </c>
      <c r="AK18" s="77">
        <f t="shared" si="0"/>
        <v>11.423</v>
      </c>
      <c r="AL18" s="77">
        <f t="shared" si="0"/>
        <v>9.5060000000000002</v>
      </c>
      <c r="AM18" s="77">
        <f t="shared" si="0"/>
        <v>4.4420000000000002</v>
      </c>
      <c r="AN18" s="77">
        <f t="shared" si="0"/>
        <v>0</v>
      </c>
      <c r="AO18" s="77">
        <f t="shared" si="0"/>
        <v>4.5999999999999999E-2</v>
      </c>
      <c r="AP18" s="77">
        <f t="shared" si="0"/>
        <v>7.7850000000000001</v>
      </c>
      <c r="AQ18" s="77">
        <f t="shared" si="0"/>
        <v>9.2349999999999994</v>
      </c>
      <c r="AR18" s="77">
        <f t="shared" si="0"/>
        <v>8.76</v>
      </c>
      <c r="AS18" s="77">
        <f t="shared" si="0"/>
        <v>56.49</v>
      </c>
      <c r="AT18" s="77">
        <f t="shared" si="0"/>
        <v>9.8889999999999993</v>
      </c>
      <c r="AU18" s="77">
        <f t="shared" si="0"/>
        <v>13.86</v>
      </c>
      <c r="AV18" s="77">
        <f t="shared" si="0"/>
        <v>12.81</v>
      </c>
      <c r="AW18" s="77">
        <f t="shared" si="0"/>
        <v>30.077000000000002</v>
      </c>
      <c r="AX18" s="77">
        <f t="shared" si="0"/>
        <v>5.9020000000000001</v>
      </c>
      <c r="AY18" s="77">
        <f t="shared" si="0"/>
        <v>8.6509999999999998</v>
      </c>
      <c r="AZ18" s="77">
        <f t="shared" si="0"/>
        <v>6.3070000000000004</v>
      </c>
      <c r="BA18" s="77">
        <f t="shared" si="0"/>
        <v>28.074000000000002</v>
      </c>
      <c r="BB18" s="77">
        <f t="shared" si="0"/>
        <v>8.8219999999999992</v>
      </c>
      <c r="BC18" s="77">
        <f t="shared" si="0"/>
        <v>19.132000000000001</v>
      </c>
      <c r="BD18" s="77">
        <f t="shared" si="0"/>
        <v>18.873999999999999</v>
      </c>
      <c r="BE18" s="77">
        <f t="shared" si="0"/>
        <v>25</v>
      </c>
      <c r="BF18" s="77">
        <f t="shared" si="0"/>
        <v>0</v>
      </c>
      <c r="BG18" s="77">
        <f t="shared" si="0"/>
        <v>5.0389999999999997</v>
      </c>
      <c r="BH18" s="77">
        <f t="shared" si="0"/>
        <v>0</v>
      </c>
      <c r="BI18" s="77">
        <f t="shared" si="0"/>
        <v>11.068</v>
      </c>
      <c r="BJ18" s="77">
        <f t="shared" si="0"/>
        <v>8.1760000000000002</v>
      </c>
      <c r="BK18" s="77">
        <f t="shared" si="0"/>
        <v>10.577999999999999</v>
      </c>
      <c r="BL18" s="77">
        <f t="shared" si="0"/>
        <v>5.6</v>
      </c>
      <c r="BM18" s="77">
        <f t="shared" si="0"/>
        <v>28.736000000000001</v>
      </c>
      <c r="BN18" s="77">
        <f t="shared" si="0"/>
        <v>19.449000000000002</v>
      </c>
      <c r="BO18" s="77">
        <f t="shared" ref="BO18:CW18" si="1">SUM(BO11:BO17)</f>
        <v>0.67300000000000004</v>
      </c>
      <c r="BP18" s="77">
        <f t="shared" si="1"/>
        <v>0</v>
      </c>
      <c r="BQ18" s="77">
        <f t="shared" si="1"/>
        <v>56.997</v>
      </c>
      <c r="BR18" s="77">
        <f t="shared" si="1"/>
        <v>41.006</v>
      </c>
      <c r="BS18" s="77">
        <f t="shared" si="1"/>
        <v>50.736000000000004</v>
      </c>
      <c r="BT18" s="77">
        <f t="shared" si="1"/>
        <v>52.004999999999995</v>
      </c>
      <c r="BU18" s="77">
        <f t="shared" si="1"/>
        <v>44.619</v>
      </c>
      <c r="BV18" s="77">
        <f t="shared" si="1"/>
        <v>33.356999999999999</v>
      </c>
      <c r="BW18" s="77">
        <f t="shared" si="1"/>
        <v>5</v>
      </c>
      <c r="BX18" s="77">
        <f t="shared" si="1"/>
        <v>0</v>
      </c>
      <c r="BY18" s="77">
        <f t="shared" si="1"/>
        <v>0</v>
      </c>
      <c r="BZ18" s="77">
        <f t="shared" si="1"/>
        <v>10</v>
      </c>
      <c r="CA18" s="77">
        <f t="shared" si="1"/>
        <v>10</v>
      </c>
      <c r="CB18" s="77">
        <f t="shared" si="1"/>
        <v>47.320999999999998</v>
      </c>
      <c r="CC18" s="77">
        <f t="shared" si="1"/>
        <v>10</v>
      </c>
      <c r="CD18" s="77">
        <f t="shared" si="1"/>
        <v>46.855000000000004</v>
      </c>
      <c r="CE18" s="77">
        <f t="shared" si="1"/>
        <v>15</v>
      </c>
      <c r="CF18" s="77">
        <f t="shared" si="1"/>
        <v>36.007000000000005</v>
      </c>
      <c r="CG18" s="77">
        <f t="shared" si="1"/>
        <v>71.096000000000004</v>
      </c>
      <c r="CH18" s="77">
        <f t="shared" si="1"/>
        <v>70.995000000000005</v>
      </c>
      <c r="CI18" s="77">
        <f t="shared" si="1"/>
        <v>28.268000000000001</v>
      </c>
      <c r="CJ18" s="77">
        <f t="shared" si="1"/>
        <v>45.414000000000001</v>
      </c>
      <c r="CK18" s="77">
        <f t="shared" si="1"/>
        <v>19.341000000000001</v>
      </c>
      <c r="CL18" s="77">
        <f t="shared" si="1"/>
        <v>19.045000000000002</v>
      </c>
      <c r="CM18" s="77">
        <f t="shared" si="1"/>
        <v>18.28</v>
      </c>
      <c r="CN18" s="77">
        <f t="shared" si="1"/>
        <v>17.308</v>
      </c>
      <c r="CO18" s="77">
        <f t="shared" si="1"/>
        <v>16.7</v>
      </c>
      <c r="CP18" s="77">
        <f t="shared" si="1"/>
        <v>16.559000000000001</v>
      </c>
      <c r="CQ18" s="77">
        <f t="shared" si="1"/>
        <v>16.762</v>
      </c>
      <c r="CR18" s="77">
        <f t="shared" si="1"/>
        <v>16.986999999999998</v>
      </c>
      <c r="CS18" s="77">
        <f t="shared" si="1"/>
        <v>17.146999999999998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606.88400000000001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78.984999999999999</v>
      </c>
      <c r="C21" s="88">
        <v>78.796999999999997</v>
      </c>
      <c r="D21" s="88">
        <v>83.5</v>
      </c>
      <c r="E21" s="88">
        <v>83.5</v>
      </c>
      <c r="F21" s="88">
        <v>73.147000000000006</v>
      </c>
      <c r="G21" s="88">
        <v>73.567999999999998</v>
      </c>
      <c r="H21" s="88">
        <v>69.754999999999995</v>
      </c>
      <c r="I21" s="88">
        <v>73.046000000000006</v>
      </c>
      <c r="J21" s="88">
        <v>41.5</v>
      </c>
      <c r="K21" s="88">
        <v>41.5</v>
      </c>
      <c r="L21" s="88">
        <v>41.5</v>
      </c>
      <c r="M21" s="88">
        <v>41.5</v>
      </c>
      <c r="N21" s="88">
        <v>41.5</v>
      </c>
      <c r="O21" s="88">
        <v>41.5</v>
      </c>
      <c r="P21" s="88">
        <v>41.5</v>
      </c>
      <c r="Q21" s="88">
        <v>41.5</v>
      </c>
      <c r="R21" s="88">
        <v>41.5</v>
      </c>
      <c r="S21" s="88">
        <v>41.5</v>
      </c>
      <c r="T21" s="88">
        <v>41.5</v>
      </c>
      <c r="U21" s="88">
        <v>41.5</v>
      </c>
      <c r="V21" s="88">
        <v>41.5</v>
      </c>
      <c r="W21" s="88">
        <v>41.5</v>
      </c>
      <c r="X21" s="88">
        <v>41.5</v>
      </c>
      <c r="Y21" s="88">
        <v>41.5</v>
      </c>
      <c r="Z21" s="88">
        <v>41.5</v>
      </c>
      <c r="AA21" s="88">
        <v>41.5</v>
      </c>
      <c r="AB21" s="88">
        <v>41.5</v>
      </c>
      <c r="AC21" s="88">
        <v>41.5</v>
      </c>
      <c r="AD21" s="88">
        <v>41.5</v>
      </c>
      <c r="AE21" s="88">
        <v>41.5</v>
      </c>
      <c r="AF21" s="88">
        <v>41.5</v>
      </c>
      <c r="AG21" s="88">
        <v>41.5</v>
      </c>
      <c r="AH21" s="88">
        <v>41.5</v>
      </c>
      <c r="AI21" s="88">
        <v>41.5</v>
      </c>
      <c r="AJ21" s="88">
        <v>41.5</v>
      </c>
      <c r="AK21" s="88">
        <v>41.5</v>
      </c>
      <c r="AL21" s="88">
        <v>41.5</v>
      </c>
      <c r="AM21" s="88">
        <v>41.5</v>
      </c>
      <c r="AN21" s="88">
        <v>41.5</v>
      </c>
      <c r="AO21" s="88">
        <v>41.5</v>
      </c>
      <c r="AP21" s="88">
        <v>41.5</v>
      </c>
      <c r="AQ21" s="88">
        <v>41.5</v>
      </c>
      <c r="AR21" s="88">
        <v>41.5</v>
      </c>
      <c r="AS21" s="88">
        <v>41.5</v>
      </c>
      <c r="AT21" s="88">
        <v>41.5</v>
      </c>
      <c r="AU21" s="88">
        <v>41.5</v>
      </c>
      <c r="AV21" s="88">
        <v>41.5</v>
      </c>
      <c r="AW21" s="88">
        <v>41.5</v>
      </c>
      <c r="AX21" s="88">
        <v>41.5</v>
      </c>
      <c r="AY21" s="88">
        <v>41.5</v>
      </c>
      <c r="AZ21" s="88">
        <v>41.5</v>
      </c>
      <c r="BA21" s="88">
        <v>41.5</v>
      </c>
      <c r="BB21" s="88">
        <v>41.5</v>
      </c>
      <c r="BC21" s="88">
        <v>41.5</v>
      </c>
      <c r="BD21" s="88">
        <v>41.5</v>
      </c>
      <c r="BE21" s="88">
        <v>41.5</v>
      </c>
      <c r="BF21" s="88">
        <v>41.5</v>
      </c>
      <c r="BG21" s="88">
        <v>41.5</v>
      </c>
      <c r="BH21" s="88">
        <v>41.5</v>
      </c>
      <c r="BI21" s="88">
        <v>41.5</v>
      </c>
      <c r="BJ21" s="88">
        <v>41.5</v>
      </c>
      <c r="BK21" s="88">
        <v>41.5</v>
      </c>
      <c r="BL21" s="88">
        <v>41.5</v>
      </c>
      <c r="BM21" s="88">
        <v>41.5</v>
      </c>
      <c r="BN21" s="88">
        <v>41.5</v>
      </c>
      <c r="BO21" s="88">
        <v>41.5</v>
      </c>
      <c r="BP21" s="88">
        <v>41.5</v>
      </c>
      <c r="BQ21" s="88">
        <v>41.5</v>
      </c>
      <c r="BR21" s="88">
        <v>41.5</v>
      </c>
      <c r="BS21" s="88">
        <v>41.5</v>
      </c>
      <c r="BT21" s="88">
        <v>41.5</v>
      </c>
      <c r="BU21" s="88">
        <v>41.5</v>
      </c>
      <c r="BV21" s="88">
        <v>41.5</v>
      </c>
      <c r="BW21" s="88">
        <v>41.5</v>
      </c>
      <c r="BX21" s="88">
        <v>41.5</v>
      </c>
      <c r="BY21" s="88">
        <v>41.5</v>
      </c>
      <c r="BZ21" s="88">
        <v>41.5</v>
      </c>
      <c r="CA21" s="88">
        <v>41.5</v>
      </c>
      <c r="CB21" s="88">
        <v>41.5</v>
      </c>
      <c r="CC21" s="88">
        <v>41.5</v>
      </c>
      <c r="CD21" s="88">
        <v>41.5</v>
      </c>
      <c r="CE21" s="88">
        <v>41.5</v>
      </c>
      <c r="CF21" s="88">
        <v>41.5</v>
      </c>
      <c r="CG21" s="88">
        <v>41.5</v>
      </c>
      <c r="CH21" s="88">
        <v>41.5</v>
      </c>
      <c r="CI21" s="88">
        <v>41.5</v>
      </c>
      <c r="CJ21" s="88">
        <v>41.5</v>
      </c>
      <c r="CK21" s="88">
        <v>41.5</v>
      </c>
      <c r="CL21" s="88">
        <v>41.5</v>
      </c>
      <c r="CM21" s="88">
        <v>41.5</v>
      </c>
      <c r="CN21" s="88">
        <v>41.5</v>
      </c>
      <c r="CO21" s="88">
        <v>41.5</v>
      </c>
      <c r="CP21" s="88">
        <v>41.5</v>
      </c>
      <c r="CQ21" s="88">
        <v>41.5</v>
      </c>
      <c r="CR21" s="88">
        <v>41.5</v>
      </c>
      <c r="CS21" s="88">
        <v>41.5</v>
      </c>
      <c r="CT21" s="89"/>
      <c r="CU21" s="89"/>
      <c r="CV21" s="89"/>
      <c r="CW21" s="90"/>
      <c r="CX21" s="91">
        <f t="array" ref="CX21">SUMPRODUCT(B21:CW21*0.25)</f>
        <v>1066.5744999999999</v>
      </c>
    </row>
    <row r="22" spans="1:102" ht="24.95" customHeight="1" x14ac:dyDescent="0.2">
      <c r="A22" s="92" t="s">
        <v>18</v>
      </c>
      <c r="B22" s="93"/>
      <c r="C22" s="94"/>
      <c r="D22" s="94">
        <v>0.90400000000000003</v>
      </c>
      <c r="E22" s="94"/>
      <c r="F22" s="94"/>
      <c r="G22" s="94"/>
      <c r="H22" s="94"/>
      <c r="I22" s="94"/>
      <c r="J22" s="94">
        <v>0.85199999999999998</v>
      </c>
      <c r="K22" s="94">
        <v>1.0089999999999999</v>
      </c>
      <c r="L22" s="94">
        <v>0.85199999999999998</v>
      </c>
      <c r="M22" s="94">
        <v>0.876</v>
      </c>
      <c r="N22" s="94">
        <v>0.88900000000000001</v>
      </c>
      <c r="O22" s="94">
        <v>0.97399999999999998</v>
      </c>
      <c r="P22" s="94">
        <v>0.88800000000000001</v>
      </c>
      <c r="Q22" s="94">
        <v>0.876</v>
      </c>
      <c r="R22" s="94">
        <v>0.94</v>
      </c>
      <c r="S22" s="94">
        <v>7.016</v>
      </c>
      <c r="T22" s="94">
        <v>7.0220000000000002</v>
      </c>
      <c r="U22" s="94">
        <v>11.071999999999999</v>
      </c>
      <c r="V22" s="94">
        <v>12.705</v>
      </c>
      <c r="W22" s="94">
        <v>12.246</v>
      </c>
      <c r="X22" s="94">
        <v>11.538</v>
      </c>
      <c r="Y22" s="94">
        <v>0.84099999999999997</v>
      </c>
      <c r="Z22" s="94">
        <v>0.83599999999999997</v>
      </c>
      <c r="AA22" s="94">
        <v>0.82799999999999996</v>
      </c>
      <c r="AB22" s="94">
        <v>0.85199999999999998</v>
      </c>
      <c r="AC22" s="94"/>
      <c r="AD22" s="94">
        <v>20.001000000000001</v>
      </c>
      <c r="AE22" s="94">
        <v>9.1839999999999993</v>
      </c>
      <c r="AF22" s="94">
        <v>1.252</v>
      </c>
      <c r="AG22" s="94">
        <v>0.01</v>
      </c>
      <c r="AH22" s="94">
        <v>0.01</v>
      </c>
      <c r="AI22" s="94">
        <v>24.965</v>
      </c>
      <c r="AJ22" s="94">
        <v>0.01</v>
      </c>
      <c r="AK22" s="94">
        <v>0.02</v>
      </c>
      <c r="AL22" s="94">
        <v>0.02</v>
      </c>
      <c r="AM22" s="94">
        <v>0.02</v>
      </c>
      <c r="AN22" s="94">
        <v>0.02</v>
      </c>
      <c r="AO22" s="94">
        <v>0.03</v>
      </c>
      <c r="AP22" s="94">
        <v>0.03</v>
      </c>
      <c r="AQ22" s="94">
        <v>0.03</v>
      </c>
      <c r="AR22" s="94">
        <v>0.03</v>
      </c>
      <c r="AS22" s="94">
        <v>0.02</v>
      </c>
      <c r="AT22" s="94">
        <v>4.4089999999999998</v>
      </c>
      <c r="AU22" s="94">
        <v>4.319</v>
      </c>
      <c r="AV22" s="94">
        <v>4.1639999999999997</v>
      </c>
      <c r="AW22" s="94">
        <v>4.5540000000000003</v>
      </c>
      <c r="AX22" s="94">
        <v>5.0460000000000003</v>
      </c>
      <c r="AY22" s="94">
        <v>4.1870000000000003</v>
      </c>
      <c r="AZ22" s="94">
        <v>4.2839999999999998</v>
      </c>
      <c r="BA22" s="94">
        <v>4.4429999999999996</v>
      </c>
      <c r="BB22" s="94">
        <v>4.585</v>
      </c>
      <c r="BC22" s="94">
        <v>4.1289999999999996</v>
      </c>
      <c r="BD22" s="94">
        <v>4.2869999999999999</v>
      </c>
      <c r="BE22" s="94">
        <v>4.319</v>
      </c>
      <c r="BF22" s="94">
        <v>4.234</v>
      </c>
      <c r="BG22" s="94">
        <v>4.13</v>
      </c>
      <c r="BH22" s="94">
        <v>4.125</v>
      </c>
      <c r="BI22" s="94">
        <v>4.1779999999999999</v>
      </c>
      <c r="BJ22" s="94">
        <v>4.1470000000000002</v>
      </c>
      <c r="BK22" s="94">
        <v>3.8540000000000001</v>
      </c>
      <c r="BL22" s="94">
        <v>4.0949999999999998</v>
      </c>
      <c r="BM22" s="94">
        <v>25.827000000000002</v>
      </c>
      <c r="BN22" s="94">
        <v>4.2110000000000003</v>
      </c>
      <c r="BO22" s="94">
        <v>4.2679999999999998</v>
      </c>
      <c r="BP22" s="94">
        <v>0.01</v>
      </c>
      <c r="BQ22" s="94">
        <v>22.492999999999999</v>
      </c>
      <c r="BR22" s="94">
        <v>5.3</v>
      </c>
      <c r="BS22" s="94">
        <v>5.3410000000000002</v>
      </c>
      <c r="BT22" s="94">
        <v>16.334</v>
      </c>
      <c r="BU22" s="94">
        <v>14.382</v>
      </c>
      <c r="BV22" s="94">
        <v>5.8479999999999999</v>
      </c>
      <c r="BW22" s="94">
        <v>5.5609999999999999</v>
      </c>
      <c r="BX22" s="94"/>
      <c r="BY22" s="94"/>
      <c r="BZ22" s="94">
        <v>5.8789999999999996</v>
      </c>
      <c r="CA22" s="94"/>
      <c r="CB22" s="94">
        <v>1.4910000000000001</v>
      </c>
      <c r="CC22" s="94"/>
      <c r="CD22" s="94">
        <v>1.41</v>
      </c>
      <c r="CE22" s="94">
        <v>0.9</v>
      </c>
      <c r="CF22" s="94">
        <v>1.4219999999999999</v>
      </c>
      <c r="CG22" s="94">
        <v>1.708</v>
      </c>
      <c r="CH22" s="94">
        <v>1.6990000000000001</v>
      </c>
      <c r="CI22" s="94">
        <v>1.423</v>
      </c>
      <c r="CJ22" s="94">
        <v>1.4590000000000001</v>
      </c>
      <c r="CK22" s="94">
        <v>1.506</v>
      </c>
      <c r="CL22" s="94">
        <v>4.8</v>
      </c>
      <c r="CM22" s="94">
        <v>4.742</v>
      </c>
      <c r="CN22" s="94">
        <v>1.37</v>
      </c>
      <c r="CO22" s="94">
        <v>1.5329999999999999</v>
      </c>
      <c r="CP22" s="94">
        <v>4.6989999999999998</v>
      </c>
      <c r="CQ22" s="94">
        <v>4.7729999999999997</v>
      </c>
      <c r="CR22" s="94">
        <v>4.6150000000000002</v>
      </c>
      <c r="CS22" s="94">
        <v>4.67</v>
      </c>
      <c r="CT22" s="95"/>
      <c r="CU22" s="95"/>
      <c r="CV22" s="95"/>
      <c r="CW22" s="96"/>
      <c r="CX22" s="97">
        <f t="array" ref="CX22">SUMPRODUCT(B22:CW22*0.25)</f>
        <v>92.707750000000061</v>
      </c>
    </row>
    <row r="23" spans="1:102" ht="24.95" customHeight="1" x14ac:dyDescent="0.2">
      <c r="A23" s="92" t="s">
        <v>19</v>
      </c>
      <c r="B23" s="98"/>
      <c r="C23" s="99"/>
      <c r="D23" s="99">
        <v>0.5</v>
      </c>
      <c r="E23" s="99"/>
      <c r="F23" s="99"/>
      <c r="G23" s="99"/>
      <c r="H23" s="99"/>
      <c r="I23" s="99"/>
      <c r="J23" s="99">
        <v>0.48799999999999999</v>
      </c>
      <c r="K23" s="99">
        <v>1.234</v>
      </c>
      <c r="L23" s="99">
        <v>1.238</v>
      </c>
      <c r="M23" s="99">
        <v>2.504</v>
      </c>
      <c r="N23" s="99">
        <v>3.28</v>
      </c>
      <c r="O23" s="99">
        <v>1.6779999999999999</v>
      </c>
      <c r="P23" s="99">
        <v>3.504</v>
      </c>
      <c r="Q23" s="99">
        <v>3.492</v>
      </c>
      <c r="R23" s="99">
        <v>3.7549999999999999</v>
      </c>
      <c r="S23" s="99">
        <v>13.045999999999999</v>
      </c>
      <c r="T23" s="99">
        <v>10.673</v>
      </c>
      <c r="U23" s="99">
        <v>17.265999999999998</v>
      </c>
      <c r="V23" s="99">
        <v>18.658999999999999</v>
      </c>
      <c r="W23" s="99">
        <v>11.38</v>
      </c>
      <c r="X23" s="99">
        <v>23.646999999999998</v>
      </c>
      <c r="Y23" s="99">
        <v>23.565000000000001</v>
      </c>
      <c r="Z23" s="99">
        <v>2.3849999999999998</v>
      </c>
      <c r="AA23" s="99">
        <v>2.7610000000000001</v>
      </c>
      <c r="AB23" s="99">
        <v>2.6360000000000001</v>
      </c>
      <c r="AC23" s="99">
        <v>1</v>
      </c>
      <c r="AD23" s="99">
        <v>73.031000000000006</v>
      </c>
      <c r="AE23" s="99">
        <v>11.214</v>
      </c>
      <c r="AF23" s="99">
        <v>1.96</v>
      </c>
      <c r="AG23" s="99">
        <v>0.6</v>
      </c>
      <c r="AH23" s="99">
        <v>0.8</v>
      </c>
      <c r="AI23" s="99">
        <v>30.521000000000001</v>
      </c>
      <c r="AJ23" s="99">
        <v>0.2</v>
      </c>
      <c r="AK23" s="99"/>
      <c r="AL23" s="99">
        <v>2.76</v>
      </c>
      <c r="AM23" s="99">
        <v>18.908999999999999</v>
      </c>
      <c r="AN23" s="99">
        <v>24.047999999999998</v>
      </c>
      <c r="AO23" s="99">
        <v>23.155999999999999</v>
      </c>
      <c r="AP23" s="99">
        <v>3.2</v>
      </c>
      <c r="AQ23" s="99">
        <v>3</v>
      </c>
      <c r="AR23" s="99">
        <v>2.8</v>
      </c>
      <c r="AS23" s="99">
        <v>3</v>
      </c>
      <c r="AT23" s="99">
        <v>25.811</v>
      </c>
      <c r="AU23" s="99">
        <v>25.706</v>
      </c>
      <c r="AV23" s="99">
        <v>24.863</v>
      </c>
      <c r="AW23" s="99">
        <v>76.296999999999997</v>
      </c>
      <c r="AX23" s="99">
        <v>58.213999999999999</v>
      </c>
      <c r="AY23" s="99">
        <v>63.421999999999997</v>
      </c>
      <c r="AZ23" s="99">
        <v>61.42</v>
      </c>
      <c r="BA23" s="99">
        <v>81.567999999999998</v>
      </c>
      <c r="BB23" s="99">
        <v>60.76</v>
      </c>
      <c r="BC23" s="99">
        <v>67.468000000000004</v>
      </c>
      <c r="BD23" s="99">
        <v>66.965999999999994</v>
      </c>
      <c r="BE23" s="99">
        <v>84.186000000000007</v>
      </c>
      <c r="BF23" s="99">
        <v>14.413</v>
      </c>
      <c r="BG23" s="99">
        <v>45.575000000000003</v>
      </c>
      <c r="BH23" s="99">
        <v>18.047000000000001</v>
      </c>
      <c r="BI23" s="99">
        <v>50.204000000000001</v>
      </c>
      <c r="BJ23" s="99">
        <v>18.914000000000001</v>
      </c>
      <c r="BK23" s="99">
        <v>11.096</v>
      </c>
      <c r="BL23" s="99">
        <v>8.0359999999999996</v>
      </c>
      <c r="BM23" s="99">
        <v>41.683999999999997</v>
      </c>
      <c r="BN23" s="99">
        <v>10.282</v>
      </c>
      <c r="BO23" s="99">
        <v>4.976</v>
      </c>
      <c r="BP23" s="99">
        <v>0.4</v>
      </c>
      <c r="BQ23" s="99">
        <v>33.683999999999997</v>
      </c>
      <c r="BR23" s="99">
        <v>17.811</v>
      </c>
      <c r="BS23" s="99">
        <v>18.440999999999999</v>
      </c>
      <c r="BT23" s="99">
        <v>35.216999999999999</v>
      </c>
      <c r="BU23" s="99">
        <v>34.098999999999997</v>
      </c>
      <c r="BV23" s="99">
        <v>15.590999999999999</v>
      </c>
      <c r="BW23" s="99">
        <v>11.433999999999999</v>
      </c>
      <c r="BX23" s="99">
        <v>1.66</v>
      </c>
      <c r="BY23" s="99">
        <v>2.02</v>
      </c>
      <c r="BZ23" s="99">
        <v>7.5170000000000003</v>
      </c>
      <c r="CA23" s="99">
        <v>1</v>
      </c>
      <c r="CB23" s="99">
        <v>1.748</v>
      </c>
      <c r="CC23" s="99">
        <v>1</v>
      </c>
      <c r="CD23" s="99">
        <v>1.248</v>
      </c>
      <c r="CE23" s="99">
        <v>1.4159999999999999</v>
      </c>
      <c r="CF23" s="99">
        <v>1.3759999999999999</v>
      </c>
      <c r="CG23" s="99">
        <v>1.1559999999999999</v>
      </c>
      <c r="CH23" s="99">
        <v>8.5890000000000004</v>
      </c>
      <c r="CI23" s="99">
        <v>4.5599999999999996</v>
      </c>
      <c r="CJ23" s="99">
        <v>7.093</v>
      </c>
      <c r="CK23" s="99">
        <v>9.4280000000000008</v>
      </c>
      <c r="CL23" s="99">
        <v>17.396999999999998</v>
      </c>
      <c r="CM23" s="99">
        <v>17.026</v>
      </c>
      <c r="CN23" s="99">
        <v>25.161000000000001</v>
      </c>
      <c r="CO23" s="99">
        <v>24.423999999999999</v>
      </c>
      <c r="CP23" s="99">
        <v>17.481000000000002</v>
      </c>
      <c r="CQ23" s="99">
        <v>15.811</v>
      </c>
      <c r="CR23" s="99">
        <v>30.007000000000001</v>
      </c>
      <c r="CS23" s="99">
        <v>29.962</v>
      </c>
      <c r="CT23" s="100"/>
      <c r="CU23" s="100"/>
      <c r="CV23" s="100"/>
      <c r="CW23" s="96"/>
      <c r="CX23" s="97">
        <f t="array" ref="CX23">SUMPRODUCT(B23:CW23*0.25)</f>
        <v>415.38875000000002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78.984999999999999</v>
      </c>
      <c r="C28" s="107">
        <f t="shared" ref="C28:BN28" si="2">SUM(C21:C27)</f>
        <v>78.796999999999997</v>
      </c>
      <c r="D28" s="107">
        <f t="shared" si="2"/>
        <v>84.903999999999996</v>
      </c>
      <c r="E28" s="107">
        <f t="shared" si="2"/>
        <v>83.5</v>
      </c>
      <c r="F28" s="107">
        <f t="shared" si="2"/>
        <v>73.147000000000006</v>
      </c>
      <c r="G28" s="107">
        <f t="shared" si="2"/>
        <v>73.567999999999998</v>
      </c>
      <c r="H28" s="107">
        <f t="shared" si="2"/>
        <v>69.754999999999995</v>
      </c>
      <c r="I28" s="107">
        <f t="shared" si="2"/>
        <v>73.046000000000006</v>
      </c>
      <c r="J28" s="107">
        <f t="shared" si="2"/>
        <v>42.839999999999996</v>
      </c>
      <c r="K28" s="107">
        <f t="shared" si="2"/>
        <v>43.743000000000002</v>
      </c>
      <c r="L28" s="107">
        <f t="shared" si="2"/>
        <v>43.589999999999996</v>
      </c>
      <c r="M28" s="107">
        <f t="shared" si="2"/>
        <v>44.879999999999995</v>
      </c>
      <c r="N28" s="107">
        <f t="shared" si="2"/>
        <v>45.669000000000004</v>
      </c>
      <c r="O28" s="107">
        <f t="shared" si="2"/>
        <v>44.151999999999994</v>
      </c>
      <c r="P28" s="107">
        <f t="shared" si="2"/>
        <v>45.891999999999996</v>
      </c>
      <c r="Q28" s="107">
        <f t="shared" si="2"/>
        <v>45.867999999999995</v>
      </c>
      <c r="R28" s="107">
        <f t="shared" si="2"/>
        <v>46.195</v>
      </c>
      <c r="S28" s="107">
        <f t="shared" si="2"/>
        <v>61.561999999999998</v>
      </c>
      <c r="T28" s="107">
        <f t="shared" si="2"/>
        <v>59.195</v>
      </c>
      <c r="U28" s="107">
        <f t="shared" si="2"/>
        <v>69.837999999999994</v>
      </c>
      <c r="V28" s="107">
        <f t="shared" si="2"/>
        <v>72.864000000000004</v>
      </c>
      <c r="W28" s="107">
        <f t="shared" si="2"/>
        <v>65.126000000000005</v>
      </c>
      <c r="X28" s="107">
        <f t="shared" si="2"/>
        <v>76.685000000000002</v>
      </c>
      <c r="Y28" s="107">
        <f t="shared" si="2"/>
        <v>65.906000000000006</v>
      </c>
      <c r="Z28" s="107">
        <f t="shared" si="2"/>
        <v>44.720999999999997</v>
      </c>
      <c r="AA28" s="107">
        <f t="shared" si="2"/>
        <v>45.089000000000006</v>
      </c>
      <c r="AB28" s="107">
        <f t="shared" si="2"/>
        <v>44.988</v>
      </c>
      <c r="AC28" s="107">
        <f t="shared" si="2"/>
        <v>42.5</v>
      </c>
      <c r="AD28" s="107">
        <f t="shared" si="2"/>
        <v>134.53200000000001</v>
      </c>
      <c r="AE28" s="107">
        <f t="shared" si="2"/>
        <v>61.897999999999996</v>
      </c>
      <c r="AF28" s="107">
        <f t="shared" si="2"/>
        <v>44.712000000000003</v>
      </c>
      <c r="AG28" s="107">
        <f t="shared" si="2"/>
        <v>42.11</v>
      </c>
      <c r="AH28" s="107">
        <f t="shared" si="2"/>
        <v>42.309999999999995</v>
      </c>
      <c r="AI28" s="107">
        <f t="shared" si="2"/>
        <v>96.986000000000004</v>
      </c>
      <c r="AJ28" s="107">
        <f t="shared" si="2"/>
        <v>41.71</v>
      </c>
      <c r="AK28" s="107">
        <f t="shared" si="2"/>
        <v>41.52</v>
      </c>
      <c r="AL28" s="107">
        <f t="shared" si="2"/>
        <v>44.28</v>
      </c>
      <c r="AM28" s="107">
        <f t="shared" si="2"/>
        <v>60.429000000000002</v>
      </c>
      <c r="AN28" s="107">
        <f t="shared" si="2"/>
        <v>65.567999999999998</v>
      </c>
      <c r="AO28" s="107">
        <f t="shared" si="2"/>
        <v>64.686000000000007</v>
      </c>
      <c r="AP28" s="107">
        <f t="shared" si="2"/>
        <v>44.730000000000004</v>
      </c>
      <c r="AQ28" s="107">
        <f t="shared" si="2"/>
        <v>44.53</v>
      </c>
      <c r="AR28" s="107">
        <f t="shared" si="2"/>
        <v>44.33</v>
      </c>
      <c r="AS28" s="107">
        <f t="shared" si="2"/>
        <v>44.52</v>
      </c>
      <c r="AT28" s="107">
        <f t="shared" si="2"/>
        <v>71.72</v>
      </c>
      <c r="AU28" s="107">
        <f t="shared" si="2"/>
        <v>71.525000000000006</v>
      </c>
      <c r="AV28" s="107">
        <f t="shared" si="2"/>
        <v>70.527000000000001</v>
      </c>
      <c r="AW28" s="107">
        <f t="shared" si="2"/>
        <v>122.351</v>
      </c>
      <c r="AX28" s="107">
        <f t="shared" si="2"/>
        <v>104.75999999999999</v>
      </c>
      <c r="AY28" s="107">
        <f t="shared" si="2"/>
        <v>109.10899999999999</v>
      </c>
      <c r="AZ28" s="107">
        <f t="shared" si="2"/>
        <v>107.20400000000001</v>
      </c>
      <c r="BA28" s="107">
        <f t="shared" si="2"/>
        <v>127.511</v>
      </c>
      <c r="BB28" s="107">
        <f t="shared" si="2"/>
        <v>106.845</v>
      </c>
      <c r="BC28" s="107">
        <f t="shared" si="2"/>
        <v>113.09700000000001</v>
      </c>
      <c r="BD28" s="107">
        <f t="shared" si="2"/>
        <v>112.75299999999999</v>
      </c>
      <c r="BE28" s="107">
        <f t="shared" si="2"/>
        <v>130.005</v>
      </c>
      <c r="BF28" s="107">
        <f t="shared" si="2"/>
        <v>60.147000000000006</v>
      </c>
      <c r="BG28" s="107">
        <f t="shared" si="2"/>
        <v>91.205000000000013</v>
      </c>
      <c r="BH28" s="107">
        <f t="shared" si="2"/>
        <v>63.671999999999997</v>
      </c>
      <c r="BI28" s="107">
        <f t="shared" si="2"/>
        <v>95.882000000000005</v>
      </c>
      <c r="BJ28" s="107">
        <f t="shared" si="2"/>
        <v>64.561000000000007</v>
      </c>
      <c r="BK28" s="107">
        <f t="shared" si="2"/>
        <v>56.45</v>
      </c>
      <c r="BL28" s="107">
        <f t="shared" si="2"/>
        <v>53.631</v>
      </c>
      <c r="BM28" s="107">
        <f t="shared" si="2"/>
        <v>109.011</v>
      </c>
      <c r="BN28" s="107">
        <f t="shared" si="2"/>
        <v>55.992999999999995</v>
      </c>
      <c r="BO28" s="107">
        <f t="shared" ref="BO28:CW28" si="3">SUM(BO21:BO27)</f>
        <v>50.744</v>
      </c>
      <c r="BP28" s="107">
        <f t="shared" si="3"/>
        <v>41.91</v>
      </c>
      <c r="BQ28" s="107">
        <f t="shared" si="3"/>
        <v>97.676999999999992</v>
      </c>
      <c r="BR28" s="107">
        <f t="shared" si="3"/>
        <v>64.61099999999999</v>
      </c>
      <c r="BS28" s="107">
        <f t="shared" si="3"/>
        <v>65.281999999999996</v>
      </c>
      <c r="BT28" s="107">
        <f t="shared" si="3"/>
        <v>93.051000000000002</v>
      </c>
      <c r="BU28" s="107">
        <f t="shared" si="3"/>
        <v>89.980999999999995</v>
      </c>
      <c r="BV28" s="107">
        <f t="shared" si="3"/>
        <v>62.939</v>
      </c>
      <c r="BW28" s="107">
        <f t="shared" si="3"/>
        <v>58.494999999999997</v>
      </c>
      <c r="BX28" s="107">
        <f t="shared" si="3"/>
        <v>43.16</v>
      </c>
      <c r="BY28" s="107">
        <f t="shared" si="3"/>
        <v>43.52</v>
      </c>
      <c r="BZ28" s="107">
        <f t="shared" si="3"/>
        <v>54.896000000000001</v>
      </c>
      <c r="CA28" s="107">
        <f t="shared" si="3"/>
        <v>42.5</v>
      </c>
      <c r="CB28" s="107">
        <f t="shared" si="3"/>
        <v>44.738999999999997</v>
      </c>
      <c r="CC28" s="107">
        <f t="shared" si="3"/>
        <v>42.5</v>
      </c>
      <c r="CD28" s="107">
        <f t="shared" si="3"/>
        <v>44.157999999999994</v>
      </c>
      <c r="CE28" s="107">
        <f t="shared" si="3"/>
        <v>43.815999999999995</v>
      </c>
      <c r="CF28" s="107">
        <f t="shared" si="3"/>
        <v>44.297999999999995</v>
      </c>
      <c r="CG28" s="107">
        <f t="shared" si="3"/>
        <v>44.363999999999997</v>
      </c>
      <c r="CH28" s="107">
        <f t="shared" si="3"/>
        <v>51.787999999999997</v>
      </c>
      <c r="CI28" s="107">
        <f t="shared" si="3"/>
        <v>47.483000000000004</v>
      </c>
      <c r="CJ28" s="107">
        <f t="shared" si="3"/>
        <v>50.052000000000007</v>
      </c>
      <c r="CK28" s="107">
        <f t="shared" si="3"/>
        <v>52.433999999999997</v>
      </c>
      <c r="CL28" s="107">
        <f t="shared" si="3"/>
        <v>63.696999999999996</v>
      </c>
      <c r="CM28" s="107">
        <f t="shared" si="3"/>
        <v>63.268000000000001</v>
      </c>
      <c r="CN28" s="107">
        <f t="shared" si="3"/>
        <v>68.031000000000006</v>
      </c>
      <c r="CO28" s="107">
        <f t="shared" si="3"/>
        <v>67.456999999999994</v>
      </c>
      <c r="CP28" s="107">
        <f t="shared" si="3"/>
        <v>63.68</v>
      </c>
      <c r="CQ28" s="107">
        <f t="shared" si="3"/>
        <v>62.083999999999996</v>
      </c>
      <c r="CR28" s="107">
        <f t="shared" si="3"/>
        <v>76.122</v>
      </c>
      <c r="CS28" s="107">
        <f t="shared" si="3"/>
        <v>76.132000000000005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1574.671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88.984999999999999</v>
      </c>
      <c r="C32" s="94">
        <v>88.796999999999997</v>
      </c>
      <c r="D32" s="94">
        <v>107.134</v>
      </c>
      <c r="E32" s="94">
        <v>93.5</v>
      </c>
      <c r="F32" s="94">
        <v>83.147000000000006</v>
      </c>
      <c r="G32" s="94">
        <v>83.567999999999998</v>
      </c>
      <c r="H32" s="94">
        <v>79.754999999999995</v>
      </c>
      <c r="I32" s="94">
        <v>83.046000000000006</v>
      </c>
      <c r="J32" s="94">
        <v>63.07</v>
      </c>
      <c r="K32" s="94">
        <v>70.414000000000001</v>
      </c>
      <c r="L32" s="94">
        <v>70.393000000000001</v>
      </c>
      <c r="M32" s="94">
        <v>72.129000000000005</v>
      </c>
      <c r="N32" s="94">
        <v>72.664000000000001</v>
      </c>
      <c r="O32" s="94">
        <v>70.38</v>
      </c>
      <c r="P32" s="94">
        <v>71.709000000000003</v>
      </c>
      <c r="Q32" s="94">
        <v>71.403000000000006</v>
      </c>
      <c r="R32" s="94">
        <v>90.965000000000003</v>
      </c>
      <c r="S32" s="94">
        <v>115.792</v>
      </c>
      <c r="T32" s="94">
        <v>113.869</v>
      </c>
      <c r="U32" s="94">
        <v>126.59099999999999</v>
      </c>
      <c r="V32" s="94">
        <v>127.378</v>
      </c>
      <c r="W32" s="94">
        <v>120.22799999999999</v>
      </c>
      <c r="X32" s="94">
        <v>125.693</v>
      </c>
      <c r="Y32" s="94">
        <v>118.66500000000001</v>
      </c>
      <c r="Z32" s="94">
        <v>82.921999999999997</v>
      </c>
      <c r="AA32" s="94">
        <v>88.087999999999994</v>
      </c>
      <c r="AB32" s="94">
        <v>89.5</v>
      </c>
      <c r="AC32" s="94">
        <v>100.69799999999999</v>
      </c>
      <c r="AD32" s="94">
        <v>193.99100000000001</v>
      </c>
      <c r="AE32" s="94">
        <v>113.60299999999999</v>
      </c>
      <c r="AF32" s="94">
        <v>101.197</v>
      </c>
      <c r="AG32" s="94">
        <v>71.287999999999997</v>
      </c>
      <c r="AH32" s="94">
        <v>77.03</v>
      </c>
      <c r="AI32" s="94">
        <v>170.99100000000001</v>
      </c>
      <c r="AJ32" s="94">
        <v>43.006999999999998</v>
      </c>
      <c r="AK32" s="94">
        <v>52.942999999999998</v>
      </c>
      <c r="AL32" s="94">
        <v>53.786000000000001</v>
      </c>
      <c r="AM32" s="94">
        <v>64.870999999999995</v>
      </c>
      <c r="AN32" s="94">
        <v>65.567999999999998</v>
      </c>
      <c r="AO32" s="94">
        <v>64.731999999999999</v>
      </c>
      <c r="AP32" s="94">
        <v>52.515000000000001</v>
      </c>
      <c r="AQ32" s="94">
        <v>53.765000000000001</v>
      </c>
      <c r="AR32" s="94">
        <v>53.09</v>
      </c>
      <c r="AS32" s="94">
        <v>101.01</v>
      </c>
      <c r="AT32" s="94">
        <v>81.608999999999995</v>
      </c>
      <c r="AU32" s="94">
        <v>85.385000000000005</v>
      </c>
      <c r="AV32" s="94">
        <v>83.337000000000003</v>
      </c>
      <c r="AW32" s="94">
        <v>152.428</v>
      </c>
      <c r="AX32" s="94">
        <v>110.66200000000001</v>
      </c>
      <c r="AY32" s="94">
        <v>117.76</v>
      </c>
      <c r="AZ32" s="94">
        <v>113.511</v>
      </c>
      <c r="BA32" s="94">
        <v>155.58500000000001</v>
      </c>
      <c r="BB32" s="94">
        <v>115.667</v>
      </c>
      <c r="BC32" s="94">
        <v>132.22900000000001</v>
      </c>
      <c r="BD32" s="94">
        <v>131.62700000000001</v>
      </c>
      <c r="BE32" s="94">
        <v>155.005</v>
      </c>
      <c r="BF32" s="94">
        <v>60.146999999999998</v>
      </c>
      <c r="BG32" s="94">
        <v>96.244</v>
      </c>
      <c r="BH32" s="94">
        <v>63.671999999999997</v>
      </c>
      <c r="BI32" s="94">
        <v>106.95</v>
      </c>
      <c r="BJ32" s="94">
        <v>72.736999999999995</v>
      </c>
      <c r="BK32" s="94">
        <v>67.028000000000006</v>
      </c>
      <c r="BL32" s="94">
        <v>59.231000000000002</v>
      </c>
      <c r="BM32" s="94">
        <v>137.74700000000001</v>
      </c>
      <c r="BN32" s="94">
        <v>75.441999999999993</v>
      </c>
      <c r="BO32" s="94">
        <v>51.417000000000002</v>
      </c>
      <c r="BP32" s="94">
        <v>41.91</v>
      </c>
      <c r="BQ32" s="94">
        <v>154.67400000000001</v>
      </c>
      <c r="BR32" s="94">
        <v>105.617</v>
      </c>
      <c r="BS32" s="94">
        <v>116.018</v>
      </c>
      <c r="BT32" s="94">
        <v>145.05600000000001</v>
      </c>
      <c r="BU32" s="94">
        <v>134.6</v>
      </c>
      <c r="BV32" s="94">
        <v>96.296000000000006</v>
      </c>
      <c r="BW32" s="94">
        <v>63.494999999999997</v>
      </c>
      <c r="BX32" s="94">
        <v>43.16</v>
      </c>
      <c r="BY32" s="94">
        <v>43.52</v>
      </c>
      <c r="BZ32" s="94">
        <v>64.896000000000001</v>
      </c>
      <c r="CA32" s="94">
        <v>52.5</v>
      </c>
      <c r="CB32" s="94">
        <v>92.06</v>
      </c>
      <c r="CC32" s="94">
        <v>52.5</v>
      </c>
      <c r="CD32" s="94">
        <v>91.013000000000005</v>
      </c>
      <c r="CE32" s="94">
        <v>58.816000000000003</v>
      </c>
      <c r="CF32" s="94">
        <v>80.305000000000007</v>
      </c>
      <c r="CG32" s="94">
        <v>115.46</v>
      </c>
      <c r="CH32" s="94">
        <v>122.783</v>
      </c>
      <c r="CI32" s="94">
        <v>75.751000000000005</v>
      </c>
      <c r="CJ32" s="94">
        <v>95.465999999999994</v>
      </c>
      <c r="CK32" s="94">
        <v>71.775000000000006</v>
      </c>
      <c r="CL32" s="94">
        <v>82.742000000000004</v>
      </c>
      <c r="CM32" s="94">
        <v>81.548000000000002</v>
      </c>
      <c r="CN32" s="94">
        <v>85.338999999999999</v>
      </c>
      <c r="CO32" s="94">
        <v>84.156999999999996</v>
      </c>
      <c r="CP32" s="94">
        <v>80.239000000000004</v>
      </c>
      <c r="CQ32" s="94">
        <v>78.846000000000004</v>
      </c>
      <c r="CR32" s="94">
        <v>93.108999999999995</v>
      </c>
      <c r="CS32" s="94">
        <v>93.278999999999996</v>
      </c>
      <c r="CT32" s="95"/>
      <c r="CU32" s="95"/>
      <c r="CV32" s="95"/>
      <c r="CW32" s="96"/>
      <c r="CX32" s="97">
        <f t="array" ref="CX32">SUMPRODUCT(B32:CW32*0.25)</f>
        <v>2181.5550000000007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88.984999999999999</v>
      </c>
      <c r="C34" s="77">
        <f t="shared" ref="C34:BN34" si="4">SUM(C31:C33)</f>
        <v>88.796999999999997</v>
      </c>
      <c r="D34" s="77">
        <f t="shared" si="4"/>
        <v>107.134</v>
      </c>
      <c r="E34" s="77">
        <f t="shared" si="4"/>
        <v>93.5</v>
      </c>
      <c r="F34" s="77">
        <f t="shared" si="4"/>
        <v>83.147000000000006</v>
      </c>
      <c r="G34" s="77">
        <f t="shared" si="4"/>
        <v>83.567999999999998</v>
      </c>
      <c r="H34" s="77">
        <f t="shared" si="4"/>
        <v>79.754999999999995</v>
      </c>
      <c r="I34" s="77">
        <f t="shared" si="4"/>
        <v>83.046000000000006</v>
      </c>
      <c r="J34" s="77">
        <f t="shared" si="4"/>
        <v>63.07</v>
      </c>
      <c r="K34" s="77">
        <f t="shared" si="4"/>
        <v>70.414000000000001</v>
      </c>
      <c r="L34" s="77">
        <f t="shared" si="4"/>
        <v>70.393000000000001</v>
      </c>
      <c r="M34" s="77">
        <f t="shared" si="4"/>
        <v>72.129000000000005</v>
      </c>
      <c r="N34" s="77">
        <f t="shared" si="4"/>
        <v>72.664000000000001</v>
      </c>
      <c r="O34" s="77">
        <f t="shared" si="4"/>
        <v>70.38</v>
      </c>
      <c r="P34" s="77">
        <f t="shared" si="4"/>
        <v>71.709000000000003</v>
      </c>
      <c r="Q34" s="77">
        <f t="shared" si="4"/>
        <v>71.403000000000006</v>
      </c>
      <c r="R34" s="77">
        <f t="shared" si="4"/>
        <v>90.965000000000003</v>
      </c>
      <c r="S34" s="77">
        <f t="shared" si="4"/>
        <v>115.792</v>
      </c>
      <c r="T34" s="77">
        <f t="shared" si="4"/>
        <v>113.869</v>
      </c>
      <c r="U34" s="77">
        <f t="shared" si="4"/>
        <v>126.59099999999999</v>
      </c>
      <c r="V34" s="77">
        <f t="shared" si="4"/>
        <v>127.378</v>
      </c>
      <c r="W34" s="77">
        <f t="shared" si="4"/>
        <v>120.22799999999999</v>
      </c>
      <c r="X34" s="77">
        <f t="shared" si="4"/>
        <v>125.693</v>
      </c>
      <c r="Y34" s="77">
        <f t="shared" si="4"/>
        <v>118.66500000000001</v>
      </c>
      <c r="Z34" s="77">
        <f t="shared" si="4"/>
        <v>82.921999999999997</v>
      </c>
      <c r="AA34" s="77">
        <f t="shared" si="4"/>
        <v>88.087999999999994</v>
      </c>
      <c r="AB34" s="77">
        <f t="shared" si="4"/>
        <v>89.5</v>
      </c>
      <c r="AC34" s="77">
        <f t="shared" si="4"/>
        <v>100.69799999999999</v>
      </c>
      <c r="AD34" s="77">
        <f t="shared" si="4"/>
        <v>193.99100000000001</v>
      </c>
      <c r="AE34" s="77">
        <f t="shared" si="4"/>
        <v>113.60299999999999</v>
      </c>
      <c r="AF34" s="77">
        <f t="shared" si="4"/>
        <v>101.197</v>
      </c>
      <c r="AG34" s="77">
        <f t="shared" si="4"/>
        <v>71.287999999999997</v>
      </c>
      <c r="AH34" s="77">
        <f t="shared" si="4"/>
        <v>77.03</v>
      </c>
      <c r="AI34" s="77">
        <f t="shared" si="4"/>
        <v>170.99100000000001</v>
      </c>
      <c r="AJ34" s="77">
        <f t="shared" si="4"/>
        <v>43.006999999999998</v>
      </c>
      <c r="AK34" s="77">
        <f t="shared" si="4"/>
        <v>52.942999999999998</v>
      </c>
      <c r="AL34" s="77">
        <f t="shared" si="4"/>
        <v>53.786000000000001</v>
      </c>
      <c r="AM34" s="77">
        <f t="shared" si="4"/>
        <v>64.870999999999995</v>
      </c>
      <c r="AN34" s="77">
        <f t="shared" si="4"/>
        <v>65.567999999999998</v>
      </c>
      <c r="AO34" s="77">
        <f t="shared" si="4"/>
        <v>64.731999999999999</v>
      </c>
      <c r="AP34" s="77">
        <f t="shared" si="4"/>
        <v>52.515000000000001</v>
      </c>
      <c r="AQ34" s="77">
        <f t="shared" si="4"/>
        <v>53.765000000000001</v>
      </c>
      <c r="AR34" s="77">
        <f t="shared" si="4"/>
        <v>53.09</v>
      </c>
      <c r="AS34" s="77">
        <f t="shared" si="4"/>
        <v>101.01</v>
      </c>
      <c r="AT34" s="77">
        <f t="shared" si="4"/>
        <v>81.608999999999995</v>
      </c>
      <c r="AU34" s="77">
        <f t="shared" si="4"/>
        <v>85.385000000000005</v>
      </c>
      <c r="AV34" s="77">
        <f t="shared" si="4"/>
        <v>83.337000000000003</v>
      </c>
      <c r="AW34" s="77">
        <f t="shared" si="4"/>
        <v>152.428</v>
      </c>
      <c r="AX34" s="77">
        <f t="shared" si="4"/>
        <v>110.66200000000001</v>
      </c>
      <c r="AY34" s="77">
        <f t="shared" si="4"/>
        <v>117.76</v>
      </c>
      <c r="AZ34" s="77">
        <f t="shared" si="4"/>
        <v>113.511</v>
      </c>
      <c r="BA34" s="77">
        <f t="shared" si="4"/>
        <v>155.58500000000001</v>
      </c>
      <c r="BB34" s="77">
        <f t="shared" si="4"/>
        <v>115.667</v>
      </c>
      <c r="BC34" s="77">
        <f t="shared" si="4"/>
        <v>132.22900000000001</v>
      </c>
      <c r="BD34" s="77">
        <f t="shared" si="4"/>
        <v>131.62700000000001</v>
      </c>
      <c r="BE34" s="77">
        <f t="shared" si="4"/>
        <v>155.005</v>
      </c>
      <c r="BF34" s="77">
        <f t="shared" si="4"/>
        <v>60.146999999999998</v>
      </c>
      <c r="BG34" s="77">
        <f t="shared" si="4"/>
        <v>96.244</v>
      </c>
      <c r="BH34" s="77">
        <f t="shared" si="4"/>
        <v>63.671999999999997</v>
      </c>
      <c r="BI34" s="77">
        <f t="shared" si="4"/>
        <v>106.95</v>
      </c>
      <c r="BJ34" s="77">
        <f t="shared" si="4"/>
        <v>72.736999999999995</v>
      </c>
      <c r="BK34" s="77">
        <f t="shared" si="4"/>
        <v>67.028000000000006</v>
      </c>
      <c r="BL34" s="77">
        <f t="shared" si="4"/>
        <v>59.231000000000002</v>
      </c>
      <c r="BM34" s="77">
        <f t="shared" si="4"/>
        <v>137.74700000000001</v>
      </c>
      <c r="BN34" s="77">
        <f t="shared" si="4"/>
        <v>75.441999999999993</v>
      </c>
      <c r="BO34" s="77">
        <f t="shared" ref="BO34:CW34" si="5">SUM(BO31:BO33)</f>
        <v>51.417000000000002</v>
      </c>
      <c r="BP34" s="77">
        <f t="shared" si="5"/>
        <v>41.91</v>
      </c>
      <c r="BQ34" s="77">
        <f t="shared" si="5"/>
        <v>154.67400000000001</v>
      </c>
      <c r="BR34" s="77">
        <f t="shared" si="5"/>
        <v>105.617</v>
      </c>
      <c r="BS34" s="77">
        <f t="shared" si="5"/>
        <v>116.018</v>
      </c>
      <c r="BT34" s="77">
        <f t="shared" si="5"/>
        <v>145.05600000000001</v>
      </c>
      <c r="BU34" s="77">
        <f t="shared" si="5"/>
        <v>134.6</v>
      </c>
      <c r="BV34" s="77">
        <f t="shared" si="5"/>
        <v>96.296000000000006</v>
      </c>
      <c r="BW34" s="77">
        <f t="shared" si="5"/>
        <v>63.494999999999997</v>
      </c>
      <c r="BX34" s="77">
        <f t="shared" si="5"/>
        <v>43.16</v>
      </c>
      <c r="BY34" s="77">
        <f t="shared" si="5"/>
        <v>43.52</v>
      </c>
      <c r="BZ34" s="77">
        <f t="shared" si="5"/>
        <v>64.896000000000001</v>
      </c>
      <c r="CA34" s="77">
        <f t="shared" si="5"/>
        <v>52.5</v>
      </c>
      <c r="CB34" s="77">
        <f t="shared" si="5"/>
        <v>92.06</v>
      </c>
      <c r="CC34" s="77">
        <f t="shared" si="5"/>
        <v>52.5</v>
      </c>
      <c r="CD34" s="77">
        <f t="shared" si="5"/>
        <v>91.013000000000005</v>
      </c>
      <c r="CE34" s="77">
        <f t="shared" si="5"/>
        <v>58.816000000000003</v>
      </c>
      <c r="CF34" s="77">
        <f t="shared" si="5"/>
        <v>80.305000000000007</v>
      </c>
      <c r="CG34" s="77">
        <f t="shared" si="5"/>
        <v>115.46</v>
      </c>
      <c r="CH34" s="77">
        <f t="shared" si="5"/>
        <v>122.783</v>
      </c>
      <c r="CI34" s="77">
        <f t="shared" si="5"/>
        <v>75.751000000000005</v>
      </c>
      <c r="CJ34" s="77">
        <f t="shared" si="5"/>
        <v>95.465999999999994</v>
      </c>
      <c r="CK34" s="77">
        <f t="shared" si="5"/>
        <v>71.775000000000006</v>
      </c>
      <c r="CL34" s="77">
        <f t="shared" si="5"/>
        <v>82.742000000000004</v>
      </c>
      <c r="CM34" s="77">
        <f t="shared" si="5"/>
        <v>81.548000000000002</v>
      </c>
      <c r="CN34" s="77">
        <f t="shared" si="5"/>
        <v>85.338999999999999</v>
      </c>
      <c r="CO34" s="77">
        <f t="shared" si="5"/>
        <v>84.156999999999996</v>
      </c>
      <c r="CP34" s="77">
        <f t="shared" si="5"/>
        <v>80.239000000000004</v>
      </c>
      <c r="CQ34" s="77">
        <f t="shared" si="5"/>
        <v>78.846000000000004</v>
      </c>
      <c r="CR34" s="77">
        <f t="shared" si="5"/>
        <v>93.108999999999995</v>
      </c>
      <c r="CS34" s="77">
        <f t="shared" si="5"/>
        <v>93.278999999999996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2181.5550000000007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0.3</v>
      </c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0.4</v>
      </c>
      <c r="AF39" s="120">
        <v>0.3</v>
      </c>
      <c r="AG39" s="120"/>
      <c r="AH39" s="120">
        <v>0.1</v>
      </c>
      <c r="AI39" s="120">
        <v>0.2</v>
      </c>
      <c r="AJ39" s="120">
        <v>0.2</v>
      </c>
      <c r="AK39" s="120">
        <v>0.1</v>
      </c>
      <c r="AL39" s="120"/>
      <c r="AM39" s="120"/>
      <c r="AN39" s="120"/>
      <c r="AO39" s="120"/>
      <c r="AP39" s="120">
        <v>0.2</v>
      </c>
      <c r="AQ39" s="120">
        <v>0.1</v>
      </c>
      <c r="AR39" s="120"/>
      <c r="AS39" s="120"/>
      <c r="AT39" s="120">
        <v>12.7</v>
      </c>
      <c r="AU39" s="120">
        <v>8.4</v>
      </c>
      <c r="AV39" s="120">
        <v>10.9</v>
      </c>
      <c r="AW39" s="120"/>
      <c r="AX39" s="120">
        <v>10.6</v>
      </c>
      <c r="AY39" s="120">
        <v>4.5999999999999996</v>
      </c>
      <c r="AZ39" s="120">
        <v>13.7</v>
      </c>
      <c r="BA39" s="120"/>
      <c r="BB39" s="120">
        <v>3.6</v>
      </c>
      <c r="BC39" s="120"/>
      <c r="BD39" s="120"/>
      <c r="BE39" s="120"/>
      <c r="BF39" s="120">
        <v>46.1</v>
      </c>
      <c r="BG39" s="120">
        <v>16.2</v>
      </c>
      <c r="BH39" s="120">
        <v>49.6</v>
      </c>
      <c r="BI39" s="120">
        <v>0.1</v>
      </c>
      <c r="BJ39" s="120">
        <v>0.5</v>
      </c>
      <c r="BK39" s="120">
        <v>0.6</v>
      </c>
      <c r="BL39" s="120">
        <v>0.7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0.2</v>
      </c>
      <c r="CE39" s="120">
        <v>0.2</v>
      </c>
      <c r="CF39" s="120">
        <v>0.2</v>
      </c>
      <c r="CG39" s="120">
        <v>0.2</v>
      </c>
      <c r="CH39" s="120">
        <v>4.0999999999999996</v>
      </c>
      <c r="CI39" s="120">
        <v>4.0999999999999996</v>
      </c>
      <c r="CJ39" s="120">
        <v>4.0999999999999996</v>
      </c>
      <c r="CK39" s="120">
        <v>4.0999999999999996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49.349999999999973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0.3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0.4</v>
      </c>
      <c r="AF42" s="107">
        <f t="shared" si="6"/>
        <v>0.3</v>
      </c>
      <c r="AG42" s="107">
        <f t="shared" si="6"/>
        <v>0</v>
      </c>
      <c r="AH42" s="107">
        <f t="shared" si="6"/>
        <v>0.1</v>
      </c>
      <c r="AI42" s="107">
        <f t="shared" si="6"/>
        <v>0.2</v>
      </c>
      <c r="AJ42" s="107">
        <f t="shared" si="6"/>
        <v>0.2</v>
      </c>
      <c r="AK42" s="107">
        <f t="shared" si="6"/>
        <v>0.1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0.2</v>
      </c>
      <c r="AQ42" s="107">
        <f t="shared" si="6"/>
        <v>0.1</v>
      </c>
      <c r="AR42" s="107">
        <f t="shared" si="6"/>
        <v>0</v>
      </c>
      <c r="AS42" s="107">
        <f t="shared" si="6"/>
        <v>0</v>
      </c>
      <c r="AT42" s="107">
        <f t="shared" si="6"/>
        <v>12.7</v>
      </c>
      <c r="AU42" s="107">
        <f t="shared" si="6"/>
        <v>8.4</v>
      </c>
      <c r="AV42" s="107">
        <f t="shared" si="6"/>
        <v>10.9</v>
      </c>
      <c r="AW42" s="107">
        <f t="shared" si="6"/>
        <v>0</v>
      </c>
      <c r="AX42" s="107">
        <f t="shared" si="6"/>
        <v>10.6</v>
      </c>
      <c r="AY42" s="107">
        <f t="shared" si="6"/>
        <v>4.5999999999999996</v>
      </c>
      <c r="AZ42" s="107">
        <f t="shared" si="6"/>
        <v>13.7</v>
      </c>
      <c r="BA42" s="107">
        <f t="shared" si="6"/>
        <v>0</v>
      </c>
      <c r="BB42" s="107">
        <f t="shared" si="6"/>
        <v>3.6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46.1</v>
      </c>
      <c r="BG42" s="107">
        <f t="shared" si="6"/>
        <v>16.2</v>
      </c>
      <c r="BH42" s="107">
        <f t="shared" si="6"/>
        <v>49.6</v>
      </c>
      <c r="BI42" s="107">
        <f t="shared" si="6"/>
        <v>0.1</v>
      </c>
      <c r="BJ42" s="107">
        <f t="shared" si="6"/>
        <v>0.5</v>
      </c>
      <c r="BK42" s="107">
        <f t="shared" si="6"/>
        <v>0.6</v>
      </c>
      <c r="BL42" s="107">
        <f t="shared" si="6"/>
        <v>0.7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0.2</v>
      </c>
      <c r="CE42" s="107">
        <f t="shared" si="7"/>
        <v>0.2</v>
      </c>
      <c r="CF42" s="107">
        <f t="shared" si="7"/>
        <v>0.2</v>
      </c>
      <c r="CG42" s="107">
        <f t="shared" si="7"/>
        <v>0.2</v>
      </c>
      <c r="CH42" s="107">
        <f t="shared" si="7"/>
        <v>4.0999999999999996</v>
      </c>
      <c r="CI42" s="107">
        <f t="shared" si="7"/>
        <v>4.0999999999999996</v>
      </c>
      <c r="CJ42" s="107">
        <f t="shared" si="7"/>
        <v>4.0999999999999996</v>
      </c>
      <c r="CK42" s="107">
        <f t="shared" si="7"/>
        <v>4.0999999999999996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49.349999999999973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0.3</v>
      </c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0.4</v>
      </c>
      <c r="AF47" s="120">
        <v>0.3</v>
      </c>
      <c r="AG47" s="120"/>
      <c r="AH47" s="120">
        <v>0.1</v>
      </c>
      <c r="AI47" s="120">
        <v>0.2</v>
      </c>
      <c r="AJ47" s="120">
        <v>0.2</v>
      </c>
      <c r="AK47" s="120">
        <v>0.1</v>
      </c>
      <c r="AL47" s="120"/>
      <c r="AM47" s="120"/>
      <c r="AN47" s="120"/>
      <c r="AO47" s="120"/>
      <c r="AP47" s="120">
        <v>0.2</v>
      </c>
      <c r="AQ47" s="120">
        <v>0.1</v>
      </c>
      <c r="AR47" s="120"/>
      <c r="AS47" s="120"/>
      <c r="AT47" s="120">
        <v>12.7</v>
      </c>
      <c r="AU47" s="120">
        <v>8.4</v>
      </c>
      <c r="AV47" s="120">
        <v>10.9</v>
      </c>
      <c r="AW47" s="120"/>
      <c r="AX47" s="120">
        <v>10.6</v>
      </c>
      <c r="AY47" s="120">
        <v>4.5999999999999996</v>
      </c>
      <c r="AZ47" s="120">
        <v>13.7</v>
      </c>
      <c r="BA47" s="120"/>
      <c r="BB47" s="120">
        <v>3.6</v>
      </c>
      <c r="BC47" s="120"/>
      <c r="BD47" s="120"/>
      <c r="BE47" s="120"/>
      <c r="BF47" s="120">
        <v>46.1</v>
      </c>
      <c r="BG47" s="120">
        <v>16.2</v>
      </c>
      <c r="BH47" s="120">
        <v>49.6</v>
      </c>
      <c r="BI47" s="120">
        <v>0.1</v>
      </c>
      <c r="BJ47" s="120">
        <v>0.5</v>
      </c>
      <c r="BK47" s="120">
        <v>0.6</v>
      </c>
      <c r="BL47" s="120">
        <v>0.7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0.2</v>
      </c>
      <c r="CE47" s="120">
        <v>0.2</v>
      </c>
      <c r="CF47" s="120">
        <v>0.2</v>
      </c>
      <c r="CG47" s="120">
        <v>0.2</v>
      </c>
      <c r="CH47" s="120">
        <v>4.0999999999999996</v>
      </c>
      <c r="CI47" s="120">
        <v>4.0999999999999996</v>
      </c>
      <c r="CJ47" s="120">
        <v>4.0999999999999996</v>
      </c>
      <c r="CK47" s="120">
        <v>4.0999999999999996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49.349999999999973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0.3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0.4</v>
      </c>
      <c r="AF51" s="107">
        <f t="shared" si="8"/>
        <v>0.3</v>
      </c>
      <c r="AG51" s="107">
        <f t="shared" si="8"/>
        <v>0</v>
      </c>
      <c r="AH51" s="107">
        <f t="shared" si="8"/>
        <v>0.1</v>
      </c>
      <c r="AI51" s="107">
        <f t="shared" si="8"/>
        <v>0.2</v>
      </c>
      <c r="AJ51" s="107">
        <f t="shared" si="8"/>
        <v>0.2</v>
      </c>
      <c r="AK51" s="107">
        <f t="shared" si="8"/>
        <v>0.1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0.2</v>
      </c>
      <c r="AQ51" s="107">
        <f t="shared" si="8"/>
        <v>0.1</v>
      </c>
      <c r="AR51" s="107">
        <f t="shared" si="8"/>
        <v>0</v>
      </c>
      <c r="AS51" s="107">
        <f t="shared" si="8"/>
        <v>0</v>
      </c>
      <c r="AT51" s="107">
        <f t="shared" si="8"/>
        <v>12.7</v>
      </c>
      <c r="AU51" s="107">
        <f t="shared" si="8"/>
        <v>8.4</v>
      </c>
      <c r="AV51" s="107">
        <f t="shared" si="8"/>
        <v>10.9</v>
      </c>
      <c r="AW51" s="107">
        <f t="shared" si="8"/>
        <v>0</v>
      </c>
      <c r="AX51" s="107">
        <f t="shared" si="8"/>
        <v>10.6</v>
      </c>
      <c r="AY51" s="107">
        <f t="shared" si="8"/>
        <v>4.5999999999999996</v>
      </c>
      <c r="AZ51" s="107">
        <f t="shared" si="8"/>
        <v>13.7</v>
      </c>
      <c r="BA51" s="107">
        <f t="shared" si="8"/>
        <v>0</v>
      </c>
      <c r="BB51" s="107">
        <f t="shared" si="8"/>
        <v>3.6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46.1</v>
      </c>
      <c r="BG51" s="107">
        <f t="shared" si="8"/>
        <v>16.2</v>
      </c>
      <c r="BH51" s="107">
        <f t="shared" si="8"/>
        <v>49.6</v>
      </c>
      <c r="BI51" s="107">
        <f t="shared" si="8"/>
        <v>0.1</v>
      </c>
      <c r="BJ51" s="107">
        <f t="shared" si="8"/>
        <v>0.5</v>
      </c>
      <c r="BK51" s="107">
        <f t="shared" si="8"/>
        <v>0.6</v>
      </c>
      <c r="BL51" s="107">
        <f t="shared" si="8"/>
        <v>0.7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0.2</v>
      </c>
      <c r="CE51" s="107">
        <f t="shared" si="9"/>
        <v>0.2</v>
      </c>
      <c r="CF51" s="107">
        <f t="shared" si="9"/>
        <v>0.2</v>
      </c>
      <c r="CG51" s="107">
        <f t="shared" si="9"/>
        <v>0.2</v>
      </c>
      <c r="CH51" s="107">
        <f t="shared" si="9"/>
        <v>4.0999999999999996</v>
      </c>
      <c r="CI51" s="107">
        <f t="shared" si="9"/>
        <v>4.0999999999999996</v>
      </c>
      <c r="CJ51" s="107">
        <f t="shared" si="9"/>
        <v>4.0999999999999996</v>
      </c>
      <c r="CK51" s="107">
        <f t="shared" si="9"/>
        <v>4.0999999999999996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49.349999999999973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88.984999999999999</v>
      </c>
      <c r="C54" s="107">
        <f t="shared" ref="C54:BN54" si="12">C18+C28+C42</f>
        <v>88.796999999999997</v>
      </c>
      <c r="D54" s="107">
        <f t="shared" si="12"/>
        <v>107.134</v>
      </c>
      <c r="E54" s="107">
        <f t="shared" si="12"/>
        <v>93.5</v>
      </c>
      <c r="F54" s="107">
        <f t="shared" si="12"/>
        <v>83.147000000000006</v>
      </c>
      <c r="G54" s="107">
        <f t="shared" si="12"/>
        <v>83.567999999999998</v>
      </c>
      <c r="H54" s="107">
        <f t="shared" si="12"/>
        <v>79.754999999999995</v>
      </c>
      <c r="I54" s="107">
        <f t="shared" si="12"/>
        <v>83.046000000000006</v>
      </c>
      <c r="J54" s="107">
        <f t="shared" si="12"/>
        <v>63.36999999999999</v>
      </c>
      <c r="K54" s="107">
        <f t="shared" si="12"/>
        <v>70.414000000000001</v>
      </c>
      <c r="L54" s="107">
        <f t="shared" si="12"/>
        <v>70.393000000000001</v>
      </c>
      <c r="M54" s="107">
        <f t="shared" si="12"/>
        <v>72.128999999999991</v>
      </c>
      <c r="N54" s="107">
        <f t="shared" si="12"/>
        <v>72.664000000000001</v>
      </c>
      <c r="O54" s="107">
        <f t="shared" si="12"/>
        <v>70.38</v>
      </c>
      <c r="P54" s="107">
        <f t="shared" si="12"/>
        <v>71.709000000000003</v>
      </c>
      <c r="Q54" s="107">
        <f t="shared" si="12"/>
        <v>71.402999999999992</v>
      </c>
      <c r="R54" s="107">
        <f t="shared" si="12"/>
        <v>90.965000000000003</v>
      </c>
      <c r="S54" s="107">
        <f t="shared" si="12"/>
        <v>115.792</v>
      </c>
      <c r="T54" s="107">
        <f t="shared" si="12"/>
        <v>113.869</v>
      </c>
      <c r="U54" s="107">
        <f t="shared" si="12"/>
        <v>126.59099999999999</v>
      </c>
      <c r="V54" s="107">
        <f t="shared" si="12"/>
        <v>127.378</v>
      </c>
      <c r="W54" s="107">
        <f t="shared" si="12"/>
        <v>120.22800000000001</v>
      </c>
      <c r="X54" s="107">
        <f t="shared" si="12"/>
        <v>125.693</v>
      </c>
      <c r="Y54" s="107">
        <f t="shared" si="12"/>
        <v>118.66500000000001</v>
      </c>
      <c r="Z54" s="107">
        <f t="shared" si="12"/>
        <v>82.921999999999997</v>
      </c>
      <c r="AA54" s="107">
        <f t="shared" si="12"/>
        <v>88.088000000000008</v>
      </c>
      <c r="AB54" s="107">
        <f t="shared" si="12"/>
        <v>89.5</v>
      </c>
      <c r="AC54" s="107">
        <f t="shared" si="12"/>
        <v>100.69800000000001</v>
      </c>
      <c r="AD54" s="107">
        <f t="shared" si="12"/>
        <v>193.99100000000001</v>
      </c>
      <c r="AE54" s="107">
        <f t="shared" si="12"/>
        <v>114.003</v>
      </c>
      <c r="AF54" s="107">
        <f t="shared" si="12"/>
        <v>101.497</v>
      </c>
      <c r="AG54" s="107">
        <f t="shared" si="12"/>
        <v>71.287999999999997</v>
      </c>
      <c r="AH54" s="107">
        <f t="shared" si="12"/>
        <v>77.13</v>
      </c>
      <c r="AI54" s="107">
        <f t="shared" si="12"/>
        <v>171.19099999999997</v>
      </c>
      <c r="AJ54" s="107">
        <f t="shared" si="12"/>
        <v>43.207000000000001</v>
      </c>
      <c r="AK54" s="107">
        <f t="shared" si="12"/>
        <v>53.043000000000006</v>
      </c>
      <c r="AL54" s="107">
        <f t="shared" si="12"/>
        <v>53.786000000000001</v>
      </c>
      <c r="AM54" s="107">
        <f t="shared" si="12"/>
        <v>64.871000000000009</v>
      </c>
      <c r="AN54" s="107">
        <f t="shared" si="12"/>
        <v>65.567999999999998</v>
      </c>
      <c r="AO54" s="107">
        <f t="shared" si="12"/>
        <v>64.732000000000014</v>
      </c>
      <c r="AP54" s="107">
        <f t="shared" si="12"/>
        <v>52.715000000000003</v>
      </c>
      <c r="AQ54" s="107">
        <f t="shared" si="12"/>
        <v>53.865000000000002</v>
      </c>
      <c r="AR54" s="107">
        <f t="shared" si="12"/>
        <v>53.089999999999996</v>
      </c>
      <c r="AS54" s="107">
        <f t="shared" si="12"/>
        <v>101.01</v>
      </c>
      <c r="AT54" s="107">
        <f t="shared" si="12"/>
        <v>94.308999999999997</v>
      </c>
      <c r="AU54" s="107">
        <f t="shared" si="12"/>
        <v>93.785000000000011</v>
      </c>
      <c r="AV54" s="107">
        <f t="shared" si="12"/>
        <v>94.237000000000009</v>
      </c>
      <c r="AW54" s="107">
        <f t="shared" si="12"/>
        <v>152.428</v>
      </c>
      <c r="AX54" s="107">
        <f t="shared" si="12"/>
        <v>121.26199999999999</v>
      </c>
      <c r="AY54" s="107">
        <f t="shared" si="12"/>
        <v>122.35999999999999</v>
      </c>
      <c r="AZ54" s="107">
        <f t="shared" si="12"/>
        <v>127.21100000000001</v>
      </c>
      <c r="BA54" s="107">
        <f t="shared" si="12"/>
        <v>155.58500000000001</v>
      </c>
      <c r="BB54" s="107">
        <f t="shared" si="12"/>
        <v>119.267</v>
      </c>
      <c r="BC54" s="107">
        <f t="shared" si="12"/>
        <v>132.22900000000001</v>
      </c>
      <c r="BD54" s="107">
        <f t="shared" si="12"/>
        <v>131.62699999999998</v>
      </c>
      <c r="BE54" s="107">
        <f t="shared" si="12"/>
        <v>155.005</v>
      </c>
      <c r="BF54" s="107">
        <f t="shared" si="12"/>
        <v>106.24700000000001</v>
      </c>
      <c r="BG54" s="107">
        <f t="shared" si="12"/>
        <v>112.44400000000002</v>
      </c>
      <c r="BH54" s="107">
        <f t="shared" si="12"/>
        <v>113.27199999999999</v>
      </c>
      <c r="BI54" s="107">
        <f t="shared" si="12"/>
        <v>107.05</v>
      </c>
      <c r="BJ54" s="107">
        <f t="shared" si="12"/>
        <v>73.237000000000009</v>
      </c>
      <c r="BK54" s="107">
        <f t="shared" si="12"/>
        <v>67.628</v>
      </c>
      <c r="BL54" s="107">
        <f t="shared" si="12"/>
        <v>59.931000000000004</v>
      </c>
      <c r="BM54" s="107">
        <f t="shared" si="12"/>
        <v>137.74699999999999</v>
      </c>
      <c r="BN54" s="107">
        <f t="shared" si="12"/>
        <v>75.441999999999993</v>
      </c>
      <c r="BO54" s="107">
        <f t="shared" ref="BO54:CX54" si="13">BO18+BO28+BO42</f>
        <v>51.417000000000002</v>
      </c>
      <c r="BP54" s="107">
        <f t="shared" si="13"/>
        <v>41.91</v>
      </c>
      <c r="BQ54" s="107">
        <f t="shared" si="13"/>
        <v>154.67399999999998</v>
      </c>
      <c r="BR54" s="107">
        <f t="shared" si="13"/>
        <v>105.61699999999999</v>
      </c>
      <c r="BS54" s="107">
        <f t="shared" si="13"/>
        <v>116.018</v>
      </c>
      <c r="BT54" s="107">
        <f t="shared" si="13"/>
        <v>145.05599999999998</v>
      </c>
      <c r="BU54" s="107">
        <f t="shared" si="13"/>
        <v>134.6</v>
      </c>
      <c r="BV54" s="107">
        <f t="shared" si="13"/>
        <v>96.295999999999992</v>
      </c>
      <c r="BW54" s="107">
        <f t="shared" si="13"/>
        <v>63.494999999999997</v>
      </c>
      <c r="BX54" s="107">
        <f t="shared" si="13"/>
        <v>43.16</v>
      </c>
      <c r="BY54" s="107">
        <f t="shared" si="13"/>
        <v>43.52</v>
      </c>
      <c r="BZ54" s="107">
        <f t="shared" si="13"/>
        <v>64.896000000000001</v>
      </c>
      <c r="CA54" s="107">
        <f t="shared" si="13"/>
        <v>52.5</v>
      </c>
      <c r="CB54" s="107">
        <f t="shared" si="13"/>
        <v>92.06</v>
      </c>
      <c r="CC54" s="107">
        <f t="shared" si="13"/>
        <v>52.5</v>
      </c>
      <c r="CD54" s="107">
        <f t="shared" si="13"/>
        <v>91.213000000000008</v>
      </c>
      <c r="CE54" s="107">
        <f t="shared" si="13"/>
        <v>59.015999999999998</v>
      </c>
      <c r="CF54" s="107">
        <f t="shared" si="13"/>
        <v>80.50500000000001</v>
      </c>
      <c r="CG54" s="107">
        <f t="shared" si="13"/>
        <v>115.66000000000001</v>
      </c>
      <c r="CH54" s="107">
        <f t="shared" si="13"/>
        <v>126.883</v>
      </c>
      <c r="CI54" s="107">
        <f t="shared" si="13"/>
        <v>79.850999999999999</v>
      </c>
      <c r="CJ54" s="107">
        <f t="shared" si="13"/>
        <v>99.566000000000003</v>
      </c>
      <c r="CK54" s="107">
        <f t="shared" si="13"/>
        <v>75.875</v>
      </c>
      <c r="CL54" s="107">
        <f t="shared" si="13"/>
        <v>82.74199999999999</v>
      </c>
      <c r="CM54" s="107">
        <f t="shared" si="13"/>
        <v>81.548000000000002</v>
      </c>
      <c r="CN54" s="107">
        <f t="shared" si="13"/>
        <v>85.338999999999999</v>
      </c>
      <c r="CO54" s="107">
        <f t="shared" si="13"/>
        <v>84.156999999999996</v>
      </c>
      <c r="CP54" s="107">
        <f t="shared" si="13"/>
        <v>80.239000000000004</v>
      </c>
      <c r="CQ54" s="107">
        <f t="shared" si="13"/>
        <v>78.846000000000004</v>
      </c>
      <c r="CR54" s="107">
        <f t="shared" si="13"/>
        <v>93.108999999999995</v>
      </c>
      <c r="CS54" s="107">
        <f t="shared" si="13"/>
        <v>93.278999999999996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2230.9050000000002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-44.6</v>
      </c>
      <c r="C5" s="25">
        <v>-45.9</v>
      </c>
      <c r="D5" s="25">
        <v>-96.3</v>
      </c>
      <c r="E5" s="25">
        <v>-50.4</v>
      </c>
      <c r="F5" s="25">
        <v>-39.5</v>
      </c>
      <c r="G5" s="25">
        <v>-40.700000000000003</v>
      </c>
      <c r="H5" s="25">
        <v>-37.9</v>
      </c>
      <c r="I5" s="25">
        <v>-41.6</v>
      </c>
      <c r="J5" s="25">
        <v>0.3</v>
      </c>
      <c r="K5" s="25">
        <v>-24.4</v>
      </c>
      <c r="L5" s="25">
        <v>-18.899999999999999</v>
      </c>
      <c r="M5" s="25">
        <v>-40.9</v>
      </c>
      <c r="N5" s="25">
        <v>-36.1</v>
      </c>
      <c r="O5" s="25">
        <v>-26.6</v>
      </c>
      <c r="P5" s="25">
        <v>-45.7</v>
      </c>
      <c r="Q5" s="25">
        <v>-71.2</v>
      </c>
      <c r="R5" s="25">
        <v>-90.8</v>
      </c>
      <c r="S5" s="25">
        <v>-109.5</v>
      </c>
      <c r="T5" s="25">
        <v>-93.6</v>
      </c>
      <c r="U5" s="25">
        <v>-126.4</v>
      </c>
      <c r="V5" s="25">
        <v>-126</v>
      </c>
      <c r="W5" s="25">
        <v>-106.2</v>
      </c>
      <c r="X5" s="25">
        <v>-109</v>
      </c>
      <c r="Y5" s="25">
        <v>-117.2</v>
      </c>
      <c r="Z5" s="25">
        <v>-51.1</v>
      </c>
      <c r="AA5" s="25">
        <v>-47.6</v>
      </c>
      <c r="AB5" s="25">
        <v>-34.299999999999997</v>
      </c>
      <c r="AC5" s="25">
        <v>-100.2</v>
      </c>
      <c r="AD5" s="25">
        <v>-189.4</v>
      </c>
      <c r="AE5" s="25">
        <v>0.4</v>
      </c>
      <c r="AF5" s="25">
        <v>0.3</v>
      </c>
      <c r="AG5" s="25">
        <v>-0.1</v>
      </c>
      <c r="AH5" s="25">
        <v>0.1</v>
      </c>
      <c r="AI5" s="25">
        <v>0.2</v>
      </c>
      <c r="AJ5" s="25">
        <v>0.2</v>
      </c>
      <c r="AK5" s="25">
        <v>0.1</v>
      </c>
      <c r="AL5" s="25">
        <v>-0.5</v>
      </c>
      <c r="AM5" s="25">
        <v>-0.2</v>
      </c>
      <c r="AN5" s="25">
        <v>-0.2</v>
      </c>
      <c r="AO5" s="25">
        <v>-0.3</v>
      </c>
      <c r="AP5" s="25">
        <v>0.2</v>
      </c>
      <c r="AQ5" s="25">
        <v>0.1</v>
      </c>
      <c r="AR5" s="25"/>
      <c r="AS5" s="25">
        <v>-0.2</v>
      </c>
      <c r="AT5" s="25">
        <v>12.7</v>
      </c>
      <c r="AU5" s="25">
        <v>8.4</v>
      </c>
      <c r="AV5" s="25">
        <v>10.9</v>
      </c>
      <c r="AW5" s="25">
        <v>-58.1</v>
      </c>
      <c r="AX5" s="25">
        <v>10.6</v>
      </c>
      <c r="AY5" s="25">
        <v>4.5999999999999996</v>
      </c>
      <c r="AZ5" s="25">
        <v>13.7</v>
      </c>
      <c r="BA5" s="25">
        <v>-23.6</v>
      </c>
      <c r="BB5" s="25">
        <v>3.6</v>
      </c>
      <c r="BC5" s="25">
        <v>-6.6</v>
      </c>
      <c r="BD5" s="25">
        <v>-1.4</v>
      </c>
      <c r="BE5" s="25">
        <v>-21</v>
      </c>
      <c r="BF5" s="25">
        <v>46.1</v>
      </c>
      <c r="BG5" s="25">
        <v>16.2</v>
      </c>
      <c r="BH5" s="25">
        <v>49.6</v>
      </c>
      <c r="BI5" s="25">
        <v>0.1</v>
      </c>
      <c r="BJ5" s="25">
        <v>0.5</v>
      </c>
      <c r="BK5" s="25">
        <v>0.6</v>
      </c>
      <c r="BL5" s="25">
        <v>0.7</v>
      </c>
      <c r="BM5" s="25">
        <v>-136.69999999999999</v>
      </c>
      <c r="BN5" s="25"/>
      <c r="BO5" s="25"/>
      <c r="BP5" s="25"/>
      <c r="BQ5" s="25">
        <v>-154.1</v>
      </c>
      <c r="BR5" s="25">
        <v>-63.1</v>
      </c>
      <c r="BS5" s="25">
        <v>-72.900000000000006</v>
      </c>
      <c r="BT5" s="25">
        <v>-102.5</v>
      </c>
      <c r="BU5" s="25">
        <v>-92.6</v>
      </c>
      <c r="BV5" s="25">
        <v>-36.700000000000003</v>
      </c>
      <c r="BW5" s="25">
        <v>-9.5</v>
      </c>
      <c r="BX5" s="25">
        <v>-4</v>
      </c>
      <c r="BY5" s="25">
        <v>-7.1</v>
      </c>
      <c r="BZ5" s="25">
        <v>-54.1</v>
      </c>
      <c r="CA5" s="25">
        <v>-31.9</v>
      </c>
      <c r="CB5" s="25">
        <v>-44.7</v>
      </c>
      <c r="CC5" s="25">
        <v>-44.8</v>
      </c>
      <c r="CD5" s="25">
        <v>0.2</v>
      </c>
      <c r="CE5" s="25">
        <v>0.2</v>
      </c>
      <c r="CF5" s="25">
        <v>0.2</v>
      </c>
      <c r="CG5" s="25">
        <v>0.2</v>
      </c>
      <c r="CH5" s="25">
        <v>4.0999999999999996</v>
      </c>
      <c r="CI5" s="25">
        <v>4.0999999999999996</v>
      </c>
      <c r="CJ5" s="25">
        <v>4.0999999999999996</v>
      </c>
      <c r="CK5" s="25">
        <v>4.0999999999999996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-682.87500000000023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158.36000000000001</v>
      </c>
      <c r="C8" s="138">
        <v>146</v>
      </c>
      <c r="D8" s="138">
        <v>125.68</v>
      </c>
      <c r="E8" s="138">
        <v>139.9</v>
      </c>
      <c r="F8" s="138">
        <v>142.84</v>
      </c>
      <c r="G8" s="138">
        <v>141.27000000000001</v>
      </c>
      <c r="H8" s="138">
        <v>141.19</v>
      </c>
      <c r="I8" s="138">
        <v>140.91999999999999</v>
      </c>
      <c r="J8" s="138">
        <v>116.27</v>
      </c>
      <c r="K8" s="138">
        <v>115</v>
      </c>
      <c r="L8" s="138">
        <v>114.89</v>
      </c>
      <c r="M8" s="138">
        <v>115</v>
      </c>
      <c r="N8" s="138">
        <v>115.32</v>
      </c>
      <c r="O8" s="138">
        <v>115.23</v>
      </c>
      <c r="P8" s="138">
        <v>115.6</v>
      </c>
      <c r="Q8" s="138">
        <v>116.9</v>
      </c>
      <c r="R8" s="138">
        <v>121.8</v>
      </c>
      <c r="S8" s="138">
        <v>133.5</v>
      </c>
      <c r="T8" s="138">
        <v>133.84</v>
      </c>
      <c r="U8" s="138">
        <v>144.77000000000001</v>
      </c>
      <c r="V8" s="138">
        <v>140.27000000000001</v>
      </c>
      <c r="W8" s="138">
        <v>150.44</v>
      </c>
      <c r="X8" s="138">
        <v>156.29</v>
      </c>
      <c r="Y8" s="138">
        <v>161.21</v>
      </c>
      <c r="Z8" s="138">
        <v>141.4</v>
      </c>
      <c r="AA8" s="138">
        <v>150.99</v>
      </c>
      <c r="AB8" s="138">
        <v>153.49</v>
      </c>
      <c r="AC8" s="138">
        <v>116.31</v>
      </c>
      <c r="AD8" s="138">
        <v>164.15</v>
      </c>
      <c r="AE8" s="138">
        <v>148.49</v>
      </c>
      <c r="AF8" s="138">
        <v>135.83000000000001</v>
      </c>
      <c r="AG8" s="138">
        <v>117.61</v>
      </c>
      <c r="AH8" s="138">
        <v>143.36000000000001</v>
      </c>
      <c r="AI8" s="138">
        <v>121.97</v>
      </c>
      <c r="AJ8" s="138">
        <v>119.83</v>
      </c>
      <c r="AK8" s="138">
        <v>114.29</v>
      </c>
      <c r="AL8" s="138">
        <v>78.37</v>
      </c>
      <c r="AM8" s="138">
        <v>22.96</v>
      </c>
      <c r="AN8" s="138">
        <v>22.24</v>
      </c>
      <c r="AO8" s="138">
        <v>21.99</v>
      </c>
      <c r="AP8" s="138">
        <v>75.67</v>
      </c>
      <c r="AQ8" s="138">
        <v>75.61</v>
      </c>
      <c r="AR8" s="138">
        <v>83.53</v>
      </c>
      <c r="AS8" s="138">
        <v>108.87</v>
      </c>
      <c r="AT8" s="138">
        <v>116.7</v>
      </c>
      <c r="AU8" s="138">
        <v>115.01</v>
      </c>
      <c r="AV8" s="138">
        <v>112.76</v>
      </c>
      <c r="AW8" s="138">
        <v>112.99</v>
      </c>
      <c r="AX8" s="138">
        <v>110.8</v>
      </c>
      <c r="AY8" s="138">
        <v>108.38</v>
      </c>
      <c r="AZ8" s="138">
        <v>106.04</v>
      </c>
      <c r="BA8" s="138">
        <v>105</v>
      </c>
      <c r="BB8" s="138">
        <v>107.17</v>
      </c>
      <c r="BC8" s="138">
        <v>107.21</v>
      </c>
      <c r="BD8" s="138">
        <v>106.01</v>
      </c>
      <c r="BE8" s="138">
        <v>103.61</v>
      </c>
      <c r="BF8" s="138">
        <v>104.64</v>
      </c>
      <c r="BG8" s="138">
        <v>104.5</v>
      </c>
      <c r="BH8" s="138">
        <v>105.77</v>
      </c>
      <c r="BI8" s="138">
        <v>106.63</v>
      </c>
      <c r="BJ8" s="138">
        <v>100.69</v>
      </c>
      <c r="BK8" s="138">
        <v>101.13</v>
      </c>
      <c r="BL8" s="138">
        <v>103.92</v>
      </c>
      <c r="BM8" s="138">
        <v>112.04</v>
      </c>
      <c r="BN8" s="138">
        <v>105.06</v>
      </c>
      <c r="BO8" s="138">
        <v>110.33</v>
      </c>
      <c r="BP8" s="138">
        <v>116.33</v>
      </c>
      <c r="BQ8" s="138">
        <v>126.89</v>
      </c>
      <c r="BR8" s="138">
        <v>114.49</v>
      </c>
      <c r="BS8" s="138">
        <v>122.57</v>
      </c>
      <c r="BT8" s="138">
        <v>134.78</v>
      </c>
      <c r="BU8" s="138">
        <v>150.79</v>
      </c>
      <c r="BV8" s="138">
        <v>136.21</v>
      </c>
      <c r="BW8" s="138">
        <v>145.36000000000001</v>
      </c>
      <c r="BX8" s="138">
        <v>163.87</v>
      </c>
      <c r="BY8" s="138">
        <v>183.77</v>
      </c>
      <c r="BZ8" s="138">
        <v>161.71</v>
      </c>
      <c r="CA8" s="138">
        <v>168.86</v>
      </c>
      <c r="CB8" s="138">
        <v>136.88</v>
      </c>
      <c r="CC8" s="138">
        <v>183.77</v>
      </c>
      <c r="CD8" s="138">
        <v>134.12</v>
      </c>
      <c r="CE8" s="138">
        <v>135.82</v>
      </c>
      <c r="CF8" s="138">
        <v>127.48</v>
      </c>
      <c r="CG8" s="138">
        <v>118.8</v>
      </c>
      <c r="CH8" s="138">
        <v>119.24</v>
      </c>
      <c r="CI8" s="138">
        <v>125.02</v>
      </c>
      <c r="CJ8" s="138">
        <v>123.27</v>
      </c>
      <c r="CK8" s="138">
        <v>117.4</v>
      </c>
      <c r="CL8" s="138">
        <v>112.93</v>
      </c>
      <c r="CM8" s="138">
        <v>115.21</v>
      </c>
      <c r="CN8" s="138">
        <v>116</v>
      </c>
      <c r="CO8" s="138">
        <v>117.84</v>
      </c>
      <c r="CP8" s="138">
        <v>109.76</v>
      </c>
      <c r="CQ8" s="138">
        <v>109.41</v>
      </c>
      <c r="CR8" s="138">
        <v>109.39</v>
      </c>
      <c r="CS8" s="138">
        <v>109.97</v>
      </c>
      <c r="CT8" s="139"/>
      <c r="CU8" s="139"/>
      <c r="CV8" s="139"/>
      <c r="CW8" s="140"/>
      <c r="CX8" s="141">
        <f>IF(SUM(B8:CW8)&lt;&gt;0,AVERAGEIF(B8:CW8,"&lt;&gt;"""),"")</f>
        <v>121.18520833333332</v>
      </c>
    </row>
    <row r="9" spans="1:102" ht="24.95" customHeight="1" thickBot="1" x14ac:dyDescent="0.25">
      <c r="A9" s="133" t="s">
        <v>6</v>
      </c>
      <c r="B9" s="42">
        <v>142.48500000000001</v>
      </c>
      <c r="C9" s="43">
        <v>142.48500000000001</v>
      </c>
      <c r="D9" s="43">
        <v>142.48500000000001</v>
      </c>
      <c r="E9" s="43">
        <v>142.48500000000001</v>
      </c>
      <c r="F9" s="43">
        <v>141.55500000000001</v>
      </c>
      <c r="G9" s="43">
        <v>141.55500000000001</v>
      </c>
      <c r="H9" s="43">
        <v>141.55500000000001</v>
      </c>
      <c r="I9" s="43">
        <v>141.55500000000001</v>
      </c>
      <c r="J9" s="43">
        <v>115.29</v>
      </c>
      <c r="K9" s="43">
        <v>115.29</v>
      </c>
      <c r="L9" s="43">
        <v>115.29</v>
      </c>
      <c r="M9" s="43">
        <v>115.29</v>
      </c>
      <c r="N9" s="43">
        <v>115.7625</v>
      </c>
      <c r="O9" s="43">
        <v>115.7625</v>
      </c>
      <c r="P9" s="43">
        <v>115.7625</v>
      </c>
      <c r="Q9" s="43">
        <v>115.7625</v>
      </c>
      <c r="R9" s="43">
        <v>133.47749999999999</v>
      </c>
      <c r="S9" s="43">
        <v>133.47749999999999</v>
      </c>
      <c r="T9" s="43">
        <v>133.47749999999999</v>
      </c>
      <c r="U9" s="43">
        <v>133.47749999999999</v>
      </c>
      <c r="V9" s="43">
        <v>152.05250000000001</v>
      </c>
      <c r="W9" s="43">
        <v>152.05250000000001</v>
      </c>
      <c r="X9" s="43">
        <v>152.05250000000001</v>
      </c>
      <c r="Y9" s="43">
        <v>152.05250000000001</v>
      </c>
      <c r="Z9" s="43">
        <v>140.54750000000001</v>
      </c>
      <c r="AA9" s="43">
        <v>140.54750000000001</v>
      </c>
      <c r="AB9" s="43">
        <v>140.54750000000001</v>
      </c>
      <c r="AC9" s="43">
        <v>140.54750000000001</v>
      </c>
      <c r="AD9" s="43">
        <v>141.52000000000001</v>
      </c>
      <c r="AE9" s="43">
        <v>141.52000000000001</v>
      </c>
      <c r="AF9" s="43">
        <v>141.52000000000001</v>
      </c>
      <c r="AG9" s="43">
        <v>141.52000000000001</v>
      </c>
      <c r="AH9" s="43">
        <v>124.8625</v>
      </c>
      <c r="AI9" s="43">
        <v>124.8625</v>
      </c>
      <c r="AJ9" s="43">
        <v>124.8625</v>
      </c>
      <c r="AK9" s="43">
        <v>124.8625</v>
      </c>
      <c r="AL9" s="43">
        <v>36.39</v>
      </c>
      <c r="AM9" s="43">
        <v>36.39</v>
      </c>
      <c r="AN9" s="43">
        <v>36.39</v>
      </c>
      <c r="AO9" s="43">
        <v>36.39</v>
      </c>
      <c r="AP9" s="43">
        <v>85.92</v>
      </c>
      <c r="AQ9" s="43">
        <v>85.92</v>
      </c>
      <c r="AR9" s="43">
        <v>85.92</v>
      </c>
      <c r="AS9" s="43">
        <v>85.92</v>
      </c>
      <c r="AT9" s="43">
        <v>114.36499999999999</v>
      </c>
      <c r="AU9" s="43">
        <v>114.36499999999999</v>
      </c>
      <c r="AV9" s="43">
        <v>114.36499999999999</v>
      </c>
      <c r="AW9" s="43">
        <v>114.36499999999999</v>
      </c>
      <c r="AX9" s="43">
        <v>107.55500000000001</v>
      </c>
      <c r="AY9" s="43">
        <v>107.55500000000001</v>
      </c>
      <c r="AZ9" s="43">
        <v>107.55500000000001</v>
      </c>
      <c r="BA9" s="43">
        <v>107.55500000000001</v>
      </c>
      <c r="BB9" s="43">
        <v>106</v>
      </c>
      <c r="BC9" s="43">
        <v>106</v>
      </c>
      <c r="BD9" s="43">
        <v>106</v>
      </c>
      <c r="BE9" s="43">
        <v>106</v>
      </c>
      <c r="BF9" s="43">
        <v>105.38500000000001</v>
      </c>
      <c r="BG9" s="43">
        <v>105.38500000000001</v>
      </c>
      <c r="BH9" s="43">
        <v>105.38500000000001</v>
      </c>
      <c r="BI9" s="43">
        <v>105.38500000000001</v>
      </c>
      <c r="BJ9" s="43">
        <v>104.44499999999999</v>
      </c>
      <c r="BK9" s="43">
        <v>104.44499999999999</v>
      </c>
      <c r="BL9" s="43">
        <v>104.44499999999999</v>
      </c>
      <c r="BM9" s="43">
        <v>104.44499999999999</v>
      </c>
      <c r="BN9" s="43">
        <v>114.6525</v>
      </c>
      <c r="BO9" s="43">
        <v>114.6525</v>
      </c>
      <c r="BP9" s="43">
        <v>114.6525</v>
      </c>
      <c r="BQ9" s="43">
        <v>114.6525</v>
      </c>
      <c r="BR9" s="43">
        <v>130.6575</v>
      </c>
      <c r="BS9" s="43">
        <v>130.6575</v>
      </c>
      <c r="BT9" s="43">
        <v>130.6575</v>
      </c>
      <c r="BU9" s="43">
        <v>130.6575</v>
      </c>
      <c r="BV9" s="43">
        <v>157.30250000000001</v>
      </c>
      <c r="BW9" s="43">
        <v>157.30250000000001</v>
      </c>
      <c r="BX9" s="43">
        <v>157.30250000000001</v>
      </c>
      <c r="BY9" s="43">
        <v>157.30250000000001</v>
      </c>
      <c r="BZ9" s="43">
        <v>162.80500000000001</v>
      </c>
      <c r="CA9" s="43">
        <v>162.80500000000001</v>
      </c>
      <c r="CB9" s="43">
        <v>162.80500000000001</v>
      </c>
      <c r="CC9" s="43">
        <v>162.80500000000001</v>
      </c>
      <c r="CD9" s="43">
        <v>129.05500000000001</v>
      </c>
      <c r="CE9" s="43">
        <v>129.05500000000001</v>
      </c>
      <c r="CF9" s="43">
        <v>129.05500000000001</v>
      </c>
      <c r="CG9" s="43">
        <v>129.05500000000001</v>
      </c>
      <c r="CH9" s="43">
        <v>121.2325</v>
      </c>
      <c r="CI9" s="43">
        <v>121.2325</v>
      </c>
      <c r="CJ9" s="43">
        <v>121.2325</v>
      </c>
      <c r="CK9" s="43">
        <v>121.2325</v>
      </c>
      <c r="CL9" s="43">
        <v>115.495</v>
      </c>
      <c r="CM9" s="43">
        <v>115.495</v>
      </c>
      <c r="CN9" s="43">
        <v>115.495</v>
      </c>
      <c r="CO9" s="43">
        <v>115.495</v>
      </c>
      <c r="CP9" s="43">
        <v>109.63249999999999</v>
      </c>
      <c r="CQ9" s="43">
        <v>109.63249999999999</v>
      </c>
      <c r="CR9" s="43">
        <v>109.63249999999999</v>
      </c>
      <c r="CS9" s="43">
        <v>109.63249999999999</v>
      </c>
      <c r="CT9" s="44"/>
      <c r="CU9" s="44"/>
      <c r="CV9" s="44"/>
      <c r="CW9" s="45"/>
      <c r="CX9" s="142">
        <f>IF(SUM(B9:CW9)&lt;&gt;0,AVERAGEIF(B9:CW9,"&lt;&gt;"""),"")</f>
        <v>121.18520833333342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44.6</v>
      </c>
      <c r="C14" s="149">
        <v>45.9</v>
      </c>
      <c r="D14" s="149">
        <v>96.3</v>
      </c>
      <c r="E14" s="149">
        <v>50.4</v>
      </c>
      <c r="F14" s="149">
        <v>39.5</v>
      </c>
      <c r="G14" s="149">
        <v>40.700000000000003</v>
      </c>
      <c r="H14" s="149">
        <v>37.9</v>
      </c>
      <c r="I14" s="149">
        <v>41.6</v>
      </c>
      <c r="J14" s="149"/>
      <c r="K14" s="149">
        <v>24.4</v>
      </c>
      <c r="L14" s="149">
        <v>18.899999999999999</v>
      </c>
      <c r="M14" s="149">
        <v>40.9</v>
      </c>
      <c r="N14" s="149">
        <v>36.1</v>
      </c>
      <c r="O14" s="149">
        <v>26.6</v>
      </c>
      <c r="P14" s="149">
        <v>45.7</v>
      </c>
      <c r="Q14" s="149">
        <v>71.2</v>
      </c>
      <c r="R14" s="149">
        <v>90.8</v>
      </c>
      <c r="S14" s="149">
        <v>109.5</v>
      </c>
      <c r="T14" s="149">
        <v>93.6</v>
      </c>
      <c r="U14" s="149">
        <v>126.4</v>
      </c>
      <c r="V14" s="149">
        <v>126</v>
      </c>
      <c r="W14" s="149">
        <v>106.2</v>
      </c>
      <c r="X14" s="149">
        <v>109</v>
      </c>
      <c r="Y14" s="149">
        <v>117.2</v>
      </c>
      <c r="Z14" s="149">
        <v>51.1</v>
      </c>
      <c r="AA14" s="149">
        <v>47.6</v>
      </c>
      <c r="AB14" s="149">
        <v>34.299999999999997</v>
      </c>
      <c r="AC14" s="149">
        <v>100.2</v>
      </c>
      <c r="AD14" s="149">
        <v>189.4</v>
      </c>
      <c r="AE14" s="149"/>
      <c r="AF14" s="149"/>
      <c r="AG14" s="149">
        <v>0.1</v>
      </c>
      <c r="AH14" s="149"/>
      <c r="AI14" s="149"/>
      <c r="AJ14" s="149"/>
      <c r="AK14" s="149"/>
      <c r="AL14" s="149">
        <v>0.5</v>
      </c>
      <c r="AM14" s="149">
        <v>0.2</v>
      </c>
      <c r="AN14" s="149">
        <v>0.2</v>
      </c>
      <c r="AO14" s="149">
        <v>0.3</v>
      </c>
      <c r="AP14" s="149"/>
      <c r="AQ14" s="149"/>
      <c r="AR14" s="149"/>
      <c r="AS14" s="149">
        <v>0.2</v>
      </c>
      <c r="AT14" s="149"/>
      <c r="AU14" s="149"/>
      <c r="AV14" s="149"/>
      <c r="AW14" s="149">
        <v>58.1</v>
      </c>
      <c r="AX14" s="149"/>
      <c r="AY14" s="149"/>
      <c r="AZ14" s="149"/>
      <c r="BA14" s="149">
        <v>23.6</v>
      </c>
      <c r="BB14" s="149"/>
      <c r="BC14" s="149">
        <v>6.6</v>
      </c>
      <c r="BD14" s="149">
        <v>1.4</v>
      </c>
      <c r="BE14" s="149">
        <v>21</v>
      </c>
      <c r="BF14" s="149"/>
      <c r="BG14" s="149"/>
      <c r="BH14" s="149"/>
      <c r="BI14" s="149"/>
      <c r="BJ14" s="149"/>
      <c r="BK14" s="149"/>
      <c r="BL14" s="149"/>
      <c r="BM14" s="149">
        <v>136.69999999999999</v>
      </c>
      <c r="BN14" s="149"/>
      <c r="BO14" s="149"/>
      <c r="BP14" s="149"/>
      <c r="BQ14" s="149">
        <v>154.1</v>
      </c>
      <c r="BR14" s="149">
        <v>63.1</v>
      </c>
      <c r="BS14" s="149">
        <v>72.900000000000006</v>
      </c>
      <c r="BT14" s="149">
        <v>102.5</v>
      </c>
      <c r="BU14" s="149">
        <v>92.6</v>
      </c>
      <c r="BV14" s="149">
        <v>36.700000000000003</v>
      </c>
      <c r="BW14" s="149">
        <v>9.5</v>
      </c>
      <c r="BX14" s="149">
        <v>4</v>
      </c>
      <c r="BY14" s="149">
        <v>7.1</v>
      </c>
      <c r="BZ14" s="149">
        <v>54.1</v>
      </c>
      <c r="CA14" s="149">
        <v>31.9</v>
      </c>
      <c r="CB14" s="149">
        <v>44.7</v>
      </c>
      <c r="CC14" s="149">
        <v>44.8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732.2249999999998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44.6</v>
      </c>
      <c r="C17" s="160">
        <f t="shared" ref="C17:BN17" si="0">SUM(C12:C16)</f>
        <v>45.9</v>
      </c>
      <c r="D17" s="160">
        <f t="shared" si="0"/>
        <v>96.3</v>
      </c>
      <c r="E17" s="160">
        <f t="shared" si="0"/>
        <v>50.4</v>
      </c>
      <c r="F17" s="160">
        <f t="shared" si="0"/>
        <v>39.5</v>
      </c>
      <c r="G17" s="160">
        <f t="shared" si="0"/>
        <v>40.700000000000003</v>
      </c>
      <c r="H17" s="160">
        <f t="shared" si="0"/>
        <v>37.9</v>
      </c>
      <c r="I17" s="160">
        <f t="shared" si="0"/>
        <v>41.6</v>
      </c>
      <c r="J17" s="160">
        <f t="shared" si="0"/>
        <v>0</v>
      </c>
      <c r="K17" s="160">
        <f t="shared" si="0"/>
        <v>24.4</v>
      </c>
      <c r="L17" s="160">
        <f t="shared" si="0"/>
        <v>18.899999999999999</v>
      </c>
      <c r="M17" s="160">
        <f t="shared" si="0"/>
        <v>40.9</v>
      </c>
      <c r="N17" s="160">
        <f t="shared" si="0"/>
        <v>36.1</v>
      </c>
      <c r="O17" s="160">
        <f t="shared" si="0"/>
        <v>26.6</v>
      </c>
      <c r="P17" s="160">
        <f t="shared" si="0"/>
        <v>45.7</v>
      </c>
      <c r="Q17" s="160">
        <f t="shared" si="0"/>
        <v>71.2</v>
      </c>
      <c r="R17" s="160">
        <f t="shared" si="0"/>
        <v>90.8</v>
      </c>
      <c r="S17" s="160">
        <f t="shared" si="0"/>
        <v>109.5</v>
      </c>
      <c r="T17" s="160">
        <f t="shared" si="0"/>
        <v>93.6</v>
      </c>
      <c r="U17" s="160">
        <f t="shared" si="0"/>
        <v>126.4</v>
      </c>
      <c r="V17" s="160">
        <f t="shared" si="0"/>
        <v>126</v>
      </c>
      <c r="W17" s="160">
        <f t="shared" si="0"/>
        <v>106.2</v>
      </c>
      <c r="X17" s="160">
        <f t="shared" si="0"/>
        <v>109</v>
      </c>
      <c r="Y17" s="160">
        <f t="shared" si="0"/>
        <v>117.2</v>
      </c>
      <c r="Z17" s="160">
        <f t="shared" si="0"/>
        <v>51.1</v>
      </c>
      <c r="AA17" s="160">
        <f t="shared" si="0"/>
        <v>47.6</v>
      </c>
      <c r="AB17" s="160">
        <f t="shared" si="0"/>
        <v>34.299999999999997</v>
      </c>
      <c r="AC17" s="160">
        <f t="shared" si="0"/>
        <v>100.2</v>
      </c>
      <c r="AD17" s="160">
        <f t="shared" si="0"/>
        <v>189.4</v>
      </c>
      <c r="AE17" s="160">
        <f t="shared" si="0"/>
        <v>0</v>
      </c>
      <c r="AF17" s="160">
        <f t="shared" si="0"/>
        <v>0</v>
      </c>
      <c r="AG17" s="160">
        <f t="shared" si="0"/>
        <v>0.1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0.5</v>
      </c>
      <c r="AM17" s="160">
        <f t="shared" si="0"/>
        <v>0.2</v>
      </c>
      <c r="AN17" s="160">
        <f t="shared" si="0"/>
        <v>0.2</v>
      </c>
      <c r="AO17" s="160">
        <f t="shared" si="0"/>
        <v>0.3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0.2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58.1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23.6</v>
      </c>
      <c r="BB17" s="160">
        <f t="shared" si="0"/>
        <v>0</v>
      </c>
      <c r="BC17" s="160">
        <f t="shared" si="0"/>
        <v>6.6</v>
      </c>
      <c r="BD17" s="160">
        <f t="shared" si="0"/>
        <v>1.4</v>
      </c>
      <c r="BE17" s="160">
        <f t="shared" si="0"/>
        <v>21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136.69999999999999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154.1</v>
      </c>
      <c r="BR17" s="160">
        <f t="shared" si="1"/>
        <v>63.1</v>
      </c>
      <c r="BS17" s="160">
        <f t="shared" si="1"/>
        <v>72.900000000000006</v>
      </c>
      <c r="BT17" s="160">
        <f t="shared" si="1"/>
        <v>102.5</v>
      </c>
      <c r="BU17" s="160">
        <f t="shared" si="1"/>
        <v>92.6</v>
      </c>
      <c r="BV17" s="160">
        <f t="shared" si="1"/>
        <v>36.700000000000003</v>
      </c>
      <c r="BW17" s="160">
        <f t="shared" si="1"/>
        <v>9.5</v>
      </c>
      <c r="BX17" s="160">
        <f t="shared" si="1"/>
        <v>4</v>
      </c>
      <c r="BY17" s="160">
        <f t="shared" si="1"/>
        <v>7.1</v>
      </c>
      <c r="BZ17" s="160">
        <f t="shared" si="1"/>
        <v>54.1</v>
      </c>
      <c r="CA17" s="160">
        <f t="shared" si="1"/>
        <v>31.9</v>
      </c>
      <c r="CB17" s="160">
        <f t="shared" si="1"/>
        <v>44.7</v>
      </c>
      <c r="CC17" s="160">
        <f t="shared" si="1"/>
        <v>44.8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732.2249999999998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0.3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0.4</v>
      </c>
      <c r="AF22" s="149">
        <v>0.3</v>
      </c>
      <c r="AG22" s="149"/>
      <c r="AH22" s="149">
        <v>0.1</v>
      </c>
      <c r="AI22" s="149">
        <v>0.2</v>
      </c>
      <c r="AJ22" s="149">
        <v>0.2</v>
      </c>
      <c r="AK22" s="149">
        <v>0.1</v>
      </c>
      <c r="AL22" s="149"/>
      <c r="AM22" s="149"/>
      <c r="AN22" s="149"/>
      <c r="AO22" s="149"/>
      <c r="AP22" s="149">
        <v>0.2</v>
      </c>
      <c r="AQ22" s="149">
        <v>0.1</v>
      </c>
      <c r="AR22" s="149"/>
      <c r="AS22" s="149"/>
      <c r="AT22" s="149">
        <v>12.7</v>
      </c>
      <c r="AU22" s="149">
        <v>8.4</v>
      </c>
      <c r="AV22" s="149">
        <v>10.9</v>
      </c>
      <c r="AW22" s="149"/>
      <c r="AX22" s="149">
        <v>10.6</v>
      </c>
      <c r="AY22" s="149">
        <v>4.5999999999999996</v>
      </c>
      <c r="AZ22" s="149">
        <v>13.7</v>
      </c>
      <c r="BA22" s="149"/>
      <c r="BB22" s="149">
        <v>3.6</v>
      </c>
      <c r="BC22" s="149"/>
      <c r="BD22" s="149"/>
      <c r="BE22" s="149"/>
      <c r="BF22" s="149">
        <v>46.1</v>
      </c>
      <c r="BG22" s="149">
        <v>16.2</v>
      </c>
      <c r="BH22" s="149">
        <v>49.6</v>
      </c>
      <c r="BI22" s="149">
        <v>0.1</v>
      </c>
      <c r="BJ22" s="149">
        <v>0.5</v>
      </c>
      <c r="BK22" s="149">
        <v>0.6</v>
      </c>
      <c r="BL22" s="149">
        <v>0.7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0.2</v>
      </c>
      <c r="CE22" s="149">
        <v>0.2</v>
      </c>
      <c r="CF22" s="149">
        <v>0.2</v>
      </c>
      <c r="CG22" s="149">
        <v>0.2</v>
      </c>
      <c r="CH22" s="149">
        <v>4.0999999999999996</v>
      </c>
      <c r="CI22" s="149">
        <v>4.0999999999999996</v>
      </c>
      <c r="CJ22" s="149">
        <v>4.0999999999999996</v>
      </c>
      <c r="CK22" s="149">
        <v>4.0999999999999996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49.349999999999973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0.3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0.4</v>
      </c>
      <c r="AF25" s="160">
        <f t="shared" si="2"/>
        <v>0.3</v>
      </c>
      <c r="AG25" s="160">
        <f t="shared" si="2"/>
        <v>0</v>
      </c>
      <c r="AH25" s="160">
        <f t="shared" si="2"/>
        <v>0.1</v>
      </c>
      <c r="AI25" s="160">
        <f t="shared" si="2"/>
        <v>0.2</v>
      </c>
      <c r="AJ25" s="160">
        <f t="shared" si="2"/>
        <v>0.2</v>
      </c>
      <c r="AK25" s="160">
        <f t="shared" si="2"/>
        <v>0.1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0.2</v>
      </c>
      <c r="AQ25" s="160">
        <f t="shared" si="2"/>
        <v>0.1</v>
      </c>
      <c r="AR25" s="160">
        <f t="shared" si="2"/>
        <v>0</v>
      </c>
      <c r="AS25" s="160">
        <f t="shared" si="2"/>
        <v>0</v>
      </c>
      <c r="AT25" s="160">
        <f t="shared" si="2"/>
        <v>12.7</v>
      </c>
      <c r="AU25" s="160">
        <f t="shared" si="2"/>
        <v>8.4</v>
      </c>
      <c r="AV25" s="160">
        <f t="shared" si="2"/>
        <v>10.9</v>
      </c>
      <c r="AW25" s="160">
        <f t="shared" si="2"/>
        <v>0</v>
      </c>
      <c r="AX25" s="160">
        <f t="shared" si="2"/>
        <v>10.6</v>
      </c>
      <c r="AY25" s="160">
        <f t="shared" si="2"/>
        <v>4.5999999999999996</v>
      </c>
      <c r="AZ25" s="160">
        <f t="shared" si="2"/>
        <v>13.7</v>
      </c>
      <c r="BA25" s="160">
        <f t="shared" si="2"/>
        <v>0</v>
      </c>
      <c r="BB25" s="160">
        <f t="shared" si="2"/>
        <v>3.6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46.1</v>
      </c>
      <c r="BG25" s="160">
        <f t="shared" si="2"/>
        <v>16.2</v>
      </c>
      <c r="BH25" s="160">
        <f t="shared" si="2"/>
        <v>49.6</v>
      </c>
      <c r="BI25" s="160">
        <f t="shared" si="2"/>
        <v>0.1</v>
      </c>
      <c r="BJ25" s="160">
        <f t="shared" si="2"/>
        <v>0.5</v>
      </c>
      <c r="BK25" s="160">
        <f t="shared" si="2"/>
        <v>0.6</v>
      </c>
      <c r="BL25" s="160">
        <f t="shared" si="2"/>
        <v>0.7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0.2</v>
      </c>
      <c r="CE25" s="160">
        <f t="shared" si="3"/>
        <v>0.2</v>
      </c>
      <c r="CF25" s="160">
        <f t="shared" si="3"/>
        <v>0.2</v>
      </c>
      <c r="CG25" s="160">
        <f t="shared" si="3"/>
        <v>0.2</v>
      </c>
      <c r="CH25" s="160">
        <f t="shared" si="3"/>
        <v>4.0999999999999996</v>
      </c>
      <c r="CI25" s="160">
        <f t="shared" si="3"/>
        <v>4.0999999999999996</v>
      </c>
      <c r="CJ25" s="160">
        <f t="shared" si="3"/>
        <v>4.0999999999999996</v>
      </c>
      <c r="CK25" s="160">
        <f t="shared" si="3"/>
        <v>4.0999999999999996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49.349999999999973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2026-05-06T13:23:20Z</dcterms:created>
  <dcterms:modified xsi:type="dcterms:W3CDTF">2026-05-06T13:23:22Z</dcterms:modified>
</cp:coreProperties>
</file>