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<sst xmlns="http://schemas.openxmlformats.org/spreadsheetml/2006/main" count="124" uniqueCount="57">
  <si>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12/10/2026 16:25:15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</si>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</sst>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3016-474E-A15D-87E2B98F535C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23</c:v>
                </c:pt>
                <c:pt idx="37">
                  <c:v>23</c:v>
                </c:pt>
                <c:pt idx="38">
                  <c:v>23</c:v>
                </c:pt>
                <c:pt idx="39">
                  <c:v>23</c:v>
                </c:pt>
                <c:pt idx="40">
                  <c:v>23</c:v>
                </c:pt>
                <c:pt idx="41">
                  <c:v>23</c:v>
                </c:pt>
                <c:pt idx="42">
                  <c:v>23</c:v>
                </c:pt>
                <c:pt idx="43">
                  <c:v>23</c:v>
                </c:pt>
                <c:pt idx="71">
                  <c:v>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16-474E-A15D-87E2B98F535C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71">
                  <c:v>10.64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16-474E-A15D-87E2B98F535C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39">
                  <c:v>6.59</c:v>
                </c:pt>
                <c:pt idx="58">
                  <c:v>5.6520000000000001</c:v>
                </c:pt>
                <c:pt idx="60">
                  <c:v>5.5369999999999999</c:v>
                </c:pt>
                <c:pt idx="61">
                  <c:v>6.3570000000000002</c:v>
                </c:pt>
                <c:pt idx="64">
                  <c:v>8.6590000000000007</c:v>
                </c:pt>
                <c:pt idx="65">
                  <c:v>8.8190000000000008</c:v>
                </c:pt>
                <c:pt idx="68">
                  <c:v>3.3530000000000002</c:v>
                </c:pt>
                <c:pt idx="71">
                  <c:v>31.84</c:v>
                </c:pt>
                <c:pt idx="72">
                  <c:v>9.0820000000000007</c:v>
                </c:pt>
                <c:pt idx="74">
                  <c:v>7.367</c:v>
                </c:pt>
                <c:pt idx="75">
                  <c:v>25.625</c:v>
                </c:pt>
                <c:pt idx="80">
                  <c:v>2.0790000000000002</c:v>
                </c:pt>
                <c:pt idx="82">
                  <c:v>0.153</c:v>
                </c:pt>
                <c:pt idx="83">
                  <c:v>0.29899999999999999</c:v>
                </c:pt>
                <c:pt idx="84">
                  <c:v>0.182</c:v>
                </c:pt>
                <c:pt idx="86">
                  <c:v>0.53100000000000003</c:v>
                </c:pt>
                <c:pt idx="87">
                  <c:v>0.39100000000000001</c:v>
                </c:pt>
                <c:pt idx="88">
                  <c:v>0.34200000000000003</c:v>
                </c:pt>
                <c:pt idx="89">
                  <c:v>25.945</c:v>
                </c:pt>
                <c:pt idx="90">
                  <c:v>0.249</c:v>
                </c:pt>
                <c:pt idx="91">
                  <c:v>5.3999999999999999E-2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016-474E-A15D-87E2B98F535C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3016-474E-A15D-87E2B98F535C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3016-474E-A15D-87E2B98F535C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3016-474E-A15D-87E2B98F535C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3016-474E-A15D-87E2B98F535C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3016-474E-A15D-87E2B98F535C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18">
                  <c:v>65.707999999999998</c:v>
                </c:pt>
                <c:pt idx="20">
                  <c:v>232</c:v>
                </c:pt>
                <c:pt idx="21">
                  <c:v>8.1679999999999993</c:v>
                </c:pt>
                <c:pt idx="28">
                  <c:v>3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9.5920000000000005</c:v>
                </c:pt>
                <c:pt idx="37">
                  <c:v>120.2</c:v>
                </c:pt>
                <c:pt idx="38">
                  <c:v>60.058999999999997</c:v>
                </c:pt>
                <c:pt idx="39">
                  <c:v>168</c:v>
                </c:pt>
                <c:pt idx="40">
                  <c:v>17.943000000000001</c:v>
                </c:pt>
                <c:pt idx="41">
                  <c:v>21.911999999999999</c:v>
                </c:pt>
                <c:pt idx="42">
                  <c:v>86.727000000000004</c:v>
                </c:pt>
                <c:pt idx="43">
                  <c:v>83.210999999999999</c:v>
                </c:pt>
                <c:pt idx="44">
                  <c:v>103.852</c:v>
                </c:pt>
                <c:pt idx="45">
                  <c:v>29.231000000000002</c:v>
                </c:pt>
                <c:pt idx="47">
                  <c:v>109.87100000000001</c:v>
                </c:pt>
                <c:pt idx="48">
                  <c:v>27.744</c:v>
                </c:pt>
                <c:pt idx="50">
                  <c:v>34.125</c:v>
                </c:pt>
                <c:pt idx="51">
                  <c:v>116.566</c:v>
                </c:pt>
                <c:pt idx="52">
                  <c:v>103.21899999999999</c:v>
                </c:pt>
                <c:pt idx="53">
                  <c:v>126.03999999999999</c:v>
                </c:pt>
                <c:pt idx="54">
                  <c:v>82.710999999999999</c:v>
                </c:pt>
                <c:pt idx="55">
                  <c:v>86.996000000000009</c:v>
                </c:pt>
                <c:pt idx="56">
                  <c:v>109.828</c:v>
                </c:pt>
                <c:pt idx="57">
                  <c:v>125.251</c:v>
                </c:pt>
                <c:pt idx="58">
                  <c:v>187</c:v>
                </c:pt>
                <c:pt idx="59">
                  <c:v>183.8</c:v>
                </c:pt>
                <c:pt idx="60">
                  <c:v>264</c:v>
                </c:pt>
                <c:pt idx="61">
                  <c:v>258</c:v>
                </c:pt>
                <c:pt idx="62">
                  <c:v>240</c:v>
                </c:pt>
                <c:pt idx="63">
                  <c:v>155.511</c:v>
                </c:pt>
                <c:pt idx="64">
                  <c:v>63.679000000000002</c:v>
                </c:pt>
                <c:pt idx="65">
                  <c:v>18</c:v>
                </c:pt>
                <c:pt idx="66">
                  <c:v>9.7520000000000007</c:v>
                </c:pt>
                <c:pt idx="67">
                  <c:v>10.647</c:v>
                </c:pt>
                <c:pt idx="68">
                  <c:v>77</c:v>
                </c:pt>
                <c:pt idx="69">
                  <c:v>16.600000000000001</c:v>
                </c:pt>
                <c:pt idx="70">
                  <c:v>10.736000000000001</c:v>
                </c:pt>
                <c:pt idx="71">
                  <c:v>80</c:v>
                </c:pt>
                <c:pt idx="72">
                  <c:v>5</c:v>
                </c:pt>
                <c:pt idx="73">
                  <c:v>4</c:v>
                </c:pt>
                <c:pt idx="74">
                  <c:v>4</c:v>
                </c:pt>
                <c:pt idx="75">
                  <c:v>5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5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6">
                  <c:v>7.5190000000000001</c:v>
                </c:pt>
                <c:pt idx="87">
                  <c:v>53.5</c:v>
                </c:pt>
                <c:pt idx="88">
                  <c:v>60.448999999999998</c:v>
                </c:pt>
                <c:pt idx="89">
                  <c:v>101.25700000000001</c:v>
                </c:pt>
                <c:pt idx="90">
                  <c:v>98.628</c:v>
                </c:pt>
                <c:pt idx="91">
                  <c:v>111.679</c:v>
                </c:pt>
                <c:pt idx="92">
                  <c:v>176.85400000000001</c:v>
                </c:pt>
                <c:pt idx="93">
                  <c:v>281.77199999999999</c:v>
                </c:pt>
                <c:pt idx="94">
                  <c:v>281.70699999999999</c:v>
                </c:pt>
                <c:pt idx="95">
                  <c:v>272.68099999999998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016-474E-A15D-87E2B98F535C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108.8</c:v>
                </c:pt>
                <c:pt idx="1">
                  <c:v>108.3</c:v>
                </c:pt>
                <c:pt idx="2">
                  <c:v>45.3</c:v>
                </c:pt>
                <c:pt idx="3">
                  <c:v>0.2</c:v>
                </c:pt>
                <c:pt idx="4">
                  <c:v>198.4</c:v>
                </c:pt>
                <c:pt idx="5">
                  <c:v>179</c:v>
                </c:pt>
                <c:pt idx="6">
                  <c:v>153.9</c:v>
                </c:pt>
                <c:pt idx="7">
                  <c:v>151.4</c:v>
                </c:pt>
                <c:pt idx="8">
                  <c:v>110.5</c:v>
                </c:pt>
                <c:pt idx="9">
                  <c:v>101.9</c:v>
                </c:pt>
                <c:pt idx="10">
                  <c:v>127.3</c:v>
                </c:pt>
                <c:pt idx="11">
                  <c:v>116.8</c:v>
                </c:pt>
                <c:pt idx="12">
                  <c:v>7</c:v>
                </c:pt>
                <c:pt idx="13">
                  <c:v>5.6</c:v>
                </c:pt>
                <c:pt idx="14">
                  <c:v>6.9</c:v>
                </c:pt>
                <c:pt idx="15">
                  <c:v>11.9</c:v>
                </c:pt>
                <c:pt idx="16">
                  <c:v>111.7</c:v>
                </c:pt>
                <c:pt idx="17">
                  <c:v>80.400000000000006</c:v>
                </c:pt>
                <c:pt idx="18">
                  <c:v>80.400000000000006</c:v>
                </c:pt>
                <c:pt idx="19">
                  <c:v>80.400000000000006</c:v>
                </c:pt>
                <c:pt idx="20">
                  <c:v>0</c:v>
                </c:pt>
                <c:pt idx="21">
                  <c:v>0</c:v>
                </c:pt>
                <c:pt idx="22">
                  <c:v>20.6</c:v>
                </c:pt>
                <c:pt idx="23">
                  <c:v>28.2</c:v>
                </c:pt>
                <c:pt idx="24">
                  <c:v>139.30000000000001</c:v>
                </c:pt>
                <c:pt idx="25">
                  <c:v>159</c:v>
                </c:pt>
                <c:pt idx="26">
                  <c:v>166.6</c:v>
                </c:pt>
                <c:pt idx="27">
                  <c:v>164</c:v>
                </c:pt>
                <c:pt idx="28">
                  <c:v>82.5</c:v>
                </c:pt>
                <c:pt idx="29">
                  <c:v>112.4</c:v>
                </c:pt>
                <c:pt idx="30">
                  <c:v>96.4</c:v>
                </c:pt>
                <c:pt idx="31">
                  <c:v>100.8</c:v>
                </c:pt>
                <c:pt idx="32">
                  <c:v>133.5</c:v>
                </c:pt>
                <c:pt idx="33">
                  <c:v>83</c:v>
                </c:pt>
                <c:pt idx="34">
                  <c:v>90.4</c:v>
                </c:pt>
                <c:pt idx="35">
                  <c:v>0</c:v>
                </c:pt>
                <c:pt idx="36">
                  <c:v>158.19999999999999</c:v>
                </c:pt>
                <c:pt idx="37">
                  <c:v>0</c:v>
                </c:pt>
                <c:pt idx="38">
                  <c:v>19</c:v>
                </c:pt>
                <c:pt idx="39">
                  <c:v>0</c:v>
                </c:pt>
                <c:pt idx="40">
                  <c:v>111.7</c:v>
                </c:pt>
                <c:pt idx="41">
                  <c:v>27.7</c:v>
                </c:pt>
                <c:pt idx="42">
                  <c:v>0</c:v>
                </c:pt>
                <c:pt idx="43">
                  <c:v>4.5999999999999996</c:v>
                </c:pt>
                <c:pt idx="44">
                  <c:v>0</c:v>
                </c:pt>
                <c:pt idx="45">
                  <c:v>81.3</c:v>
                </c:pt>
                <c:pt idx="46">
                  <c:v>265.3</c:v>
                </c:pt>
                <c:pt idx="47">
                  <c:v>0</c:v>
                </c:pt>
                <c:pt idx="48">
                  <c:v>78.3</c:v>
                </c:pt>
                <c:pt idx="49">
                  <c:v>261.89999999999998</c:v>
                </c:pt>
                <c:pt idx="50">
                  <c:v>75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55</c:v>
                </c:pt>
                <c:pt idx="55">
                  <c:v>5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40.799999999999997</c:v>
                </c:pt>
                <c:pt idx="67">
                  <c:v>46.3</c:v>
                </c:pt>
                <c:pt idx="68">
                  <c:v>0</c:v>
                </c:pt>
                <c:pt idx="69">
                  <c:v>0.2</c:v>
                </c:pt>
                <c:pt idx="70">
                  <c:v>91</c:v>
                </c:pt>
                <c:pt idx="71">
                  <c:v>0</c:v>
                </c:pt>
                <c:pt idx="72">
                  <c:v>282.89999999999998</c:v>
                </c:pt>
                <c:pt idx="73">
                  <c:v>314.3</c:v>
                </c:pt>
                <c:pt idx="74">
                  <c:v>279.60000000000002</c:v>
                </c:pt>
                <c:pt idx="75">
                  <c:v>259</c:v>
                </c:pt>
                <c:pt idx="76">
                  <c:v>191</c:v>
                </c:pt>
                <c:pt idx="77">
                  <c:v>160</c:v>
                </c:pt>
                <c:pt idx="78">
                  <c:v>144.4</c:v>
                </c:pt>
                <c:pt idx="79">
                  <c:v>122.8</c:v>
                </c:pt>
                <c:pt idx="80">
                  <c:v>0</c:v>
                </c:pt>
                <c:pt idx="81">
                  <c:v>95.4</c:v>
                </c:pt>
                <c:pt idx="82">
                  <c:v>129.69999999999999</c:v>
                </c:pt>
                <c:pt idx="83">
                  <c:v>101.3</c:v>
                </c:pt>
                <c:pt idx="84">
                  <c:v>95.199999999999989</c:v>
                </c:pt>
                <c:pt idx="85">
                  <c:v>113</c:v>
                </c:pt>
                <c:pt idx="86">
                  <c:v>46.8</c:v>
                </c:pt>
                <c:pt idx="87">
                  <c:v>46.8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016-474E-A15D-87E2B98F535C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3">
                  <c:v>2.4790000000000001</c:v>
                </c:pt>
                <c:pt idx="74">
                  <c:v>8</c:v>
                </c:pt>
                <c:pt idx="80">
                  <c:v>87.436999999999998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016-474E-A15D-87E2B98F535C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3">
                  <c:v>10.638</c:v>
                </c:pt>
                <c:pt idx="18">
                  <c:v>46.384</c:v>
                </c:pt>
                <c:pt idx="20">
                  <c:v>45.817999999999998</c:v>
                </c:pt>
                <c:pt idx="21">
                  <c:v>45.484999999999999</c:v>
                </c:pt>
                <c:pt idx="22">
                  <c:v>1E-3</c:v>
                </c:pt>
                <c:pt idx="23">
                  <c:v>1E-3</c:v>
                </c:pt>
                <c:pt idx="24">
                  <c:v>1E-3</c:v>
                </c:pt>
                <c:pt idx="25">
                  <c:v>2E-3</c:v>
                </c:pt>
                <c:pt idx="26">
                  <c:v>2E-3</c:v>
                </c:pt>
                <c:pt idx="27">
                  <c:v>2E-3</c:v>
                </c:pt>
                <c:pt idx="28">
                  <c:v>0.14099999999999999</c:v>
                </c:pt>
                <c:pt idx="29">
                  <c:v>0.17399999999999999</c:v>
                </c:pt>
                <c:pt idx="30">
                  <c:v>0.214</c:v>
                </c:pt>
                <c:pt idx="31">
                  <c:v>0.27</c:v>
                </c:pt>
                <c:pt idx="32">
                  <c:v>0.246</c:v>
                </c:pt>
                <c:pt idx="33">
                  <c:v>0.314</c:v>
                </c:pt>
                <c:pt idx="34">
                  <c:v>0.39300000000000002</c:v>
                </c:pt>
                <c:pt idx="35">
                  <c:v>0.47799999999999998</c:v>
                </c:pt>
                <c:pt idx="36">
                  <c:v>19.442</c:v>
                </c:pt>
                <c:pt idx="37">
                  <c:v>19.024000000000001</c:v>
                </c:pt>
                <c:pt idx="38">
                  <c:v>16.698</c:v>
                </c:pt>
                <c:pt idx="39">
                  <c:v>84.296999999999997</c:v>
                </c:pt>
                <c:pt idx="40">
                  <c:v>21.047999999999998</c:v>
                </c:pt>
                <c:pt idx="41">
                  <c:v>25.07</c:v>
                </c:pt>
                <c:pt idx="42">
                  <c:v>25.675000000000001</c:v>
                </c:pt>
                <c:pt idx="43">
                  <c:v>25.812999999999999</c:v>
                </c:pt>
                <c:pt idx="44">
                  <c:v>26.023</c:v>
                </c:pt>
                <c:pt idx="45">
                  <c:v>28.076000000000001</c:v>
                </c:pt>
                <c:pt idx="46">
                  <c:v>0.70799999999999996</c:v>
                </c:pt>
                <c:pt idx="47">
                  <c:v>31.042000000000002</c:v>
                </c:pt>
                <c:pt idx="48">
                  <c:v>33.761000000000003</c:v>
                </c:pt>
                <c:pt idx="49">
                  <c:v>0.82599999999999996</c:v>
                </c:pt>
                <c:pt idx="50">
                  <c:v>31.472000000000001</c:v>
                </c:pt>
                <c:pt idx="51">
                  <c:v>29.431999999999999</c:v>
                </c:pt>
                <c:pt idx="52">
                  <c:v>28.893999999999998</c:v>
                </c:pt>
                <c:pt idx="53">
                  <c:v>27.276</c:v>
                </c:pt>
                <c:pt idx="54">
                  <c:v>28.358000000000001</c:v>
                </c:pt>
                <c:pt idx="55">
                  <c:v>25.056999999999999</c:v>
                </c:pt>
                <c:pt idx="56">
                  <c:v>22.712</c:v>
                </c:pt>
                <c:pt idx="57">
                  <c:v>25.606999999999999</c:v>
                </c:pt>
                <c:pt idx="58">
                  <c:v>78.700999999999993</c:v>
                </c:pt>
                <c:pt idx="59">
                  <c:v>31.486000000000001</c:v>
                </c:pt>
                <c:pt idx="60">
                  <c:v>80.061999999999998</c:v>
                </c:pt>
                <c:pt idx="61">
                  <c:v>68.260999999999996</c:v>
                </c:pt>
                <c:pt idx="62">
                  <c:v>43.686999999999998</c:v>
                </c:pt>
                <c:pt idx="63">
                  <c:v>20.806000000000001</c:v>
                </c:pt>
                <c:pt idx="64">
                  <c:v>79.957999999999998</c:v>
                </c:pt>
                <c:pt idx="65">
                  <c:v>76.623999999999995</c:v>
                </c:pt>
                <c:pt idx="66">
                  <c:v>14.561</c:v>
                </c:pt>
                <c:pt idx="67">
                  <c:v>11.496</c:v>
                </c:pt>
                <c:pt idx="68">
                  <c:v>39.414000000000001</c:v>
                </c:pt>
                <c:pt idx="69">
                  <c:v>0.38900000000000001</c:v>
                </c:pt>
                <c:pt idx="70">
                  <c:v>0.36</c:v>
                </c:pt>
                <c:pt idx="71">
                  <c:v>59.561999999999998</c:v>
                </c:pt>
                <c:pt idx="72">
                  <c:v>43.476999999999997</c:v>
                </c:pt>
                <c:pt idx="73">
                  <c:v>19.765000000000001</c:v>
                </c:pt>
                <c:pt idx="74">
                  <c:v>42.014000000000003</c:v>
                </c:pt>
                <c:pt idx="75">
                  <c:v>51.332000000000001</c:v>
                </c:pt>
                <c:pt idx="76">
                  <c:v>0.11799999999999999</c:v>
                </c:pt>
                <c:pt idx="77">
                  <c:v>0.14899999999999999</c:v>
                </c:pt>
                <c:pt idx="78">
                  <c:v>0.18</c:v>
                </c:pt>
                <c:pt idx="79">
                  <c:v>0.21199999999999999</c:v>
                </c:pt>
                <c:pt idx="80">
                  <c:v>23</c:v>
                </c:pt>
                <c:pt idx="81">
                  <c:v>0.51</c:v>
                </c:pt>
                <c:pt idx="82">
                  <c:v>0.40400000000000003</c:v>
                </c:pt>
                <c:pt idx="83">
                  <c:v>0.47499999999999998</c:v>
                </c:pt>
                <c:pt idx="84">
                  <c:v>0.51600000000000001</c:v>
                </c:pt>
                <c:pt idx="86">
                  <c:v>0.53400000000000003</c:v>
                </c:pt>
                <c:pt idx="87">
                  <c:v>0.54500000000000004</c:v>
                </c:pt>
                <c:pt idx="88">
                  <c:v>0.53500000000000003</c:v>
                </c:pt>
                <c:pt idx="89">
                  <c:v>45.487000000000002</c:v>
                </c:pt>
                <c:pt idx="90">
                  <c:v>0.47199999999999998</c:v>
                </c:pt>
                <c:pt idx="91">
                  <c:v>0.44</c:v>
                </c:pt>
                <c:pt idx="92">
                  <c:v>0.437</c:v>
                </c:pt>
                <c:pt idx="93">
                  <c:v>0.46300000000000002</c:v>
                </c:pt>
                <c:pt idx="94">
                  <c:v>0.48799999999999999</c:v>
                </c:pt>
                <c:pt idx="95">
                  <c:v>0.51300000000000001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016-474E-A15D-87E2B98F535C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3016-474E-A15D-87E2B98F535C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48">
                  <c:v>3.4510000000000001</c:v>
                </c:pt>
                <c:pt idx="59">
                  <c:v>32.805999999999997</c:v>
                </c:pt>
                <c:pt idx="60">
                  <c:v>85</c:v>
                </c:pt>
                <c:pt idx="61">
                  <c:v>90</c:v>
                </c:pt>
                <c:pt idx="62">
                  <c:v>90</c:v>
                </c:pt>
                <c:pt idx="63">
                  <c:v>95</c:v>
                </c:pt>
                <c:pt idx="64">
                  <c:v>100</c:v>
                </c:pt>
                <c:pt idx="65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016-474E-A15D-87E2B98F5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209.79</c:v>
                </c:pt>
                <c:pt idx="1">
                  <c:v>208.68</c:v>
                </c:pt>
                <c:pt idx="2">
                  <c:v>201.38</c:v>
                </c:pt>
                <c:pt idx="3">
                  <c:v>195.03</c:v>
                </c:pt>
                <c:pt idx="4">
                  <c:v>209.2</c:v>
                </c:pt>
                <c:pt idx="5">
                  <c:v>204.13</c:v>
                </c:pt>
                <c:pt idx="6">
                  <c:v>199.13</c:v>
                </c:pt>
                <c:pt idx="7">
                  <c:v>199.11</c:v>
                </c:pt>
                <c:pt idx="8">
                  <c:v>201.51</c:v>
                </c:pt>
                <c:pt idx="9">
                  <c:v>199.23</c:v>
                </c:pt>
                <c:pt idx="10">
                  <c:v>200.57</c:v>
                </c:pt>
                <c:pt idx="11">
                  <c:v>201.96</c:v>
                </c:pt>
                <c:pt idx="12">
                  <c:v>203</c:v>
                </c:pt>
                <c:pt idx="13">
                  <c:v>206</c:v>
                </c:pt>
                <c:pt idx="14">
                  <c:v>203</c:v>
                </c:pt>
                <c:pt idx="15">
                  <c:v>202.57</c:v>
                </c:pt>
                <c:pt idx="16">
                  <c:v>203.36</c:v>
                </c:pt>
                <c:pt idx="17">
                  <c:v>195.04</c:v>
                </c:pt>
                <c:pt idx="18">
                  <c:v>195</c:v>
                </c:pt>
                <c:pt idx="19">
                  <c:v>195.04</c:v>
                </c:pt>
                <c:pt idx="20">
                  <c:v>188.83</c:v>
                </c:pt>
                <c:pt idx="21">
                  <c:v>195.1</c:v>
                </c:pt>
                <c:pt idx="22">
                  <c:v>202.29</c:v>
                </c:pt>
                <c:pt idx="23">
                  <c:v>212.27</c:v>
                </c:pt>
                <c:pt idx="24">
                  <c:v>210.82</c:v>
                </c:pt>
                <c:pt idx="25">
                  <c:v>224.51</c:v>
                </c:pt>
                <c:pt idx="26">
                  <c:v>233.41</c:v>
                </c:pt>
                <c:pt idx="27">
                  <c:v>252</c:v>
                </c:pt>
                <c:pt idx="28">
                  <c:v>270.97000000000003</c:v>
                </c:pt>
                <c:pt idx="29">
                  <c:v>273.73</c:v>
                </c:pt>
                <c:pt idx="30">
                  <c:v>269.44</c:v>
                </c:pt>
                <c:pt idx="31">
                  <c:v>268.39999999999998</c:v>
                </c:pt>
                <c:pt idx="32">
                  <c:v>269.18</c:v>
                </c:pt>
                <c:pt idx="33">
                  <c:v>253.44</c:v>
                </c:pt>
                <c:pt idx="34">
                  <c:v>262.16000000000003</c:v>
                </c:pt>
                <c:pt idx="35">
                  <c:v>234.44</c:v>
                </c:pt>
                <c:pt idx="36">
                  <c:v>249.09</c:v>
                </c:pt>
                <c:pt idx="37">
                  <c:v>225.95</c:v>
                </c:pt>
                <c:pt idx="38">
                  <c:v>207.4</c:v>
                </c:pt>
                <c:pt idx="39">
                  <c:v>186.58</c:v>
                </c:pt>
                <c:pt idx="40">
                  <c:v>228.68</c:v>
                </c:pt>
                <c:pt idx="41">
                  <c:v>206.8</c:v>
                </c:pt>
                <c:pt idx="42">
                  <c:v>205.63</c:v>
                </c:pt>
                <c:pt idx="43">
                  <c:v>221.1</c:v>
                </c:pt>
                <c:pt idx="44">
                  <c:v>212.2</c:v>
                </c:pt>
                <c:pt idx="45">
                  <c:v>238.84</c:v>
                </c:pt>
                <c:pt idx="46">
                  <c:v>230.01</c:v>
                </c:pt>
                <c:pt idx="47">
                  <c:v>220.08</c:v>
                </c:pt>
                <c:pt idx="48">
                  <c:v>238.84</c:v>
                </c:pt>
                <c:pt idx="49">
                  <c:v>230.01</c:v>
                </c:pt>
                <c:pt idx="50">
                  <c:v>236.81</c:v>
                </c:pt>
                <c:pt idx="51">
                  <c:v>218.01</c:v>
                </c:pt>
                <c:pt idx="52">
                  <c:v>221.16</c:v>
                </c:pt>
                <c:pt idx="53">
                  <c:v>212.09</c:v>
                </c:pt>
                <c:pt idx="54">
                  <c:v>233.22</c:v>
                </c:pt>
                <c:pt idx="55">
                  <c:v>226.21</c:v>
                </c:pt>
                <c:pt idx="56">
                  <c:v>219.16</c:v>
                </c:pt>
                <c:pt idx="57">
                  <c:v>201.26</c:v>
                </c:pt>
                <c:pt idx="58">
                  <c:v>190.08</c:v>
                </c:pt>
                <c:pt idx="59">
                  <c:v>187.66</c:v>
                </c:pt>
                <c:pt idx="60">
                  <c:v>183.95</c:v>
                </c:pt>
                <c:pt idx="61">
                  <c:v>183.32</c:v>
                </c:pt>
                <c:pt idx="62">
                  <c:v>191</c:v>
                </c:pt>
                <c:pt idx="63">
                  <c:v>195.02</c:v>
                </c:pt>
                <c:pt idx="64">
                  <c:v>202.17</c:v>
                </c:pt>
                <c:pt idx="65">
                  <c:v>217.84</c:v>
                </c:pt>
                <c:pt idx="66">
                  <c:v>239.8</c:v>
                </c:pt>
                <c:pt idx="67">
                  <c:v>238.18</c:v>
                </c:pt>
                <c:pt idx="68">
                  <c:v>216.86</c:v>
                </c:pt>
                <c:pt idx="69">
                  <c:v>232.12</c:v>
                </c:pt>
                <c:pt idx="70">
                  <c:v>263.06</c:v>
                </c:pt>
                <c:pt idx="71">
                  <c:v>231.97</c:v>
                </c:pt>
                <c:pt idx="72">
                  <c:v>267.64</c:v>
                </c:pt>
                <c:pt idx="73">
                  <c:v>273.83999999999997</c:v>
                </c:pt>
                <c:pt idx="74">
                  <c:v>272.61</c:v>
                </c:pt>
                <c:pt idx="75">
                  <c:v>271.45</c:v>
                </c:pt>
                <c:pt idx="76">
                  <c:v>271.24</c:v>
                </c:pt>
                <c:pt idx="77">
                  <c:v>267.94</c:v>
                </c:pt>
                <c:pt idx="78">
                  <c:v>268.02999999999997</c:v>
                </c:pt>
                <c:pt idx="79">
                  <c:v>266.86</c:v>
                </c:pt>
                <c:pt idx="80">
                  <c:v>244.18</c:v>
                </c:pt>
                <c:pt idx="81">
                  <c:v>265</c:v>
                </c:pt>
                <c:pt idx="82">
                  <c:v>267.02999999999997</c:v>
                </c:pt>
                <c:pt idx="83">
                  <c:v>266.72000000000003</c:v>
                </c:pt>
                <c:pt idx="84">
                  <c:v>245.19</c:v>
                </c:pt>
                <c:pt idx="85">
                  <c:v>245.79</c:v>
                </c:pt>
                <c:pt idx="86">
                  <c:v>232.6</c:v>
                </c:pt>
                <c:pt idx="87">
                  <c:v>203.12</c:v>
                </c:pt>
                <c:pt idx="88">
                  <c:v>240.16</c:v>
                </c:pt>
                <c:pt idx="89">
                  <c:v>239.01</c:v>
                </c:pt>
                <c:pt idx="90">
                  <c:v>210.25</c:v>
                </c:pt>
                <c:pt idx="91">
                  <c:v>191.55</c:v>
                </c:pt>
                <c:pt idx="92">
                  <c:v>186.13</c:v>
                </c:pt>
                <c:pt idx="93">
                  <c:v>177.77</c:v>
                </c:pt>
                <c:pt idx="94">
                  <c:v>172.65</c:v>
                </c:pt>
                <c:pt idx="95">
                  <c:v>170.54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3016-474E-A15D-87E2B98F5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9023-4336-8376-D9C362D0F7E4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40">
                  <c:v>1.2E-2</c:v>
                </c:pt>
                <c:pt idx="41">
                  <c:v>1.2E-2</c:v>
                </c:pt>
                <c:pt idx="42">
                  <c:v>1.2E-2</c:v>
                </c:pt>
                <c:pt idx="43">
                  <c:v>1.2E-2</c:v>
                </c:pt>
                <c:pt idx="44">
                  <c:v>1.2E-2</c:v>
                </c:pt>
                <c:pt idx="45">
                  <c:v>1.2E-2</c:v>
                </c:pt>
                <c:pt idx="46">
                  <c:v>1.2E-2</c:v>
                </c:pt>
                <c:pt idx="47">
                  <c:v>1.2E-2</c:v>
                </c:pt>
                <c:pt idx="48">
                  <c:v>1.2E-2</c:v>
                </c:pt>
                <c:pt idx="49">
                  <c:v>2.8119999999999998</c:v>
                </c:pt>
                <c:pt idx="50">
                  <c:v>1.2E-2</c:v>
                </c:pt>
                <c:pt idx="51">
                  <c:v>1.2E-2</c:v>
                </c:pt>
                <c:pt idx="52">
                  <c:v>1.2E-2</c:v>
                </c:pt>
                <c:pt idx="53">
                  <c:v>1.2E-2</c:v>
                </c:pt>
                <c:pt idx="54">
                  <c:v>1.2E-2</c:v>
                </c:pt>
                <c:pt idx="55">
                  <c:v>1.2E-2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23-4336-8376-D9C362D0F7E4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1.2929999999999999</c:v>
                </c:pt>
                <c:pt idx="1">
                  <c:v>1.2869999999999999</c:v>
                </c:pt>
                <c:pt idx="2">
                  <c:v>1.3580000000000001</c:v>
                </c:pt>
                <c:pt idx="4">
                  <c:v>1.2629999999999999</c:v>
                </c:pt>
                <c:pt idx="5">
                  <c:v>1.333</c:v>
                </c:pt>
                <c:pt idx="6">
                  <c:v>1.194</c:v>
                </c:pt>
                <c:pt idx="7">
                  <c:v>1.3049999999999999</c:v>
                </c:pt>
                <c:pt idx="8">
                  <c:v>1.296</c:v>
                </c:pt>
                <c:pt idx="9">
                  <c:v>1.306</c:v>
                </c:pt>
                <c:pt idx="10">
                  <c:v>1.3120000000000001</c:v>
                </c:pt>
                <c:pt idx="11">
                  <c:v>1.262</c:v>
                </c:pt>
                <c:pt idx="12">
                  <c:v>1.3180000000000001</c:v>
                </c:pt>
                <c:pt idx="13">
                  <c:v>1.3919999999999999</c:v>
                </c:pt>
                <c:pt idx="14">
                  <c:v>1.196</c:v>
                </c:pt>
                <c:pt idx="15">
                  <c:v>1.2669999999999999</c:v>
                </c:pt>
                <c:pt idx="16">
                  <c:v>4.3899999999999997</c:v>
                </c:pt>
                <c:pt idx="17">
                  <c:v>1.141</c:v>
                </c:pt>
                <c:pt idx="19">
                  <c:v>1.1040000000000001</c:v>
                </c:pt>
                <c:pt idx="22">
                  <c:v>1.655</c:v>
                </c:pt>
                <c:pt idx="23">
                  <c:v>1.91</c:v>
                </c:pt>
                <c:pt idx="24">
                  <c:v>2.3580000000000001</c:v>
                </c:pt>
                <c:pt idx="25">
                  <c:v>2.5590000000000002</c:v>
                </c:pt>
                <c:pt idx="26">
                  <c:v>2.5710000000000002</c:v>
                </c:pt>
                <c:pt idx="27">
                  <c:v>2.4180000000000001</c:v>
                </c:pt>
                <c:pt idx="28">
                  <c:v>2.5630000000000002</c:v>
                </c:pt>
                <c:pt idx="29">
                  <c:v>2.5870000000000002</c:v>
                </c:pt>
                <c:pt idx="30">
                  <c:v>2.5720000000000001</c:v>
                </c:pt>
                <c:pt idx="31">
                  <c:v>2.637</c:v>
                </c:pt>
                <c:pt idx="32">
                  <c:v>34.037999999999997</c:v>
                </c:pt>
                <c:pt idx="33">
                  <c:v>19.895</c:v>
                </c:pt>
                <c:pt idx="34">
                  <c:v>25.896000000000001</c:v>
                </c:pt>
                <c:pt idx="35">
                  <c:v>0.03</c:v>
                </c:pt>
                <c:pt idx="36">
                  <c:v>27.09</c:v>
                </c:pt>
                <c:pt idx="37">
                  <c:v>26.798999999999999</c:v>
                </c:pt>
                <c:pt idx="38">
                  <c:v>21.792999999999999</c:v>
                </c:pt>
                <c:pt idx="39">
                  <c:v>0.05</c:v>
                </c:pt>
                <c:pt idx="40">
                  <c:v>37.223999999999997</c:v>
                </c:pt>
                <c:pt idx="41">
                  <c:v>35.549999999999997</c:v>
                </c:pt>
                <c:pt idx="42">
                  <c:v>35.420999999999999</c:v>
                </c:pt>
                <c:pt idx="43">
                  <c:v>36.485999999999997</c:v>
                </c:pt>
                <c:pt idx="44">
                  <c:v>26.523</c:v>
                </c:pt>
                <c:pt idx="45">
                  <c:v>28.562000000000001</c:v>
                </c:pt>
                <c:pt idx="46">
                  <c:v>38.454000000000001</c:v>
                </c:pt>
                <c:pt idx="47">
                  <c:v>25.018000000000001</c:v>
                </c:pt>
                <c:pt idx="48">
                  <c:v>20.36</c:v>
                </c:pt>
                <c:pt idx="49">
                  <c:v>47.701000000000001</c:v>
                </c:pt>
                <c:pt idx="50">
                  <c:v>20.36</c:v>
                </c:pt>
                <c:pt idx="51">
                  <c:v>20.350000000000001</c:v>
                </c:pt>
                <c:pt idx="52">
                  <c:v>20.05</c:v>
                </c:pt>
                <c:pt idx="53">
                  <c:v>20.05</c:v>
                </c:pt>
                <c:pt idx="54">
                  <c:v>20.05</c:v>
                </c:pt>
                <c:pt idx="55">
                  <c:v>19.73</c:v>
                </c:pt>
                <c:pt idx="56">
                  <c:v>6.49</c:v>
                </c:pt>
                <c:pt idx="57">
                  <c:v>6.49</c:v>
                </c:pt>
                <c:pt idx="58">
                  <c:v>0.01</c:v>
                </c:pt>
                <c:pt idx="59">
                  <c:v>0.01</c:v>
                </c:pt>
                <c:pt idx="60">
                  <c:v>0.01</c:v>
                </c:pt>
                <c:pt idx="61">
                  <c:v>0.01</c:v>
                </c:pt>
                <c:pt idx="62">
                  <c:v>0.01</c:v>
                </c:pt>
                <c:pt idx="70">
                  <c:v>2.1040000000000001</c:v>
                </c:pt>
                <c:pt idx="76">
                  <c:v>2.294</c:v>
                </c:pt>
                <c:pt idx="77">
                  <c:v>2.238</c:v>
                </c:pt>
                <c:pt idx="78">
                  <c:v>2.274</c:v>
                </c:pt>
                <c:pt idx="79">
                  <c:v>2.2949999999999999</c:v>
                </c:pt>
                <c:pt idx="81">
                  <c:v>2.222</c:v>
                </c:pt>
                <c:pt idx="82">
                  <c:v>4.8170000000000002</c:v>
                </c:pt>
                <c:pt idx="83">
                  <c:v>2.2109999999999999</c:v>
                </c:pt>
                <c:pt idx="84">
                  <c:v>2.1930000000000001</c:v>
                </c:pt>
                <c:pt idx="85">
                  <c:v>2.1720000000000002</c:v>
                </c:pt>
                <c:pt idx="86">
                  <c:v>2.09</c:v>
                </c:pt>
                <c:pt idx="87">
                  <c:v>2.0649999999999999</c:v>
                </c:pt>
                <c:pt idx="88">
                  <c:v>2.0470000000000002</c:v>
                </c:pt>
                <c:pt idx="90">
                  <c:v>1.294</c:v>
                </c:pt>
                <c:pt idx="91">
                  <c:v>1.1919999999999999</c:v>
                </c:pt>
                <c:pt idx="92">
                  <c:v>1.095</c:v>
                </c:pt>
                <c:pt idx="93">
                  <c:v>1.02</c:v>
                </c:pt>
                <c:pt idx="94">
                  <c:v>0.98799999999999999</c:v>
                </c:pt>
                <c:pt idx="95">
                  <c:v>0.86799999999999999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023-4336-8376-D9C362D0F7E4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28.468</c:v>
                </c:pt>
                <c:pt idx="1">
                  <c:v>27.311</c:v>
                </c:pt>
                <c:pt idx="2">
                  <c:v>15.022</c:v>
                </c:pt>
                <c:pt idx="3">
                  <c:v>3.23</c:v>
                </c:pt>
                <c:pt idx="4">
                  <c:v>15.401999999999999</c:v>
                </c:pt>
                <c:pt idx="5">
                  <c:v>16.116</c:v>
                </c:pt>
                <c:pt idx="6">
                  <c:v>6.8730000000000002</c:v>
                </c:pt>
                <c:pt idx="7">
                  <c:v>7.093</c:v>
                </c:pt>
                <c:pt idx="8">
                  <c:v>38.444000000000003</c:v>
                </c:pt>
                <c:pt idx="9">
                  <c:v>31.167000000000002</c:v>
                </c:pt>
                <c:pt idx="10">
                  <c:v>47.942</c:v>
                </c:pt>
                <c:pt idx="11">
                  <c:v>41.222999999999999</c:v>
                </c:pt>
                <c:pt idx="12">
                  <c:v>5.6890000000000001</c:v>
                </c:pt>
                <c:pt idx="13">
                  <c:v>4.2140000000000004</c:v>
                </c:pt>
                <c:pt idx="14">
                  <c:v>5.6989999999999998</c:v>
                </c:pt>
                <c:pt idx="15">
                  <c:v>5.6040000000000001</c:v>
                </c:pt>
                <c:pt idx="16">
                  <c:v>46.222000000000001</c:v>
                </c:pt>
                <c:pt idx="17">
                  <c:v>4.9710000000000001</c:v>
                </c:pt>
                <c:pt idx="18">
                  <c:v>2.2829999999999999</c:v>
                </c:pt>
                <c:pt idx="19">
                  <c:v>14.706</c:v>
                </c:pt>
                <c:pt idx="20">
                  <c:v>1.7929999999999999</c:v>
                </c:pt>
                <c:pt idx="21">
                  <c:v>1.5349999999999999</c:v>
                </c:pt>
                <c:pt idx="22">
                  <c:v>12.738</c:v>
                </c:pt>
                <c:pt idx="23">
                  <c:v>19.652999999999999</c:v>
                </c:pt>
                <c:pt idx="24">
                  <c:v>50.070999999999998</c:v>
                </c:pt>
                <c:pt idx="25">
                  <c:v>43.835000000000001</c:v>
                </c:pt>
                <c:pt idx="26">
                  <c:v>46.648000000000003</c:v>
                </c:pt>
                <c:pt idx="27">
                  <c:v>47.32</c:v>
                </c:pt>
                <c:pt idx="28">
                  <c:v>30.564</c:v>
                </c:pt>
                <c:pt idx="29">
                  <c:v>43.802</c:v>
                </c:pt>
                <c:pt idx="30">
                  <c:v>44.21</c:v>
                </c:pt>
                <c:pt idx="31">
                  <c:v>47.491999999999997</c:v>
                </c:pt>
                <c:pt idx="32">
                  <c:v>53.226999999999997</c:v>
                </c:pt>
                <c:pt idx="33">
                  <c:v>38.473999999999997</c:v>
                </c:pt>
                <c:pt idx="34">
                  <c:v>39.113999999999997</c:v>
                </c:pt>
                <c:pt idx="35">
                  <c:v>31.402999999999999</c:v>
                </c:pt>
                <c:pt idx="36">
                  <c:v>13.816000000000001</c:v>
                </c:pt>
                <c:pt idx="37">
                  <c:v>21.097999999999999</c:v>
                </c:pt>
                <c:pt idx="38">
                  <c:v>10.654</c:v>
                </c:pt>
                <c:pt idx="39">
                  <c:v>3.2229999999999999</c:v>
                </c:pt>
                <c:pt idx="40">
                  <c:v>81.441999999999993</c:v>
                </c:pt>
                <c:pt idx="41">
                  <c:v>30.219000000000001</c:v>
                </c:pt>
                <c:pt idx="42">
                  <c:v>29.221</c:v>
                </c:pt>
                <c:pt idx="43">
                  <c:v>74.444999999999993</c:v>
                </c:pt>
                <c:pt idx="44">
                  <c:v>43.987000000000002</c:v>
                </c:pt>
                <c:pt idx="45">
                  <c:v>80.174999999999997</c:v>
                </c:pt>
                <c:pt idx="46">
                  <c:v>102.193</c:v>
                </c:pt>
                <c:pt idx="47">
                  <c:v>68.381</c:v>
                </c:pt>
                <c:pt idx="48">
                  <c:v>83.811999999999998</c:v>
                </c:pt>
                <c:pt idx="49">
                  <c:v>102.907</c:v>
                </c:pt>
                <c:pt idx="50">
                  <c:v>84.1</c:v>
                </c:pt>
                <c:pt idx="51">
                  <c:v>70.415000000000006</c:v>
                </c:pt>
                <c:pt idx="52">
                  <c:v>75.986999999999995</c:v>
                </c:pt>
                <c:pt idx="53">
                  <c:v>69.066000000000003</c:v>
                </c:pt>
                <c:pt idx="54">
                  <c:v>117.34699999999999</c:v>
                </c:pt>
                <c:pt idx="55">
                  <c:v>69.843000000000004</c:v>
                </c:pt>
                <c:pt idx="56">
                  <c:v>58.402999999999999</c:v>
                </c:pt>
                <c:pt idx="57">
                  <c:v>59.962000000000003</c:v>
                </c:pt>
                <c:pt idx="58">
                  <c:v>2.7389999999999999</c:v>
                </c:pt>
                <c:pt idx="59">
                  <c:v>3.9910000000000001</c:v>
                </c:pt>
                <c:pt idx="60">
                  <c:v>2.4900000000000002</c:v>
                </c:pt>
                <c:pt idx="61">
                  <c:v>2.7719999999999998</c:v>
                </c:pt>
                <c:pt idx="62">
                  <c:v>2.74</c:v>
                </c:pt>
                <c:pt idx="63">
                  <c:v>4.4189999999999996</c:v>
                </c:pt>
                <c:pt idx="64">
                  <c:v>3.649</c:v>
                </c:pt>
                <c:pt idx="65">
                  <c:v>3.5870000000000002</c:v>
                </c:pt>
                <c:pt idx="66">
                  <c:v>24.628</c:v>
                </c:pt>
                <c:pt idx="67">
                  <c:v>19.565999999999999</c:v>
                </c:pt>
                <c:pt idx="68">
                  <c:v>4.3310000000000004</c:v>
                </c:pt>
                <c:pt idx="69">
                  <c:v>6.0780000000000003</c:v>
                </c:pt>
                <c:pt idx="70">
                  <c:v>20.954999999999998</c:v>
                </c:pt>
                <c:pt idx="71">
                  <c:v>1.2</c:v>
                </c:pt>
                <c:pt idx="72">
                  <c:v>2.3929999999999998</c:v>
                </c:pt>
                <c:pt idx="73">
                  <c:v>2.4860000000000002</c:v>
                </c:pt>
                <c:pt idx="74">
                  <c:v>2.9329999999999998</c:v>
                </c:pt>
                <c:pt idx="75">
                  <c:v>2.88</c:v>
                </c:pt>
                <c:pt idx="76">
                  <c:v>32.698</c:v>
                </c:pt>
                <c:pt idx="77">
                  <c:v>25.763000000000002</c:v>
                </c:pt>
                <c:pt idx="78">
                  <c:v>20.649000000000001</c:v>
                </c:pt>
                <c:pt idx="79">
                  <c:v>9.5</c:v>
                </c:pt>
                <c:pt idx="80">
                  <c:v>1.9810000000000001</c:v>
                </c:pt>
                <c:pt idx="81">
                  <c:v>6.8550000000000004</c:v>
                </c:pt>
                <c:pt idx="82">
                  <c:v>25.088999999999999</c:v>
                </c:pt>
                <c:pt idx="83">
                  <c:v>11.164999999999999</c:v>
                </c:pt>
                <c:pt idx="84">
                  <c:v>38.460999999999999</c:v>
                </c:pt>
                <c:pt idx="85">
                  <c:v>45.744999999999997</c:v>
                </c:pt>
                <c:pt idx="86">
                  <c:v>18.87</c:v>
                </c:pt>
                <c:pt idx="87">
                  <c:v>21.498999999999999</c:v>
                </c:pt>
                <c:pt idx="88">
                  <c:v>16.411999999999999</c:v>
                </c:pt>
                <c:pt idx="89">
                  <c:v>1.1200000000000001</c:v>
                </c:pt>
                <c:pt idx="90">
                  <c:v>17.643000000000001</c:v>
                </c:pt>
                <c:pt idx="91">
                  <c:v>17.649999999999999</c:v>
                </c:pt>
                <c:pt idx="92">
                  <c:v>16.87</c:v>
                </c:pt>
                <c:pt idx="93">
                  <c:v>17.373999999999999</c:v>
                </c:pt>
                <c:pt idx="94">
                  <c:v>16.780999999999999</c:v>
                </c:pt>
                <c:pt idx="95">
                  <c:v>15.859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023-4336-8376-D9C362D0F7E4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9023-4336-8376-D9C362D0F7E4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9023-4336-8376-D9C362D0F7E4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38">
                  <c:v>65.132000000000005</c:v>
                </c:pt>
                <c:pt idx="67">
                  <c:v>14.67</c:v>
                </c:pt>
                <c:pt idx="70">
                  <c:v>54.597000000000001</c:v>
                </c:pt>
                <c:pt idx="82">
                  <c:v>2.145</c:v>
                </c:pt>
                <c:pt idx="87">
                  <c:v>36.411000000000001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023-4336-8376-D9C362D0F7E4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9023-4336-8376-D9C362D0F7E4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9023-4336-8376-D9C362D0F7E4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9023-4336-8376-D9C362D0F7E4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0">
                  <c:v>57</c:v>
                </c:pt>
                <c:pt idx="1">
                  <c:v>57</c:v>
                </c:pt>
                <c:pt idx="2">
                  <c:v>8.577</c:v>
                </c:pt>
                <c:pt idx="4">
                  <c:v>29.018000000000001</c:v>
                </c:pt>
                <c:pt idx="5">
                  <c:v>8.9629999999999992</c:v>
                </c:pt>
                <c:pt idx="8">
                  <c:v>57</c:v>
                </c:pt>
                <c:pt idx="9">
                  <c:v>57</c:v>
                </c:pt>
                <c:pt idx="10">
                  <c:v>57</c:v>
                </c:pt>
                <c:pt idx="11">
                  <c:v>57</c:v>
                </c:pt>
                <c:pt idx="24">
                  <c:v>32.747999999999998</c:v>
                </c:pt>
                <c:pt idx="25">
                  <c:v>67</c:v>
                </c:pt>
                <c:pt idx="26">
                  <c:v>67</c:v>
                </c:pt>
                <c:pt idx="27">
                  <c:v>67</c:v>
                </c:pt>
                <c:pt idx="28">
                  <c:v>67</c:v>
                </c:pt>
                <c:pt idx="29">
                  <c:v>67</c:v>
                </c:pt>
                <c:pt idx="30">
                  <c:v>67</c:v>
                </c:pt>
                <c:pt idx="31">
                  <c:v>67</c:v>
                </c:pt>
                <c:pt idx="32">
                  <c:v>67</c:v>
                </c:pt>
                <c:pt idx="33">
                  <c:v>67</c:v>
                </c:pt>
                <c:pt idx="34">
                  <c:v>67</c:v>
                </c:pt>
                <c:pt idx="36">
                  <c:v>168</c:v>
                </c:pt>
                <c:pt idx="59">
                  <c:v>40</c:v>
                </c:pt>
                <c:pt idx="60">
                  <c:v>80</c:v>
                </c:pt>
                <c:pt idx="61">
                  <c:v>85</c:v>
                </c:pt>
                <c:pt idx="62">
                  <c:v>85</c:v>
                </c:pt>
                <c:pt idx="63">
                  <c:v>90</c:v>
                </c:pt>
                <c:pt idx="64">
                  <c:v>95</c:v>
                </c:pt>
                <c:pt idx="6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023-4336-8376-D9C362D0F7E4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7.7</c:v>
                </c:pt>
                <c:pt idx="1">
                  <c:v>7.7</c:v>
                </c:pt>
                <c:pt idx="2">
                  <c:v>7.7</c:v>
                </c:pt>
                <c:pt idx="3">
                  <c:v>7.7</c:v>
                </c:pt>
                <c:pt idx="4">
                  <c:v>140.80000000000001</c:v>
                </c:pt>
                <c:pt idx="5">
                  <c:v>140.80000000000001</c:v>
                </c:pt>
                <c:pt idx="6">
                  <c:v>140.80000000000001</c:v>
                </c:pt>
                <c:pt idx="7">
                  <c:v>140.80000000000001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69.3</c:v>
                </c:pt>
                <c:pt idx="18">
                  <c:v>190.2</c:v>
                </c:pt>
                <c:pt idx="19">
                  <c:v>46.8</c:v>
                </c:pt>
                <c:pt idx="20">
                  <c:v>276</c:v>
                </c:pt>
                <c:pt idx="21">
                  <c:v>52.1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18.5</c:v>
                </c:pt>
                <c:pt idx="29">
                  <c:v>18.5</c:v>
                </c:pt>
                <c:pt idx="30">
                  <c:v>18.5</c:v>
                </c:pt>
                <c:pt idx="31">
                  <c:v>18.5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9.4</c:v>
                </c:pt>
                <c:pt idx="36">
                  <c:v>0</c:v>
                </c:pt>
                <c:pt idx="37">
                  <c:v>81</c:v>
                </c:pt>
                <c:pt idx="38">
                  <c:v>0</c:v>
                </c:pt>
                <c:pt idx="39">
                  <c:v>278.60000000000002</c:v>
                </c:pt>
                <c:pt idx="40">
                  <c:v>0</c:v>
                </c:pt>
                <c:pt idx="41">
                  <c:v>0</c:v>
                </c:pt>
                <c:pt idx="42">
                  <c:v>42.7</c:v>
                </c:pt>
                <c:pt idx="43">
                  <c:v>0</c:v>
                </c:pt>
                <c:pt idx="44">
                  <c:v>35.5</c:v>
                </c:pt>
                <c:pt idx="45">
                  <c:v>0</c:v>
                </c:pt>
                <c:pt idx="46">
                  <c:v>0</c:v>
                </c:pt>
                <c:pt idx="47">
                  <c:v>35.4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41.6</c:v>
                </c:pt>
                <c:pt idx="52">
                  <c:v>2.4</c:v>
                </c:pt>
                <c:pt idx="53">
                  <c:v>44.9</c:v>
                </c:pt>
                <c:pt idx="54">
                  <c:v>0</c:v>
                </c:pt>
                <c:pt idx="55">
                  <c:v>0</c:v>
                </c:pt>
                <c:pt idx="56">
                  <c:v>35.4</c:v>
                </c:pt>
                <c:pt idx="57">
                  <c:v>54.6</c:v>
                </c:pt>
                <c:pt idx="58">
                  <c:v>268.60000000000002</c:v>
                </c:pt>
                <c:pt idx="59">
                  <c:v>197.1</c:v>
                </c:pt>
                <c:pt idx="60">
                  <c:v>352.1</c:v>
                </c:pt>
                <c:pt idx="61">
                  <c:v>334.8</c:v>
                </c:pt>
                <c:pt idx="62">
                  <c:v>285.89999999999998</c:v>
                </c:pt>
                <c:pt idx="63">
                  <c:v>176.9</c:v>
                </c:pt>
                <c:pt idx="64">
                  <c:v>153.6</c:v>
                </c:pt>
                <c:pt idx="65">
                  <c:v>104.9</c:v>
                </c:pt>
                <c:pt idx="66">
                  <c:v>0</c:v>
                </c:pt>
                <c:pt idx="67">
                  <c:v>0</c:v>
                </c:pt>
                <c:pt idx="68">
                  <c:v>115.4</c:v>
                </c:pt>
                <c:pt idx="69">
                  <c:v>0</c:v>
                </c:pt>
                <c:pt idx="70">
                  <c:v>0</c:v>
                </c:pt>
                <c:pt idx="71">
                  <c:v>183.6</c:v>
                </c:pt>
                <c:pt idx="72">
                  <c:v>338</c:v>
                </c:pt>
                <c:pt idx="73">
                  <c:v>338</c:v>
                </c:pt>
                <c:pt idx="74">
                  <c:v>338</c:v>
                </c:pt>
                <c:pt idx="75">
                  <c:v>338</c:v>
                </c:pt>
                <c:pt idx="76">
                  <c:v>108</c:v>
                </c:pt>
                <c:pt idx="77">
                  <c:v>108</c:v>
                </c:pt>
                <c:pt idx="78">
                  <c:v>108</c:v>
                </c:pt>
                <c:pt idx="79">
                  <c:v>108</c:v>
                </c:pt>
                <c:pt idx="80">
                  <c:v>115.5</c:v>
                </c:pt>
                <c:pt idx="81">
                  <c:v>87.5</c:v>
                </c:pt>
                <c:pt idx="82">
                  <c:v>87.5</c:v>
                </c:pt>
                <c:pt idx="83">
                  <c:v>87.5</c:v>
                </c:pt>
                <c:pt idx="84">
                  <c:v>0</c:v>
                </c:pt>
                <c:pt idx="85">
                  <c:v>0</c:v>
                </c:pt>
                <c:pt idx="86">
                  <c:v>19.899999999999999</c:v>
                </c:pt>
                <c:pt idx="87">
                  <c:v>0</c:v>
                </c:pt>
                <c:pt idx="88">
                  <c:v>27.6</c:v>
                </c:pt>
                <c:pt idx="89">
                  <c:v>171.6</c:v>
                </c:pt>
                <c:pt idx="90">
                  <c:v>64.2</c:v>
                </c:pt>
                <c:pt idx="91">
                  <c:v>77</c:v>
                </c:pt>
                <c:pt idx="92">
                  <c:v>142.69999999999999</c:v>
                </c:pt>
                <c:pt idx="93">
                  <c:v>245.7</c:v>
                </c:pt>
                <c:pt idx="94">
                  <c:v>246.2</c:v>
                </c:pt>
                <c:pt idx="95">
                  <c:v>236.6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023-4336-8376-D9C362D0F7E4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14.356</c:v>
                </c:pt>
                <c:pt idx="1">
                  <c:v>15.021000000000001</c:v>
                </c:pt>
                <c:pt idx="2">
                  <c:v>12.7</c:v>
                </c:pt>
                <c:pt idx="4">
                  <c:v>11.9</c:v>
                </c:pt>
                <c:pt idx="5">
                  <c:v>11.8</c:v>
                </c:pt>
                <c:pt idx="6">
                  <c:v>5</c:v>
                </c:pt>
                <c:pt idx="7">
                  <c:v>2.2490000000000001</c:v>
                </c:pt>
                <c:pt idx="8">
                  <c:v>13.728999999999999</c:v>
                </c:pt>
                <c:pt idx="9">
                  <c:v>12.422000000000001</c:v>
                </c:pt>
                <c:pt idx="10">
                  <c:v>21.093</c:v>
                </c:pt>
                <c:pt idx="11">
                  <c:v>17.280999999999999</c:v>
                </c:pt>
                <c:pt idx="15">
                  <c:v>5</c:v>
                </c:pt>
                <c:pt idx="16">
                  <c:v>61.131999999999998</c:v>
                </c:pt>
                <c:pt idx="17">
                  <c:v>5</c:v>
                </c:pt>
                <c:pt idx="19">
                  <c:v>17.82</c:v>
                </c:pt>
                <c:pt idx="22">
                  <c:v>6.2220000000000004</c:v>
                </c:pt>
                <c:pt idx="23">
                  <c:v>6.68</c:v>
                </c:pt>
                <c:pt idx="24">
                  <c:v>54.107999999999997</c:v>
                </c:pt>
                <c:pt idx="25">
                  <c:v>45.61</c:v>
                </c:pt>
                <c:pt idx="26">
                  <c:v>50.317</c:v>
                </c:pt>
                <c:pt idx="27">
                  <c:v>47.194000000000003</c:v>
                </c:pt>
                <c:pt idx="28">
                  <c:v>37.082000000000001</c:v>
                </c:pt>
                <c:pt idx="29">
                  <c:v>50.731999999999999</c:v>
                </c:pt>
                <c:pt idx="30">
                  <c:v>34.372999999999998</c:v>
                </c:pt>
                <c:pt idx="31">
                  <c:v>35.500999999999998</c:v>
                </c:pt>
                <c:pt idx="32">
                  <c:v>49.481999999999999</c:v>
                </c:pt>
                <c:pt idx="33">
                  <c:v>31.959</c:v>
                </c:pt>
                <c:pt idx="34">
                  <c:v>32.798999999999999</c:v>
                </c:pt>
                <c:pt idx="35">
                  <c:v>33.627000000000002</c:v>
                </c:pt>
                <c:pt idx="36">
                  <c:v>1.321</c:v>
                </c:pt>
                <c:pt idx="37">
                  <c:v>33.323999999999998</c:v>
                </c:pt>
                <c:pt idx="38">
                  <c:v>21.149000000000001</c:v>
                </c:pt>
                <c:pt idx="40">
                  <c:v>54.978999999999999</c:v>
                </c:pt>
                <c:pt idx="41">
                  <c:v>31.861000000000001</c:v>
                </c:pt>
                <c:pt idx="42">
                  <c:v>28.036999999999999</c:v>
                </c:pt>
                <c:pt idx="43">
                  <c:v>25.658000000000001</c:v>
                </c:pt>
                <c:pt idx="44">
                  <c:v>23.881</c:v>
                </c:pt>
                <c:pt idx="45">
                  <c:v>29.9</c:v>
                </c:pt>
                <c:pt idx="46">
                  <c:v>125.321</c:v>
                </c:pt>
                <c:pt idx="47">
                  <c:v>12.102</c:v>
                </c:pt>
                <c:pt idx="48">
                  <c:v>39.054000000000002</c:v>
                </c:pt>
                <c:pt idx="49">
                  <c:v>109.276</c:v>
                </c:pt>
                <c:pt idx="50">
                  <c:v>36.125</c:v>
                </c:pt>
                <c:pt idx="51">
                  <c:v>13.67</c:v>
                </c:pt>
                <c:pt idx="52">
                  <c:v>33.677999999999997</c:v>
                </c:pt>
                <c:pt idx="53">
                  <c:v>19.312000000000001</c:v>
                </c:pt>
                <c:pt idx="54">
                  <c:v>28.658999999999999</c:v>
                </c:pt>
                <c:pt idx="55">
                  <c:v>27.456</c:v>
                </c:pt>
                <c:pt idx="56">
                  <c:v>32.287999999999997</c:v>
                </c:pt>
                <c:pt idx="57">
                  <c:v>29.814</c:v>
                </c:pt>
                <c:pt idx="59">
                  <c:v>7</c:v>
                </c:pt>
                <c:pt idx="66">
                  <c:v>40.531999999999996</c:v>
                </c:pt>
                <c:pt idx="67">
                  <c:v>34.183999999999997</c:v>
                </c:pt>
                <c:pt idx="69">
                  <c:v>11.141999999999999</c:v>
                </c:pt>
                <c:pt idx="70">
                  <c:v>24.481000000000002</c:v>
                </c:pt>
                <c:pt idx="76">
                  <c:v>52.168999999999997</c:v>
                </c:pt>
                <c:pt idx="77">
                  <c:v>28.114999999999998</c:v>
                </c:pt>
                <c:pt idx="78">
                  <c:v>17.657</c:v>
                </c:pt>
                <c:pt idx="79">
                  <c:v>7.1689999999999996</c:v>
                </c:pt>
                <c:pt idx="81">
                  <c:v>3.298</c:v>
                </c:pt>
                <c:pt idx="82">
                  <c:v>14.702999999999999</c:v>
                </c:pt>
                <c:pt idx="83">
                  <c:v>5.1989999999999998</c:v>
                </c:pt>
                <c:pt idx="84">
                  <c:v>55.255000000000003</c:v>
                </c:pt>
                <c:pt idx="85">
                  <c:v>65.123999999999995</c:v>
                </c:pt>
                <c:pt idx="86">
                  <c:v>14.523999999999999</c:v>
                </c:pt>
                <c:pt idx="87">
                  <c:v>41.261000000000003</c:v>
                </c:pt>
                <c:pt idx="88">
                  <c:v>15.218</c:v>
                </c:pt>
                <c:pt idx="90">
                  <c:v>16.239000000000001</c:v>
                </c:pt>
                <c:pt idx="91">
                  <c:v>16.341000000000001</c:v>
                </c:pt>
                <c:pt idx="92">
                  <c:v>16.655000000000001</c:v>
                </c:pt>
                <c:pt idx="93">
                  <c:v>18.108000000000001</c:v>
                </c:pt>
                <c:pt idx="94">
                  <c:v>18.227</c:v>
                </c:pt>
                <c:pt idx="95">
                  <c:v>19.891999999999999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023-4336-8376-D9C362D0F7E4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9023-4336-8376-D9C362D0F7E4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40">
                  <c:v>1E-3</c:v>
                </c:pt>
                <c:pt idx="54">
                  <c:v>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023-4336-8376-D9C362D0F7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209.79</c:v>
                </c:pt>
                <c:pt idx="1">
                  <c:v>208.68</c:v>
                </c:pt>
                <c:pt idx="2">
                  <c:v>201.38</c:v>
                </c:pt>
                <c:pt idx="3">
                  <c:v>195.03</c:v>
                </c:pt>
                <c:pt idx="4">
                  <c:v>209.2</c:v>
                </c:pt>
                <c:pt idx="5">
                  <c:v>204.13</c:v>
                </c:pt>
                <c:pt idx="6">
                  <c:v>199.13</c:v>
                </c:pt>
                <c:pt idx="7">
                  <c:v>199.11</c:v>
                </c:pt>
                <c:pt idx="8">
                  <c:v>201.51</c:v>
                </c:pt>
                <c:pt idx="9">
                  <c:v>199.23</c:v>
                </c:pt>
                <c:pt idx="10">
                  <c:v>200.57</c:v>
                </c:pt>
                <c:pt idx="11">
                  <c:v>201.96</c:v>
                </c:pt>
                <c:pt idx="12">
                  <c:v>203</c:v>
                </c:pt>
                <c:pt idx="13">
                  <c:v>206</c:v>
                </c:pt>
                <c:pt idx="14">
                  <c:v>203</c:v>
                </c:pt>
                <c:pt idx="15">
                  <c:v>202.57</c:v>
                </c:pt>
                <c:pt idx="16">
                  <c:v>203.36</c:v>
                </c:pt>
                <c:pt idx="17">
                  <c:v>195.04</c:v>
                </c:pt>
                <c:pt idx="18">
                  <c:v>195</c:v>
                </c:pt>
                <c:pt idx="19">
                  <c:v>195.04</c:v>
                </c:pt>
                <c:pt idx="20">
                  <c:v>188.83</c:v>
                </c:pt>
                <c:pt idx="21">
                  <c:v>195.1</c:v>
                </c:pt>
                <c:pt idx="22">
                  <c:v>202.29</c:v>
                </c:pt>
                <c:pt idx="23">
                  <c:v>212.27</c:v>
                </c:pt>
                <c:pt idx="24">
                  <c:v>210.82</c:v>
                </c:pt>
                <c:pt idx="25">
                  <c:v>224.51</c:v>
                </c:pt>
                <c:pt idx="26">
                  <c:v>233.41</c:v>
                </c:pt>
                <c:pt idx="27">
                  <c:v>252</c:v>
                </c:pt>
                <c:pt idx="28">
                  <c:v>270.97000000000003</c:v>
                </c:pt>
                <c:pt idx="29">
                  <c:v>273.73</c:v>
                </c:pt>
                <c:pt idx="30">
                  <c:v>269.44</c:v>
                </c:pt>
                <c:pt idx="31">
                  <c:v>268.39999999999998</c:v>
                </c:pt>
                <c:pt idx="32">
                  <c:v>269.18</c:v>
                </c:pt>
                <c:pt idx="33">
                  <c:v>253.44</c:v>
                </c:pt>
                <c:pt idx="34">
                  <c:v>262.16000000000003</c:v>
                </c:pt>
                <c:pt idx="35">
                  <c:v>234.44</c:v>
                </c:pt>
                <c:pt idx="36">
                  <c:v>249.09</c:v>
                </c:pt>
                <c:pt idx="37">
                  <c:v>225.95</c:v>
                </c:pt>
                <c:pt idx="38">
                  <c:v>207.4</c:v>
                </c:pt>
                <c:pt idx="39">
                  <c:v>186.58</c:v>
                </c:pt>
                <c:pt idx="40">
                  <c:v>228.68</c:v>
                </c:pt>
                <c:pt idx="41">
                  <c:v>206.8</c:v>
                </c:pt>
                <c:pt idx="42">
                  <c:v>205.63</c:v>
                </c:pt>
                <c:pt idx="43">
                  <c:v>221.1</c:v>
                </c:pt>
                <c:pt idx="44">
                  <c:v>212.2</c:v>
                </c:pt>
                <c:pt idx="45">
                  <c:v>238.84</c:v>
                </c:pt>
                <c:pt idx="46">
                  <c:v>230.01</c:v>
                </c:pt>
                <c:pt idx="47">
                  <c:v>220.08</c:v>
                </c:pt>
                <c:pt idx="48">
                  <c:v>238.84</c:v>
                </c:pt>
                <c:pt idx="49">
                  <c:v>230.01</c:v>
                </c:pt>
                <c:pt idx="50">
                  <c:v>236.81</c:v>
                </c:pt>
                <c:pt idx="51">
                  <c:v>218.01</c:v>
                </c:pt>
                <c:pt idx="52">
                  <c:v>221.16</c:v>
                </c:pt>
                <c:pt idx="53">
                  <c:v>212.09</c:v>
                </c:pt>
                <c:pt idx="54">
                  <c:v>233.22</c:v>
                </c:pt>
                <c:pt idx="55">
                  <c:v>226.21</c:v>
                </c:pt>
                <c:pt idx="56">
                  <c:v>219.16</c:v>
                </c:pt>
                <c:pt idx="57">
                  <c:v>201.26</c:v>
                </c:pt>
                <c:pt idx="58">
                  <c:v>190.08</c:v>
                </c:pt>
                <c:pt idx="59">
                  <c:v>187.66</c:v>
                </c:pt>
                <c:pt idx="60">
                  <c:v>183.95</c:v>
                </c:pt>
                <c:pt idx="61">
                  <c:v>183.32</c:v>
                </c:pt>
                <c:pt idx="62">
                  <c:v>191</c:v>
                </c:pt>
                <c:pt idx="63">
                  <c:v>195.02</c:v>
                </c:pt>
                <c:pt idx="64">
                  <c:v>202.17</c:v>
                </c:pt>
                <c:pt idx="65">
                  <c:v>217.84</c:v>
                </c:pt>
                <c:pt idx="66">
                  <c:v>239.8</c:v>
                </c:pt>
                <c:pt idx="67">
                  <c:v>238.18</c:v>
                </c:pt>
                <c:pt idx="68">
                  <c:v>216.86</c:v>
                </c:pt>
                <c:pt idx="69">
                  <c:v>232.12</c:v>
                </c:pt>
                <c:pt idx="70">
                  <c:v>263.06</c:v>
                </c:pt>
                <c:pt idx="71">
                  <c:v>231.97</c:v>
                </c:pt>
                <c:pt idx="72">
                  <c:v>267.64</c:v>
                </c:pt>
                <c:pt idx="73">
                  <c:v>273.83999999999997</c:v>
                </c:pt>
                <c:pt idx="74">
                  <c:v>272.61</c:v>
                </c:pt>
                <c:pt idx="75">
                  <c:v>271.45</c:v>
                </c:pt>
                <c:pt idx="76">
                  <c:v>271.24</c:v>
                </c:pt>
                <c:pt idx="77">
                  <c:v>267.94</c:v>
                </c:pt>
                <c:pt idx="78">
                  <c:v>268.02999999999997</c:v>
                </c:pt>
                <c:pt idx="79">
                  <c:v>266.86</c:v>
                </c:pt>
                <c:pt idx="80">
                  <c:v>244.18</c:v>
                </c:pt>
                <c:pt idx="81">
                  <c:v>265</c:v>
                </c:pt>
                <c:pt idx="82">
                  <c:v>267.02999999999997</c:v>
                </c:pt>
                <c:pt idx="83">
                  <c:v>266.72000000000003</c:v>
                </c:pt>
                <c:pt idx="84">
                  <c:v>245.19</c:v>
                </c:pt>
                <c:pt idx="85">
                  <c:v>245.79</c:v>
                </c:pt>
                <c:pt idx="86">
                  <c:v>232.6</c:v>
                </c:pt>
                <c:pt idx="87">
                  <c:v>203.12</c:v>
                </c:pt>
                <c:pt idx="88">
                  <c:v>240.16</c:v>
                </c:pt>
                <c:pt idx="89">
                  <c:v>239.01</c:v>
                </c:pt>
                <c:pt idx="90">
                  <c:v>210.25</c:v>
                </c:pt>
                <c:pt idx="91">
                  <c:v>191.55</c:v>
                </c:pt>
                <c:pt idx="92">
                  <c:v>186.13</c:v>
                </c:pt>
                <c:pt idx="93">
                  <c:v>177.77</c:v>
                </c:pt>
                <c:pt idx="94">
                  <c:v>172.65</c:v>
                </c:pt>
                <c:pt idx="95">
                  <c:v>170.54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023-4336-8376-D9C362D0F7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108.8</v>
      </c>
      <c r="C5" s="25">
        <v>108.3</v>
      </c>
      <c r="D5" s="25">
        <v>45.3</v>
      </c>
      <c r="E5" s="25">
        <v>10.837999999999999</v>
      </c>
      <c r="F5" s="25">
        <v>198.4</v>
      </c>
      <c r="G5" s="25">
        <v>179</v>
      </c>
      <c r="H5" s="25">
        <v>153.9</v>
      </c>
      <c r="I5" s="25">
        <v>151.4</v>
      </c>
      <c r="J5" s="25">
        <v>110.5</v>
      </c>
      <c r="K5" s="25">
        <v>101.9</v>
      </c>
      <c r="L5" s="25">
        <v>127.3</v>
      </c>
      <c r="M5" s="25">
        <v>116.8</v>
      </c>
      <c r="N5" s="25">
        <v>7</v>
      </c>
      <c r="O5" s="25">
        <v>5.6</v>
      </c>
      <c r="P5" s="25">
        <v>6.9</v>
      </c>
      <c r="Q5" s="25">
        <v>11.9</v>
      </c>
      <c r="R5" s="25">
        <v>111.7</v>
      </c>
      <c r="S5" s="25">
        <v>80.400000000000006</v>
      </c>
      <c r="T5" s="25">
        <v>192.49199999999999</v>
      </c>
      <c r="U5" s="25">
        <v>80.400000000000006</v>
      </c>
      <c r="V5" s="25">
        <v>277.81799999999998</v>
      </c>
      <c r="W5" s="25">
        <v>53.652999999999999</v>
      </c>
      <c r="X5" s="25">
        <v>20.600999999999999</v>
      </c>
      <c r="Y5" s="25">
        <v>28.201000000000001</v>
      </c>
      <c r="Z5" s="25">
        <v>139.30099999999999</v>
      </c>
      <c r="AA5" s="25">
        <v>159.00200000000001</v>
      </c>
      <c r="AB5" s="25">
        <v>166.602</v>
      </c>
      <c r="AC5" s="25">
        <v>164.00200000000001</v>
      </c>
      <c r="AD5" s="25">
        <v>155.64099999999999</v>
      </c>
      <c r="AE5" s="25">
        <v>182.57400000000001</v>
      </c>
      <c r="AF5" s="25">
        <v>166.614</v>
      </c>
      <c r="AG5" s="25">
        <v>171.07</v>
      </c>
      <c r="AH5" s="25">
        <v>203.74600000000001</v>
      </c>
      <c r="AI5" s="25">
        <v>157.31399999999999</v>
      </c>
      <c r="AJ5" s="25">
        <v>164.79300000000001</v>
      </c>
      <c r="AK5" s="25">
        <v>74.477999999999994</v>
      </c>
      <c r="AL5" s="25">
        <v>210.23400000000001</v>
      </c>
      <c r="AM5" s="25">
        <v>162.22399999999999</v>
      </c>
      <c r="AN5" s="25">
        <v>118.75700000000001</v>
      </c>
      <c r="AO5" s="25">
        <v>281.887</v>
      </c>
      <c r="AP5" s="25">
        <v>173.691</v>
      </c>
      <c r="AQ5" s="25">
        <v>97.682000000000002</v>
      </c>
      <c r="AR5" s="25">
        <v>135.40199999999999</v>
      </c>
      <c r="AS5" s="25">
        <v>136.624</v>
      </c>
      <c r="AT5" s="25">
        <v>129.875</v>
      </c>
      <c r="AU5" s="25">
        <v>138.607</v>
      </c>
      <c r="AV5" s="25">
        <v>266.00799999999998</v>
      </c>
      <c r="AW5" s="25">
        <v>140.91300000000001</v>
      </c>
      <c r="AX5" s="25">
        <v>143.256</v>
      </c>
      <c r="AY5" s="25">
        <v>262.726</v>
      </c>
      <c r="AZ5" s="25">
        <v>140.59700000000001</v>
      </c>
      <c r="BA5" s="25">
        <v>145.99799999999999</v>
      </c>
      <c r="BB5" s="25">
        <v>132.113</v>
      </c>
      <c r="BC5" s="25">
        <v>153.316</v>
      </c>
      <c r="BD5" s="25">
        <v>166.06899999999999</v>
      </c>
      <c r="BE5" s="25">
        <v>117.053</v>
      </c>
      <c r="BF5" s="25">
        <v>132.54</v>
      </c>
      <c r="BG5" s="25">
        <v>150.858</v>
      </c>
      <c r="BH5" s="25">
        <v>271.35300000000001</v>
      </c>
      <c r="BI5" s="25">
        <v>248.09200000000001</v>
      </c>
      <c r="BJ5" s="25">
        <v>434.59899999999999</v>
      </c>
      <c r="BK5" s="25">
        <v>422.61799999999999</v>
      </c>
      <c r="BL5" s="25">
        <v>373.68700000000001</v>
      </c>
      <c r="BM5" s="25">
        <v>271.31700000000001</v>
      </c>
      <c r="BN5" s="25">
        <v>252.29599999999999</v>
      </c>
      <c r="BO5" s="25">
        <v>208.44300000000001</v>
      </c>
      <c r="BP5" s="25">
        <v>65.113</v>
      </c>
      <c r="BQ5" s="25">
        <v>68.442999999999998</v>
      </c>
      <c r="BR5" s="25">
        <v>119.767</v>
      </c>
      <c r="BS5" s="25">
        <v>17.189</v>
      </c>
      <c r="BT5" s="25">
        <v>102.096</v>
      </c>
      <c r="BU5" s="25">
        <v>184.84200000000001</v>
      </c>
      <c r="BV5" s="25">
        <v>340.459</v>
      </c>
      <c r="BW5" s="25">
        <v>340.54399999999998</v>
      </c>
      <c r="BX5" s="25">
        <v>340.98099999999999</v>
      </c>
      <c r="BY5" s="25">
        <v>340.95699999999999</v>
      </c>
      <c r="BZ5" s="25">
        <v>195.11799999999999</v>
      </c>
      <c r="CA5" s="25">
        <v>164.149</v>
      </c>
      <c r="CB5" s="25">
        <v>148.58000000000001</v>
      </c>
      <c r="CC5" s="25">
        <v>127.012</v>
      </c>
      <c r="CD5" s="25">
        <v>117.51600000000001</v>
      </c>
      <c r="CE5" s="25">
        <v>99.91</v>
      </c>
      <c r="CF5" s="25">
        <v>134.25700000000001</v>
      </c>
      <c r="CG5" s="25">
        <v>106.074</v>
      </c>
      <c r="CH5" s="25">
        <v>95.897999999999996</v>
      </c>
      <c r="CI5" s="25">
        <v>113</v>
      </c>
      <c r="CJ5" s="25">
        <v>55.384</v>
      </c>
      <c r="CK5" s="25">
        <v>101.236</v>
      </c>
      <c r="CL5" s="25">
        <v>61.326000000000001</v>
      </c>
      <c r="CM5" s="25">
        <v>172.68899999999999</v>
      </c>
      <c r="CN5" s="25">
        <v>99.349000000000004</v>
      </c>
      <c r="CO5" s="25">
        <v>112.173</v>
      </c>
      <c r="CP5" s="25">
        <v>177.291</v>
      </c>
      <c r="CQ5" s="25">
        <v>282.23500000000001</v>
      </c>
      <c r="CR5" s="25">
        <v>282.19499999999999</v>
      </c>
      <c r="CS5" s="25">
        <v>273.19400000000002</v>
      </c>
      <c r="CT5" s="26"/>
      <c r="CU5" s="26"/>
      <c r="CV5" s="26"/>
      <c r="CW5" s="27"/>
      <c r="CX5" s="28">
        <f t="array" ref="CX5">SUMPRODUCT(B5:CW5*0.25)</f>
        <v>3763.0129999999995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209.79</v>
      </c>
      <c r="C8" s="37">
        <v>208.68</v>
      </c>
      <c r="D8" s="37">
        <v>201.38</v>
      </c>
      <c r="E8" s="37">
        <v>195.03</v>
      </c>
      <c r="F8" s="37">
        <v>209.2</v>
      </c>
      <c r="G8" s="37">
        <v>204.13</v>
      </c>
      <c r="H8" s="37">
        <v>199.13</v>
      </c>
      <c r="I8" s="37">
        <v>199.11</v>
      </c>
      <c r="J8" s="37">
        <v>201.51</v>
      </c>
      <c r="K8" s="37">
        <v>199.23</v>
      </c>
      <c r="L8" s="37">
        <v>200.57</v>
      </c>
      <c r="M8" s="37">
        <v>201.96</v>
      </c>
      <c r="N8" s="37">
        <v>203</v>
      </c>
      <c r="O8" s="37">
        <v>206</v>
      </c>
      <c r="P8" s="37">
        <v>203</v>
      </c>
      <c r="Q8" s="37">
        <v>202.57</v>
      </c>
      <c r="R8" s="37">
        <v>203.36</v>
      </c>
      <c r="S8" s="37">
        <v>195.04</v>
      </c>
      <c r="T8" s="37">
        <v>195</v>
      </c>
      <c r="U8" s="37">
        <v>195.04</v>
      </c>
      <c r="V8" s="37">
        <v>188.83</v>
      </c>
      <c r="W8" s="37">
        <v>195.1</v>
      </c>
      <c r="X8" s="37">
        <v>202.29</v>
      </c>
      <c r="Y8" s="37">
        <v>212.27</v>
      </c>
      <c r="Z8" s="37">
        <v>210.82</v>
      </c>
      <c r="AA8" s="37">
        <v>224.51</v>
      </c>
      <c r="AB8" s="37">
        <v>233.41</v>
      </c>
      <c r="AC8" s="37">
        <v>252</v>
      </c>
      <c r="AD8" s="37">
        <v>270.97000000000003</v>
      </c>
      <c r="AE8" s="37">
        <v>273.73</v>
      </c>
      <c r="AF8" s="37">
        <v>269.44</v>
      </c>
      <c r="AG8" s="37">
        <v>268.39999999999998</v>
      </c>
      <c r="AH8" s="37">
        <v>269.18</v>
      </c>
      <c r="AI8" s="37">
        <v>253.44</v>
      </c>
      <c r="AJ8" s="37">
        <v>262.16000000000003</v>
      </c>
      <c r="AK8" s="37">
        <v>234.44</v>
      </c>
      <c r="AL8" s="37">
        <v>249.09</v>
      </c>
      <c r="AM8" s="37">
        <v>225.95</v>
      </c>
      <c r="AN8" s="37">
        <v>207.4</v>
      </c>
      <c r="AO8" s="37">
        <v>186.58</v>
      </c>
      <c r="AP8" s="37">
        <v>228.68</v>
      </c>
      <c r="AQ8" s="37">
        <v>206.8</v>
      </c>
      <c r="AR8" s="37">
        <v>205.63</v>
      </c>
      <c r="AS8" s="37">
        <v>221.1</v>
      </c>
      <c r="AT8" s="37">
        <v>212.2</v>
      </c>
      <c r="AU8" s="37">
        <v>238.84</v>
      </c>
      <c r="AV8" s="37">
        <v>230.01</v>
      </c>
      <c r="AW8" s="37">
        <v>220.08</v>
      </c>
      <c r="AX8" s="37">
        <v>238.84</v>
      </c>
      <c r="AY8" s="37">
        <v>230.01</v>
      </c>
      <c r="AZ8" s="37">
        <v>236.81</v>
      </c>
      <c r="BA8" s="37">
        <v>218.01</v>
      </c>
      <c r="BB8" s="37">
        <v>221.16</v>
      </c>
      <c r="BC8" s="37">
        <v>212.09</v>
      </c>
      <c r="BD8" s="37">
        <v>233.22</v>
      </c>
      <c r="BE8" s="37">
        <v>226.21</v>
      </c>
      <c r="BF8" s="37">
        <v>219.16</v>
      </c>
      <c r="BG8" s="37">
        <v>201.26</v>
      </c>
      <c r="BH8" s="37">
        <v>190.08</v>
      </c>
      <c r="BI8" s="37">
        <v>187.66</v>
      </c>
      <c r="BJ8" s="37">
        <v>183.95</v>
      </c>
      <c r="BK8" s="37">
        <v>183.32</v>
      </c>
      <c r="BL8" s="37">
        <v>191</v>
      </c>
      <c r="BM8" s="37">
        <v>195.02</v>
      </c>
      <c r="BN8" s="37">
        <v>202.17</v>
      </c>
      <c r="BO8" s="37">
        <v>217.84</v>
      </c>
      <c r="BP8" s="37">
        <v>239.8</v>
      </c>
      <c r="BQ8" s="37">
        <v>238.18</v>
      </c>
      <c r="BR8" s="37">
        <v>216.86</v>
      </c>
      <c r="BS8" s="37">
        <v>232.12</v>
      </c>
      <c r="BT8" s="37">
        <v>263.06</v>
      </c>
      <c r="BU8" s="37">
        <v>231.97</v>
      </c>
      <c r="BV8" s="37">
        <v>267.64</v>
      </c>
      <c r="BW8" s="37">
        <v>273.83999999999997</v>
      </c>
      <c r="BX8" s="37">
        <v>272.61</v>
      </c>
      <c r="BY8" s="37">
        <v>271.45</v>
      </c>
      <c r="BZ8" s="37">
        <v>271.24</v>
      </c>
      <c r="CA8" s="37">
        <v>267.94</v>
      </c>
      <c r="CB8" s="37">
        <v>268.02999999999997</v>
      </c>
      <c r="CC8" s="37">
        <v>266.86</v>
      </c>
      <c r="CD8" s="37">
        <v>244.18</v>
      </c>
      <c r="CE8" s="37">
        <v>265</v>
      </c>
      <c r="CF8" s="37">
        <v>267.02999999999997</v>
      </c>
      <c r="CG8" s="37">
        <v>266.72000000000003</v>
      </c>
      <c r="CH8" s="37">
        <v>245.19</v>
      </c>
      <c r="CI8" s="37">
        <v>245.79</v>
      </c>
      <c r="CJ8" s="37">
        <v>232.6</v>
      </c>
      <c r="CK8" s="37">
        <v>203.12</v>
      </c>
      <c r="CL8" s="37">
        <v>240.16</v>
      </c>
      <c r="CM8" s="37">
        <v>239.01</v>
      </c>
      <c r="CN8" s="37">
        <v>210.25</v>
      </c>
      <c r="CO8" s="37">
        <v>191.55</v>
      </c>
      <c r="CP8" s="37">
        <v>186.13</v>
      </c>
      <c r="CQ8" s="37">
        <v>177.77</v>
      </c>
      <c r="CR8" s="37">
        <v>172.65</v>
      </c>
      <c r="CS8" s="37">
        <v>170.54</v>
      </c>
      <c r="CT8" s="38"/>
      <c r="CU8" s="38"/>
      <c r="CV8" s="38"/>
      <c r="CW8" s="39"/>
      <c r="CX8" s="40">
        <f>IF(SUM(B8:CW8)&lt;&gt;0,AVERAGEIF(B8:CW8,"&lt;&gt;"""),"")</f>
        <v>223.0539583333333</v>
      </c>
    </row>
    <row r="9" spans="1:102" ht="24.95" customHeight="1" thickBot="1" x14ac:dyDescent="0.25">
      <c r="A9" s="41" t="s">
        <v>6</v>
      </c>
      <c r="B9" s="42">
        <v>203.72</v>
      </c>
      <c r="C9" s="43">
        <v>203.72</v>
      </c>
      <c r="D9" s="43">
        <v>203.72</v>
      </c>
      <c r="E9" s="43">
        <v>203.72</v>
      </c>
      <c r="F9" s="43">
        <v>202.89250000000001</v>
      </c>
      <c r="G9" s="43">
        <v>202.89250000000001</v>
      </c>
      <c r="H9" s="43">
        <v>202.89250000000001</v>
      </c>
      <c r="I9" s="43">
        <v>202.89250000000001</v>
      </c>
      <c r="J9" s="43">
        <v>200.8175</v>
      </c>
      <c r="K9" s="43">
        <v>200.8175</v>
      </c>
      <c r="L9" s="43">
        <v>200.8175</v>
      </c>
      <c r="M9" s="43">
        <v>200.8175</v>
      </c>
      <c r="N9" s="43">
        <v>203.64250000000001</v>
      </c>
      <c r="O9" s="43">
        <v>203.64250000000001</v>
      </c>
      <c r="P9" s="43">
        <v>203.64250000000001</v>
      </c>
      <c r="Q9" s="43">
        <v>203.64250000000001</v>
      </c>
      <c r="R9" s="43">
        <v>197.11</v>
      </c>
      <c r="S9" s="43">
        <v>197.11</v>
      </c>
      <c r="T9" s="43">
        <v>197.11</v>
      </c>
      <c r="U9" s="43">
        <v>197.11</v>
      </c>
      <c r="V9" s="43">
        <v>199.6225</v>
      </c>
      <c r="W9" s="43">
        <v>199.6225</v>
      </c>
      <c r="X9" s="43">
        <v>199.6225</v>
      </c>
      <c r="Y9" s="43">
        <v>199.6225</v>
      </c>
      <c r="Z9" s="43">
        <v>230.185</v>
      </c>
      <c r="AA9" s="43">
        <v>230.185</v>
      </c>
      <c r="AB9" s="43">
        <v>230.185</v>
      </c>
      <c r="AC9" s="43">
        <v>230.185</v>
      </c>
      <c r="AD9" s="43">
        <v>270.63499999999999</v>
      </c>
      <c r="AE9" s="43">
        <v>270.63499999999999</v>
      </c>
      <c r="AF9" s="43">
        <v>270.63499999999999</v>
      </c>
      <c r="AG9" s="43">
        <v>270.63499999999999</v>
      </c>
      <c r="AH9" s="43">
        <v>254.80500000000001</v>
      </c>
      <c r="AI9" s="43">
        <v>254.80500000000001</v>
      </c>
      <c r="AJ9" s="43">
        <v>254.80500000000001</v>
      </c>
      <c r="AK9" s="43">
        <v>254.80500000000001</v>
      </c>
      <c r="AL9" s="43">
        <v>217.255</v>
      </c>
      <c r="AM9" s="43">
        <v>217.255</v>
      </c>
      <c r="AN9" s="43">
        <v>217.255</v>
      </c>
      <c r="AO9" s="43">
        <v>217.255</v>
      </c>
      <c r="AP9" s="43">
        <v>215.55250000000001</v>
      </c>
      <c r="AQ9" s="43">
        <v>215.55250000000001</v>
      </c>
      <c r="AR9" s="43">
        <v>215.55250000000001</v>
      </c>
      <c r="AS9" s="43">
        <v>215.55250000000001</v>
      </c>
      <c r="AT9" s="43">
        <v>225.2825</v>
      </c>
      <c r="AU9" s="43">
        <v>225.2825</v>
      </c>
      <c r="AV9" s="43">
        <v>225.2825</v>
      </c>
      <c r="AW9" s="43">
        <v>225.2825</v>
      </c>
      <c r="AX9" s="43">
        <v>230.91749999999999</v>
      </c>
      <c r="AY9" s="43">
        <v>230.91749999999999</v>
      </c>
      <c r="AZ9" s="43">
        <v>230.91749999999999</v>
      </c>
      <c r="BA9" s="43">
        <v>230.91749999999999</v>
      </c>
      <c r="BB9" s="43">
        <v>223.17</v>
      </c>
      <c r="BC9" s="43">
        <v>223.17</v>
      </c>
      <c r="BD9" s="43">
        <v>223.17</v>
      </c>
      <c r="BE9" s="43">
        <v>223.17</v>
      </c>
      <c r="BF9" s="43">
        <v>199.54</v>
      </c>
      <c r="BG9" s="43">
        <v>199.54</v>
      </c>
      <c r="BH9" s="43">
        <v>199.54</v>
      </c>
      <c r="BI9" s="43">
        <v>199.54</v>
      </c>
      <c r="BJ9" s="43">
        <v>188.32249999999999</v>
      </c>
      <c r="BK9" s="43">
        <v>188.32249999999999</v>
      </c>
      <c r="BL9" s="43">
        <v>188.32249999999999</v>
      </c>
      <c r="BM9" s="43">
        <v>188.32249999999999</v>
      </c>
      <c r="BN9" s="43">
        <v>224.4975</v>
      </c>
      <c r="BO9" s="43">
        <v>224.4975</v>
      </c>
      <c r="BP9" s="43">
        <v>224.4975</v>
      </c>
      <c r="BQ9" s="43">
        <v>224.4975</v>
      </c>
      <c r="BR9" s="43">
        <v>236.0025</v>
      </c>
      <c r="BS9" s="43">
        <v>236.0025</v>
      </c>
      <c r="BT9" s="43">
        <v>236.0025</v>
      </c>
      <c r="BU9" s="43">
        <v>236.0025</v>
      </c>
      <c r="BV9" s="43">
        <v>271.38499999999999</v>
      </c>
      <c r="BW9" s="43">
        <v>271.38499999999999</v>
      </c>
      <c r="BX9" s="43">
        <v>271.38499999999999</v>
      </c>
      <c r="BY9" s="43">
        <v>271.38499999999999</v>
      </c>
      <c r="BZ9" s="43">
        <v>268.51749999999998</v>
      </c>
      <c r="CA9" s="43">
        <v>268.51749999999998</v>
      </c>
      <c r="CB9" s="43">
        <v>268.51749999999998</v>
      </c>
      <c r="CC9" s="43">
        <v>268.51749999999998</v>
      </c>
      <c r="CD9" s="43">
        <v>260.73250000000002</v>
      </c>
      <c r="CE9" s="43">
        <v>260.73250000000002</v>
      </c>
      <c r="CF9" s="43">
        <v>260.73250000000002</v>
      </c>
      <c r="CG9" s="43">
        <v>260.73250000000002</v>
      </c>
      <c r="CH9" s="43">
        <v>231.67500000000001</v>
      </c>
      <c r="CI9" s="43">
        <v>231.67500000000001</v>
      </c>
      <c r="CJ9" s="43">
        <v>231.67500000000001</v>
      </c>
      <c r="CK9" s="43">
        <v>231.67500000000001</v>
      </c>
      <c r="CL9" s="43">
        <v>220.24250000000001</v>
      </c>
      <c r="CM9" s="43">
        <v>220.24250000000001</v>
      </c>
      <c r="CN9" s="43">
        <v>220.24250000000001</v>
      </c>
      <c r="CO9" s="43">
        <v>220.24250000000001</v>
      </c>
      <c r="CP9" s="43">
        <v>176.77250000000001</v>
      </c>
      <c r="CQ9" s="43">
        <v>176.77250000000001</v>
      </c>
      <c r="CR9" s="43">
        <v>176.77250000000001</v>
      </c>
      <c r="CS9" s="43">
        <v>176.77250000000001</v>
      </c>
      <c r="CT9" s="44"/>
      <c r="CU9" s="44"/>
      <c r="CV9" s="44"/>
      <c r="CW9" s="45"/>
      <c r="CX9" s="46">
        <f>IF(SUM(B9:CW9)&lt;&gt;0,AVERAGEIF(B9:CW9,"&lt;&gt;"""),"")</f>
        <v>223.0539583333333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>
        <v>65.707999999999998</v>
      </c>
      <c r="U13" s="65"/>
      <c r="V13" s="65">
        <v>232</v>
      </c>
      <c r="W13" s="65">
        <v>8.1679999999999993</v>
      </c>
      <c r="X13" s="65"/>
      <c r="Y13" s="65"/>
      <c r="Z13" s="65"/>
      <c r="AA13" s="65"/>
      <c r="AB13" s="65"/>
      <c r="AC13" s="65"/>
      <c r="AD13" s="65">
        <v>3</v>
      </c>
      <c r="AE13" s="65"/>
      <c r="AF13" s="65"/>
      <c r="AG13" s="65"/>
      <c r="AH13" s="65"/>
      <c r="AI13" s="65">
        <v>4</v>
      </c>
      <c r="AJ13" s="65">
        <v>4</v>
      </c>
      <c r="AK13" s="65">
        <v>4</v>
      </c>
      <c r="AL13" s="65">
        <v>9.5920000000000005</v>
      </c>
      <c r="AM13" s="65">
        <v>120.2</v>
      </c>
      <c r="AN13" s="65">
        <v>60.058999999999997</v>
      </c>
      <c r="AO13" s="65">
        <v>168</v>
      </c>
      <c r="AP13" s="65">
        <v>17.943000000000001</v>
      </c>
      <c r="AQ13" s="65">
        <v>21.911999999999999</v>
      </c>
      <c r="AR13" s="65">
        <v>86.727000000000004</v>
      </c>
      <c r="AS13" s="65">
        <v>83.210999999999999</v>
      </c>
      <c r="AT13" s="65">
        <v>103.852</v>
      </c>
      <c r="AU13" s="65">
        <v>29.231000000000002</v>
      </c>
      <c r="AV13" s="65"/>
      <c r="AW13" s="65">
        <v>109.87100000000001</v>
      </c>
      <c r="AX13" s="65">
        <v>27.744</v>
      </c>
      <c r="AY13" s="65"/>
      <c r="AZ13" s="65">
        <v>34.125</v>
      </c>
      <c r="BA13" s="65">
        <v>116.566</v>
      </c>
      <c r="BB13" s="65">
        <v>103.21899999999999</v>
      </c>
      <c r="BC13" s="65">
        <v>126.03999999999999</v>
      </c>
      <c r="BD13" s="65">
        <v>82.710999999999999</v>
      </c>
      <c r="BE13" s="65">
        <v>86.996000000000009</v>
      </c>
      <c r="BF13" s="65">
        <v>109.828</v>
      </c>
      <c r="BG13" s="65">
        <v>125.251</v>
      </c>
      <c r="BH13" s="65">
        <v>187</v>
      </c>
      <c r="BI13" s="65">
        <v>183.8</v>
      </c>
      <c r="BJ13" s="65">
        <v>264</v>
      </c>
      <c r="BK13" s="65">
        <v>258</v>
      </c>
      <c r="BL13" s="65">
        <v>240</v>
      </c>
      <c r="BM13" s="65">
        <v>155.511</v>
      </c>
      <c r="BN13" s="65">
        <v>63.679000000000002</v>
      </c>
      <c r="BO13" s="65">
        <v>18</v>
      </c>
      <c r="BP13" s="65">
        <v>9.7520000000000007</v>
      </c>
      <c r="BQ13" s="65">
        <v>10.647</v>
      </c>
      <c r="BR13" s="65">
        <v>77</v>
      </c>
      <c r="BS13" s="65">
        <v>16.600000000000001</v>
      </c>
      <c r="BT13" s="65">
        <v>10.736000000000001</v>
      </c>
      <c r="BU13" s="65">
        <v>80</v>
      </c>
      <c r="BV13" s="65">
        <v>5</v>
      </c>
      <c r="BW13" s="65">
        <v>4</v>
      </c>
      <c r="BX13" s="65">
        <v>4</v>
      </c>
      <c r="BY13" s="65">
        <v>5</v>
      </c>
      <c r="BZ13" s="65">
        <v>4</v>
      </c>
      <c r="CA13" s="65">
        <v>4</v>
      </c>
      <c r="CB13" s="65">
        <v>4</v>
      </c>
      <c r="CC13" s="65">
        <v>4</v>
      </c>
      <c r="CD13" s="65">
        <v>5</v>
      </c>
      <c r="CE13" s="65">
        <v>4</v>
      </c>
      <c r="CF13" s="65">
        <v>4</v>
      </c>
      <c r="CG13" s="65">
        <v>4</v>
      </c>
      <c r="CH13" s="65"/>
      <c r="CI13" s="65"/>
      <c r="CJ13" s="65">
        <v>7.5190000000000001</v>
      </c>
      <c r="CK13" s="65">
        <v>53.5</v>
      </c>
      <c r="CL13" s="65">
        <v>60.448999999999998</v>
      </c>
      <c r="CM13" s="65">
        <v>101.25700000000001</v>
      </c>
      <c r="CN13" s="65">
        <v>98.628</v>
      </c>
      <c r="CO13" s="65">
        <v>111.679</v>
      </c>
      <c r="CP13" s="65">
        <v>176.85400000000001</v>
      </c>
      <c r="CQ13" s="65">
        <v>281.77199999999999</v>
      </c>
      <c r="CR13" s="65">
        <v>281.70699999999999</v>
      </c>
      <c r="CS13" s="65">
        <v>272.68099999999998</v>
      </c>
      <c r="CT13" s="66"/>
      <c r="CU13" s="66"/>
      <c r="CV13" s="66"/>
      <c r="CW13" s="67"/>
      <c r="CX13" s="68">
        <f t="array" ref="CX13">SUMPRODUCT(B13:CW13*0.25)</f>
        <v>1253.9312499999999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>
        <v>3.4510000000000001</v>
      </c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>
        <v>32.805999999999997</v>
      </c>
      <c r="BJ14" s="65">
        <v>85</v>
      </c>
      <c r="BK14" s="65">
        <v>90</v>
      </c>
      <c r="BL14" s="65">
        <v>90</v>
      </c>
      <c r="BM14" s="65">
        <v>95</v>
      </c>
      <c r="BN14" s="65">
        <v>100</v>
      </c>
      <c r="BO14" s="65">
        <v>105</v>
      </c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150.31425000000002</v>
      </c>
    </row>
    <row r="15" spans="1:102" ht="24.95" customHeight="1" x14ac:dyDescent="0.2">
      <c r="A15" s="69" t="s">
        <v>12</v>
      </c>
      <c r="B15" s="70"/>
      <c r="C15" s="71"/>
      <c r="D15" s="71"/>
      <c r="E15" s="71">
        <v>10.638</v>
      </c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>
        <v>46.384</v>
      </c>
      <c r="U15" s="71"/>
      <c r="V15" s="71">
        <v>45.817999999999998</v>
      </c>
      <c r="W15" s="71">
        <v>45.484999999999999</v>
      </c>
      <c r="X15" s="71">
        <v>1E-3</v>
      </c>
      <c r="Y15" s="71">
        <v>1E-3</v>
      </c>
      <c r="Z15" s="71">
        <v>1E-3</v>
      </c>
      <c r="AA15" s="71">
        <v>2E-3</v>
      </c>
      <c r="AB15" s="71">
        <v>2E-3</v>
      </c>
      <c r="AC15" s="71">
        <v>2E-3</v>
      </c>
      <c r="AD15" s="71">
        <v>0.14099999999999999</v>
      </c>
      <c r="AE15" s="71">
        <v>0.17399999999999999</v>
      </c>
      <c r="AF15" s="71">
        <v>0.214</v>
      </c>
      <c r="AG15" s="71">
        <v>0.27</v>
      </c>
      <c r="AH15" s="71">
        <v>0.246</v>
      </c>
      <c r="AI15" s="71">
        <v>0.314</v>
      </c>
      <c r="AJ15" s="71">
        <v>0.39300000000000002</v>
      </c>
      <c r="AK15" s="71">
        <v>0.47799999999999998</v>
      </c>
      <c r="AL15" s="71">
        <v>19.442</v>
      </c>
      <c r="AM15" s="71">
        <v>19.024000000000001</v>
      </c>
      <c r="AN15" s="71">
        <v>16.698</v>
      </c>
      <c r="AO15" s="71">
        <v>84.296999999999997</v>
      </c>
      <c r="AP15" s="71">
        <v>21.047999999999998</v>
      </c>
      <c r="AQ15" s="71">
        <v>25.07</v>
      </c>
      <c r="AR15" s="71">
        <v>25.675000000000001</v>
      </c>
      <c r="AS15" s="71">
        <v>25.812999999999999</v>
      </c>
      <c r="AT15" s="71">
        <v>26.023</v>
      </c>
      <c r="AU15" s="71">
        <v>28.076000000000001</v>
      </c>
      <c r="AV15" s="71">
        <v>0.70799999999999996</v>
      </c>
      <c r="AW15" s="71">
        <v>31.042000000000002</v>
      </c>
      <c r="AX15" s="71">
        <v>33.761000000000003</v>
      </c>
      <c r="AY15" s="71">
        <v>0.82599999999999996</v>
      </c>
      <c r="AZ15" s="71">
        <v>31.472000000000001</v>
      </c>
      <c r="BA15" s="71">
        <v>29.431999999999999</v>
      </c>
      <c r="BB15" s="71">
        <v>28.893999999999998</v>
      </c>
      <c r="BC15" s="71">
        <v>27.276</v>
      </c>
      <c r="BD15" s="71">
        <v>28.358000000000001</v>
      </c>
      <c r="BE15" s="71">
        <v>25.056999999999999</v>
      </c>
      <c r="BF15" s="71">
        <v>22.712</v>
      </c>
      <c r="BG15" s="71">
        <v>25.606999999999999</v>
      </c>
      <c r="BH15" s="71">
        <v>78.700999999999993</v>
      </c>
      <c r="BI15" s="71">
        <v>31.486000000000001</v>
      </c>
      <c r="BJ15" s="71">
        <v>80.061999999999998</v>
      </c>
      <c r="BK15" s="71">
        <v>68.260999999999996</v>
      </c>
      <c r="BL15" s="71">
        <v>43.686999999999998</v>
      </c>
      <c r="BM15" s="71">
        <v>20.806000000000001</v>
      </c>
      <c r="BN15" s="71">
        <v>79.957999999999998</v>
      </c>
      <c r="BO15" s="71">
        <v>76.623999999999995</v>
      </c>
      <c r="BP15" s="71">
        <v>14.561</v>
      </c>
      <c r="BQ15" s="71">
        <v>11.496</v>
      </c>
      <c r="BR15" s="71">
        <v>39.414000000000001</v>
      </c>
      <c r="BS15" s="71">
        <v>0.38900000000000001</v>
      </c>
      <c r="BT15" s="71">
        <v>0.36</v>
      </c>
      <c r="BU15" s="71">
        <v>59.561999999999998</v>
      </c>
      <c r="BV15" s="71">
        <v>43.476999999999997</v>
      </c>
      <c r="BW15" s="71">
        <v>19.765000000000001</v>
      </c>
      <c r="BX15" s="71">
        <v>42.014000000000003</v>
      </c>
      <c r="BY15" s="71">
        <v>51.332000000000001</v>
      </c>
      <c r="BZ15" s="71">
        <v>0.11799999999999999</v>
      </c>
      <c r="CA15" s="71">
        <v>0.14899999999999999</v>
      </c>
      <c r="CB15" s="71">
        <v>0.18</v>
      </c>
      <c r="CC15" s="71">
        <v>0.21199999999999999</v>
      </c>
      <c r="CD15" s="71">
        <v>23</v>
      </c>
      <c r="CE15" s="71">
        <v>0.51</v>
      </c>
      <c r="CF15" s="71">
        <v>0.40400000000000003</v>
      </c>
      <c r="CG15" s="71">
        <v>0.47499999999999998</v>
      </c>
      <c r="CH15" s="71">
        <v>0.51600000000000001</v>
      </c>
      <c r="CI15" s="71"/>
      <c r="CJ15" s="71">
        <v>0.53400000000000003</v>
      </c>
      <c r="CK15" s="71">
        <v>0.54500000000000004</v>
      </c>
      <c r="CL15" s="71">
        <v>0.53500000000000003</v>
      </c>
      <c r="CM15" s="71">
        <v>45.487000000000002</v>
      </c>
      <c r="CN15" s="71">
        <v>0.47199999999999998</v>
      </c>
      <c r="CO15" s="71">
        <v>0.44</v>
      </c>
      <c r="CP15" s="71">
        <v>0.437</v>
      </c>
      <c r="CQ15" s="71">
        <v>0.46300000000000002</v>
      </c>
      <c r="CR15" s="71">
        <v>0.48799999999999999</v>
      </c>
      <c r="CS15" s="71">
        <v>0.51300000000000001</v>
      </c>
      <c r="CT15" s="72"/>
      <c r="CU15" s="72"/>
      <c r="CV15" s="72"/>
      <c r="CW15" s="73"/>
      <c r="CX15" s="74">
        <f t="array" ref="CX15">SUMPRODUCT(B15:CW15*0.25)</f>
        <v>391.07700000000006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>
        <v>2.4790000000000001</v>
      </c>
      <c r="BX17" s="71">
        <v>8</v>
      </c>
      <c r="BY17" s="71"/>
      <c r="BZ17" s="71"/>
      <c r="CA17" s="71"/>
      <c r="CB17" s="71"/>
      <c r="CC17" s="71"/>
      <c r="CD17" s="71">
        <v>87.436999999999998</v>
      </c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24.478999999999999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10.638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112.092</v>
      </c>
      <c r="U18" s="77">
        <f t="shared" si="0"/>
        <v>0</v>
      </c>
      <c r="V18" s="77">
        <f t="shared" si="0"/>
        <v>277.81799999999998</v>
      </c>
      <c r="W18" s="77">
        <f t="shared" si="0"/>
        <v>53.652999999999999</v>
      </c>
      <c r="X18" s="77">
        <f t="shared" si="0"/>
        <v>1E-3</v>
      </c>
      <c r="Y18" s="77">
        <f t="shared" si="0"/>
        <v>1E-3</v>
      </c>
      <c r="Z18" s="77">
        <f t="shared" si="0"/>
        <v>1E-3</v>
      </c>
      <c r="AA18" s="77">
        <f t="shared" si="0"/>
        <v>2E-3</v>
      </c>
      <c r="AB18" s="77">
        <f t="shared" si="0"/>
        <v>2E-3</v>
      </c>
      <c r="AC18" s="77">
        <f t="shared" si="0"/>
        <v>2E-3</v>
      </c>
      <c r="AD18" s="77">
        <f t="shared" si="0"/>
        <v>3.141</v>
      </c>
      <c r="AE18" s="77">
        <f t="shared" si="0"/>
        <v>0.17399999999999999</v>
      </c>
      <c r="AF18" s="77">
        <f t="shared" si="0"/>
        <v>0.214</v>
      </c>
      <c r="AG18" s="77">
        <f t="shared" si="0"/>
        <v>0.27</v>
      </c>
      <c r="AH18" s="77">
        <f t="shared" si="0"/>
        <v>0.246</v>
      </c>
      <c r="AI18" s="77">
        <f t="shared" si="0"/>
        <v>4.3140000000000001</v>
      </c>
      <c r="AJ18" s="77">
        <f t="shared" si="0"/>
        <v>4.3929999999999998</v>
      </c>
      <c r="AK18" s="77">
        <f t="shared" si="0"/>
        <v>4.4779999999999998</v>
      </c>
      <c r="AL18" s="77">
        <f t="shared" si="0"/>
        <v>29.033999999999999</v>
      </c>
      <c r="AM18" s="77">
        <f t="shared" si="0"/>
        <v>139.22399999999999</v>
      </c>
      <c r="AN18" s="77">
        <f t="shared" si="0"/>
        <v>76.757000000000005</v>
      </c>
      <c r="AO18" s="77">
        <f t="shared" si="0"/>
        <v>252.297</v>
      </c>
      <c r="AP18" s="77">
        <f t="shared" si="0"/>
        <v>38.991</v>
      </c>
      <c r="AQ18" s="77">
        <f t="shared" si="0"/>
        <v>46.981999999999999</v>
      </c>
      <c r="AR18" s="77">
        <f t="shared" si="0"/>
        <v>112.402</v>
      </c>
      <c r="AS18" s="77">
        <f t="shared" si="0"/>
        <v>109.024</v>
      </c>
      <c r="AT18" s="77">
        <f t="shared" si="0"/>
        <v>129.875</v>
      </c>
      <c r="AU18" s="77">
        <f t="shared" si="0"/>
        <v>57.307000000000002</v>
      </c>
      <c r="AV18" s="77">
        <f t="shared" si="0"/>
        <v>0.70799999999999996</v>
      </c>
      <c r="AW18" s="77">
        <f t="shared" si="0"/>
        <v>140.91300000000001</v>
      </c>
      <c r="AX18" s="77">
        <f t="shared" si="0"/>
        <v>64.956000000000003</v>
      </c>
      <c r="AY18" s="77">
        <f t="shared" si="0"/>
        <v>0.82599999999999996</v>
      </c>
      <c r="AZ18" s="77">
        <f t="shared" si="0"/>
        <v>65.597000000000008</v>
      </c>
      <c r="BA18" s="77">
        <f t="shared" si="0"/>
        <v>145.99799999999999</v>
      </c>
      <c r="BB18" s="77">
        <f t="shared" si="0"/>
        <v>132.113</v>
      </c>
      <c r="BC18" s="77">
        <f t="shared" si="0"/>
        <v>153.316</v>
      </c>
      <c r="BD18" s="77">
        <f t="shared" si="0"/>
        <v>111.069</v>
      </c>
      <c r="BE18" s="77">
        <f t="shared" si="0"/>
        <v>112.05300000000001</v>
      </c>
      <c r="BF18" s="77">
        <f t="shared" si="0"/>
        <v>132.54</v>
      </c>
      <c r="BG18" s="77">
        <f t="shared" si="0"/>
        <v>150.858</v>
      </c>
      <c r="BH18" s="77">
        <f t="shared" si="0"/>
        <v>265.70100000000002</v>
      </c>
      <c r="BI18" s="77">
        <f t="shared" si="0"/>
        <v>248.09199999999998</v>
      </c>
      <c r="BJ18" s="77">
        <f t="shared" si="0"/>
        <v>429.06200000000001</v>
      </c>
      <c r="BK18" s="77">
        <f t="shared" si="0"/>
        <v>416.26099999999997</v>
      </c>
      <c r="BL18" s="77">
        <f t="shared" si="0"/>
        <v>373.68700000000001</v>
      </c>
      <c r="BM18" s="77">
        <f t="shared" si="0"/>
        <v>271.31700000000001</v>
      </c>
      <c r="BN18" s="77">
        <f t="shared" si="0"/>
        <v>243.637</v>
      </c>
      <c r="BO18" s="77">
        <f t="shared" ref="BO18:CW18" si="1">SUM(BO11:BO17)</f>
        <v>199.624</v>
      </c>
      <c r="BP18" s="77">
        <f t="shared" si="1"/>
        <v>24.313000000000002</v>
      </c>
      <c r="BQ18" s="77">
        <f t="shared" si="1"/>
        <v>22.143000000000001</v>
      </c>
      <c r="BR18" s="77">
        <f t="shared" si="1"/>
        <v>116.414</v>
      </c>
      <c r="BS18" s="77">
        <f t="shared" si="1"/>
        <v>16.989000000000001</v>
      </c>
      <c r="BT18" s="77">
        <f t="shared" si="1"/>
        <v>11.096</v>
      </c>
      <c r="BU18" s="77">
        <f t="shared" si="1"/>
        <v>139.56200000000001</v>
      </c>
      <c r="BV18" s="77">
        <f t="shared" si="1"/>
        <v>48.476999999999997</v>
      </c>
      <c r="BW18" s="77">
        <f t="shared" si="1"/>
        <v>26.244</v>
      </c>
      <c r="BX18" s="77">
        <f t="shared" si="1"/>
        <v>54.014000000000003</v>
      </c>
      <c r="BY18" s="77">
        <f t="shared" si="1"/>
        <v>56.332000000000001</v>
      </c>
      <c r="BZ18" s="77">
        <f t="shared" si="1"/>
        <v>4.1180000000000003</v>
      </c>
      <c r="CA18" s="77">
        <f t="shared" si="1"/>
        <v>4.149</v>
      </c>
      <c r="CB18" s="77">
        <f t="shared" si="1"/>
        <v>4.18</v>
      </c>
      <c r="CC18" s="77">
        <f t="shared" si="1"/>
        <v>4.2119999999999997</v>
      </c>
      <c r="CD18" s="77">
        <f t="shared" si="1"/>
        <v>115.437</v>
      </c>
      <c r="CE18" s="77">
        <f t="shared" si="1"/>
        <v>4.51</v>
      </c>
      <c r="CF18" s="77">
        <f t="shared" si="1"/>
        <v>4.4039999999999999</v>
      </c>
      <c r="CG18" s="77">
        <f t="shared" si="1"/>
        <v>4.4749999999999996</v>
      </c>
      <c r="CH18" s="77">
        <f t="shared" si="1"/>
        <v>0.51600000000000001</v>
      </c>
      <c r="CI18" s="77">
        <f t="shared" si="1"/>
        <v>0</v>
      </c>
      <c r="CJ18" s="77">
        <f t="shared" si="1"/>
        <v>8.0530000000000008</v>
      </c>
      <c r="CK18" s="77">
        <f t="shared" si="1"/>
        <v>54.045000000000002</v>
      </c>
      <c r="CL18" s="77">
        <f t="shared" si="1"/>
        <v>60.983999999999995</v>
      </c>
      <c r="CM18" s="77">
        <f t="shared" si="1"/>
        <v>146.744</v>
      </c>
      <c r="CN18" s="77">
        <f t="shared" si="1"/>
        <v>99.1</v>
      </c>
      <c r="CO18" s="77">
        <f t="shared" si="1"/>
        <v>112.119</v>
      </c>
      <c r="CP18" s="77">
        <f t="shared" si="1"/>
        <v>177.29100000000003</v>
      </c>
      <c r="CQ18" s="77">
        <f t="shared" si="1"/>
        <v>282.23500000000001</v>
      </c>
      <c r="CR18" s="77">
        <f t="shared" si="1"/>
        <v>282.19499999999999</v>
      </c>
      <c r="CS18" s="77">
        <f t="shared" si="1"/>
        <v>273.19399999999996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1819.8015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>
        <v>70</v>
      </c>
      <c r="AE21" s="88">
        <v>70</v>
      </c>
      <c r="AF21" s="88">
        <v>70</v>
      </c>
      <c r="AG21" s="88">
        <v>70</v>
      </c>
      <c r="AH21" s="88">
        <v>70</v>
      </c>
      <c r="AI21" s="88">
        <v>70</v>
      </c>
      <c r="AJ21" s="88">
        <v>70</v>
      </c>
      <c r="AK21" s="88">
        <v>70</v>
      </c>
      <c r="AL21" s="88">
        <v>23</v>
      </c>
      <c r="AM21" s="88">
        <v>23</v>
      </c>
      <c r="AN21" s="88">
        <v>23</v>
      </c>
      <c r="AO21" s="88">
        <v>23</v>
      </c>
      <c r="AP21" s="88">
        <v>23</v>
      </c>
      <c r="AQ21" s="88">
        <v>23</v>
      </c>
      <c r="AR21" s="88">
        <v>23</v>
      </c>
      <c r="AS21" s="88">
        <v>23</v>
      </c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>
        <v>2.8</v>
      </c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186.7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>
        <v>10.64</v>
      </c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2.66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>
        <v>6.59</v>
      </c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>
        <v>5.6520000000000001</v>
      </c>
      <c r="BI23" s="99"/>
      <c r="BJ23" s="99">
        <v>5.5369999999999999</v>
      </c>
      <c r="BK23" s="99">
        <v>6.3570000000000002</v>
      </c>
      <c r="BL23" s="99"/>
      <c r="BM23" s="99"/>
      <c r="BN23" s="99">
        <v>8.6590000000000007</v>
      </c>
      <c r="BO23" s="99">
        <v>8.8190000000000008</v>
      </c>
      <c r="BP23" s="99"/>
      <c r="BQ23" s="99"/>
      <c r="BR23" s="99">
        <v>3.3530000000000002</v>
      </c>
      <c r="BS23" s="99"/>
      <c r="BT23" s="99"/>
      <c r="BU23" s="99">
        <v>31.84</v>
      </c>
      <c r="BV23" s="99">
        <v>9.0820000000000007</v>
      </c>
      <c r="BW23" s="99"/>
      <c r="BX23" s="99">
        <v>7.367</v>
      </c>
      <c r="BY23" s="99">
        <v>25.625</v>
      </c>
      <c r="BZ23" s="99"/>
      <c r="CA23" s="99"/>
      <c r="CB23" s="99"/>
      <c r="CC23" s="99"/>
      <c r="CD23" s="99">
        <v>2.0790000000000002</v>
      </c>
      <c r="CE23" s="99"/>
      <c r="CF23" s="99">
        <v>0.153</v>
      </c>
      <c r="CG23" s="99">
        <v>0.29899999999999999</v>
      </c>
      <c r="CH23" s="99">
        <v>0.182</v>
      </c>
      <c r="CI23" s="99"/>
      <c r="CJ23" s="99">
        <v>0.53100000000000003</v>
      </c>
      <c r="CK23" s="99">
        <v>0.39100000000000001</v>
      </c>
      <c r="CL23" s="99">
        <v>0.34200000000000003</v>
      </c>
      <c r="CM23" s="99">
        <v>25.945</v>
      </c>
      <c r="CN23" s="99">
        <v>0.249</v>
      </c>
      <c r="CO23" s="99">
        <v>5.3999999999999999E-2</v>
      </c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37.276500000000006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70</v>
      </c>
      <c r="AE28" s="107">
        <f t="shared" si="3"/>
        <v>70</v>
      </c>
      <c r="AF28" s="107">
        <f t="shared" si="3"/>
        <v>70</v>
      </c>
      <c r="AG28" s="107">
        <f t="shared" si="3"/>
        <v>70</v>
      </c>
      <c r="AH28" s="107">
        <f t="shared" si="3"/>
        <v>70</v>
      </c>
      <c r="AI28" s="107">
        <f t="shared" si="3"/>
        <v>70</v>
      </c>
      <c r="AJ28" s="107">
        <f t="shared" si="3"/>
        <v>70</v>
      </c>
      <c r="AK28" s="107">
        <f t="shared" si="3"/>
        <v>70</v>
      </c>
      <c r="AL28" s="107">
        <f t="shared" si="3"/>
        <v>23</v>
      </c>
      <c r="AM28" s="107">
        <f t="shared" si="3"/>
        <v>23</v>
      </c>
      <c r="AN28" s="107">
        <f t="shared" si="3"/>
        <v>23</v>
      </c>
      <c r="AO28" s="107">
        <f t="shared" si="3"/>
        <v>29.59</v>
      </c>
      <c r="AP28" s="107">
        <f t="shared" si="3"/>
        <v>23</v>
      </c>
      <c r="AQ28" s="107">
        <f t="shared" si="3"/>
        <v>23</v>
      </c>
      <c r="AR28" s="107">
        <f t="shared" si="3"/>
        <v>23</v>
      </c>
      <c r="AS28" s="107">
        <f t="shared" si="3"/>
        <v>23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5.6520000000000001</v>
      </c>
      <c r="BI28" s="107">
        <f t="shared" si="3"/>
        <v>0</v>
      </c>
      <c r="BJ28" s="107">
        <f t="shared" si="3"/>
        <v>5.5369999999999999</v>
      </c>
      <c r="BK28" s="107">
        <f t="shared" si="3"/>
        <v>6.3570000000000002</v>
      </c>
      <c r="BL28" s="107">
        <f t="shared" si="3"/>
        <v>0</v>
      </c>
      <c r="BM28" s="107">
        <f t="shared" si="3"/>
        <v>0</v>
      </c>
      <c r="BN28" s="107">
        <f t="shared" si="3"/>
        <v>8.6590000000000007</v>
      </c>
      <c r="BO28" s="107">
        <f t="shared" si="3"/>
        <v>8.8190000000000008</v>
      </c>
      <c r="BP28" s="107">
        <f t="shared" si="3"/>
        <v>0</v>
      </c>
      <c r="BQ28" s="107">
        <f t="shared" si="3"/>
        <v>0</v>
      </c>
      <c r="BR28" s="107">
        <f t="shared" si="3"/>
        <v>3.3530000000000002</v>
      </c>
      <c r="BS28" s="107">
        <f t="shared" si="3"/>
        <v>0</v>
      </c>
      <c r="BT28" s="107">
        <f t="shared" si="3"/>
        <v>0</v>
      </c>
      <c r="BU28" s="107">
        <f t="shared" si="3"/>
        <v>45.28</v>
      </c>
      <c r="BV28" s="107">
        <f t="shared" si="3"/>
        <v>9.0820000000000007</v>
      </c>
      <c r="BW28" s="107">
        <f t="shared" si="3"/>
        <v>0</v>
      </c>
      <c r="BX28" s="107">
        <f t="shared" si="3"/>
        <v>7.367</v>
      </c>
      <c r="BY28" s="107">
        <f t="shared" si="3"/>
        <v>25.625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2.0790000000000002</v>
      </c>
      <c r="CE28" s="107">
        <f t="shared" si="4"/>
        <v>0</v>
      </c>
      <c r="CF28" s="107">
        <f t="shared" si="4"/>
        <v>0.153</v>
      </c>
      <c r="CG28" s="107">
        <f t="shared" si="4"/>
        <v>0.29899999999999999</v>
      </c>
      <c r="CH28" s="107">
        <f t="shared" si="4"/>
        <v>0.182</v>
      </c>
      <c r="CI28" s="107">
        <f t="shared" si="4"/>
        <v>0</v>
      </c>
      <c r="CJ28" s="107">
        <f t="shared" si="4"/>
        <v>0.53100000000000003</v>
      </c>
      <c r="CK28" s="107">
        <f t="shared" si="4"/>
        <v>0.39100000000000001</v>
      </c>
      <c r="CL28" s="107">
        <f t="shared" si="4"/>
        <v>0.34200000000000003</v>
      </c>
      <c r="CM28" s="107">
        <f t="shared" si="4"/>
        <v>25.945</v>
      </c>
      <c r="CN28" s="107">
        <f t="shared" si="4"/>
        <v>0.249</v>
      </c>
      <c r="CO28" s="107">
        <f t="shared" si="4"/>
        <v>5.3999999999999999E-2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226.63649999999998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>
        <v>10.638</v>
      </c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>
        <v>112.092</v>
      </c>
      <c r="U32" s="94"/>
      <c r="V32" s="94">
        <v>277.81799999999998</v>
      </c>
      <c r="W32" s="94">
        <v>53.652999999999999</v>
      </c>
      <c r="X32" s="94">
        <v>1E-3</v>
      </c>
      <c r="Y32" s="94">
        <v>1E-3</v>
      </c>
      <c r="Z32" s="94">
        <v>1E-3</v>
      </c>
      <c r="AA32" s="94">
        <v>2E-3</v>
      </c>
      <c r="AB32" s="94">
        <v>2E-3</v>
      </c>
      <c r="AC32" s="94">
        <v>2E-3</v>
      </c>
      <c r="AD32" s="94">
        <v>73.141000000000005</v>
      </c>
      <c r="AE32" s="94">
        <v>70.174000000000007</v>
      </c>
      <c r="AF32" s="94">
        <v>70.213999999999999</v>
      </c>
      <c r="AG32" s="94">
        <v>70.27</v>
      </c>
      <c r="AH32" s="94">
        <v>70.245999999999995</v>
      </c>
      <c r="AI32" s="94">
        <v>74.313999999999993</v>
      </c>
      <c r="AJ32" s="94">
        <v>74.393000000000001</v>
      </c>
      <c r="AK32" s="94">
        <v>74.477999999999994</v>
      </c>
      <c r="AL32" s="94">
        <v>52.033999999999999</v>
      </c>
      <c r="AM32" s="94">
        <v>162.22399999999999</v>
      </c>
      <c r="AN32" s="94">
        <v>99.757000000000005</v>
      </c>
      <c r="AO32" s="94">
        <v>281.887</v>
      </c>
      <c r="AP32" s="94">
        <v>61.991</v>
      </c>
      <c r="AQ32" s="94">
        <v>69.981999999999999</v>
      </c>
      <c r="AR32" s="94">
        <v>135.40199999999999</v>
      </c>
      <c r="AS32" s="94">
        <v>132.024</v>
      </c>
      <c r="AT32" s="94">
        <v>129.875</v>
      </c>
      <c r="AU32" s="94">
        <v>57.307000000000002</v>
      </c>
      <c r="AV32" s="94">
        <v>0.70799999999999996</v>
      </c>
      <c r="AW32" s="94">
        <v>140.91300000000001</v>
      </c>
      <c r="AX32" s="94">
        <v>64.956000000000003</v>
      </c>
      <c r="AY32" s="94">
        <v>0.82599999999999996</v>
      </c>
      <c r="AZ32" s="94">
        <v>65.596999999999994</v>
      </c>
      <c r="BA32" s="94">
        <v>145.99799999999999</v>
      </c>
      <c r="BB32" s="94">
        <v>132.113</v>
      </c>
      <c r="BC32" s="94">
        <v>153.316</v>
      </c>
      <c r="BD32" s="94">
        <v>111.069</v>
      </c>
      <c r="BE32" s="94">
        <v>112.053</v>
      </c>
      <c r="BF32" s="94">
        <v>132.54</v>
      </c>
      <c r="BG32" s="94">
        <v>150.858</v>
      </c>
      <c r="BH32" s="94">
        <v>271.35300000000001</v>
      </c>
      <c r="BI32" s="94">
        <v>248.09200000000001</v>
      </c>
      <c r="BJ32" s="94">
        <v>434.59899999999999</v>
      </c>
      <c r="BK32" s="94">
        <v>422.61799999999999</v>
      </c>
      <c r="BL32" s="94">
        <v>373.68700000000001</v>
      </c>
      <c r="BM32" s="94">
        <v>271.31700000000001</v>
      </c>
      <c r="BN32" s="94">
        <v>252.29599999999999</v>
      </c>
      <c r="BO32" s="94">
        <v>208.44300000000001</v>
      </c>
      <c r="BP32" s="94">
        <v>24.312999999999999</v>
      </c>
      <c r="BQ32" s="94">
        <v>22.143000000000001</v>
      </c>
      <c r="BR32" s="94">
        <v>119.767</v>
      </c>
      <c r="BS32" s="94">
        <v>16.989000000000001</v>
      </c>
      <c r="BT32" s="94">
        <v>11.096</v>
      </c>
      <c r="BU32" s="94">
        <v>184.84200000000001</v>
      </c>
      <c r="BV32" s="94">
        <v>57.558999999999997</v>
      </c>
      <c r="BW32" s="94">
        <v>26.244</v>
      </c>
      <c r="BX32" s="94">
        <v>61.381</v>
      </c>
      <c r="BY32" s="94">
        <v>81.956999999999994</v>
      </c>
      <c r="BZ32" s="94">
        <v>4.1180000000000003</v>
      </c>
      <c r="CA32" s="94">
        <v>4.149</v>
      </c>
      <c r="CB32" s="94">
        <v>4.18</v>
      </c>
      <c r="CC32" s="94">
        <v>4.2119999999999997</v>
      </c>
      <c r="CD32" s="94">
        <v>117.51600000000001</v>
      </c>
      <c r="CE32" s="94">
        <v>4.51</v>
      </c>
      <c r="CF32" s="94">
        <v>4.5570000000000004</v>
      </c>
      <c r="CG32" s="94">
        <v>4.774</v>
      </c>
      <c r="CH32" s="94">
        <v>0.69799999999999995</v>
      </c>
      <c r="CI32" s="94"/>
      <c r="CJ32" s="94">
        <v>8.5839999999999996</v>
      </c>
      <c r="CK32" s="94">
        <v>54.436</v>
      </c>
      <c r="CL32" s="94">
        <v>61.326000000000001</v>
      </c>
      <c r="CM32" s="94">
        <v>172.68899999999999</v>
      </c>
      <c r="CN32" s="94">
        <v>99.349000000000004</v>
      </c>
      <c r="CO32" s="94">
        <v>112.173</v>
      </c>
      <c r="CP32" s="94">
        <v>177.291</v>
      </c>
      <c r="CQ32" s="94">
        <v>282.23500000000001</v>
      </c>
      <c r="CR32" s="94">
        <v>282.19499999999999</v>
      </c>
      <c r="CS32" s="94">
        <v>273.19400000000002</v>
      </c>
      <c r="CT32" s="95"/>
      <c r="CU32" s="95"/>
      <c r="CV32" s="95"/>
      <c r="CW32" s="96"/>
      <c r="CX32" s="97">
        <f t="array" ref="CX32">SUMPRODUCT(B32:CW32*0.25)</f>
        <v>2046.4380000000003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10.638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112.092</v>
      </c>
      <c r="U34" s="77">
        <f t="shared" si="5"/>
        <v>0</v>
      </c>
      <c r="V34" s="77">
        <f t="shared" si="5"/>
        <v>277.81799999999998</v>
      </c>
      <c r="W34" s="77">
        <f t="shared" si="5"/>
        <v>53.652999999999999</v>
      </c>
      <c r="X34" s="77">
        <f t="shared" si="5"/>
        <v>1E-3</v>
      </c>
      <c r="Y34" s="77">
        <f t="shared" si="5"/>
        <v>1E-3</v>
      </c>
      <c r="Z34" s="77">
        <f t="shared" si="5"/>
        <v>1E-3</v>
      </c>
      <c r="AA34" s="77">
        <f t="shared" si="5"/>
        <v>2E-3</v>
      </c>
      <c r="AB34" s="77">
        <f t="shared" si="5"/>
        <v>2E-3</v>
      </c>
      <c r="AC34" s="77">
        <f t="shared" si="5"/>
        <v>2E-3</v>
      </c>
      <c r="AD34" s="77">
        <f t="shared" si="5"/>
        <v>73.141000000000005</v>
      </c>
      <c r="AE34" s="77">
        <f t="shared" si="5"/>
        <v>70.174000000000007</v>
      </c>
      <c r="AF34" s="77">
        <f t="shared" si="5"/>
        <v>70.213999999999999</v>
      </c>
      <c r="AG34" s="77">
        <f t="shared" si="5"/>
        <v>70.27</v>
      </c>
      <c r="AH34" s="77">
        <f t="shared" si="5"/>
        <v>70.245999999999995</v>
      </c>
      <c r="AI34" s="77">
        <f t="shared" si="5"/>
        <v>74.313999999999993</v>
      </c>
      <c r="AJ34" s="77">
        <f t="shared" si="5"/>
        <v>74.393000000000001</v>
      </c>
      <c r="AK34" s="77">
        <f t="shared" si="5"/>
        <v>74.477999999999994</v>
      </c>
      <c r="AL34" s="77">
        <f t="shared" si="5"/>
        <v>52.033999999999999</v>
      </c>
      <c r="AM34" s="77">
        <f t="shared" si="5"/>
        <v>162.22399999999999</v>
      </c>
      <c r="AN34" s="77">
        <f t="shared" si="5"/>
        <v>99.757000000000005</v>
      </c>
      <c r="AO34" s="77">
        <f t="shared" si="5"/>
        <v>281.887</v>
      </c>
      <c r="AP34" s="77">
        <f t="shared" si="5"/>
        <v>61.991</v>
      </c>
      <c r="AQ34" s="77">
        <f t="shared" si="5"/>
        <v>69.981999999999999</v>
      </c>
      <c r="AR34" s="77">
        <f t="shared" si="5"/>
        <v>135.40199999999999</v>
      </c>
      <c r="AS34" s="77">
        <f t="shared" si="5"/>
        <v>132.024</v>
      </c>
      <c r="AT34" s="77">
        <f t="shared" si="5"/>
        <v>129.875</v>
      </c>
      <c r="AU34" s="77">
        <f t="shared" si="5"/>
        <v>57.307000000000002</v>
      </c>
      <c r="AV34" s="77">
        <f t="shared" si="5"/>
        <v>0.70799999999999996</v>
      </c>
      <c r="AW34" s="77">
        <f t="shared" si="5"/>
        <v>140.91300000000001</v>
      </c>
      <c r="AX34" s="77">
        <f t="shared" si="5"/>
        <v>64.956000000000003</v>
      </c>
      <c r="AY34" s="77">
        <f t="shared" si="5"/>
        <v>0.82599999999999996</v>
      </c>
      <c r="AZ34" s="77">
        <f t="shared" si="5"/>
        <v>65.596999999999994</v>
      </c>
      <c r="BA34" s="77">
        <f t="shared" si="5"/>
        <v>145.99799999999999</v>
      </c>
      <c r="BB34" s="77">
        <f t="shared" si="5"/>
        <v>132.113</v>
      </c>
      <c r="BC34" s="77">
        <f t="shared" si="5"/>
        <v>153.316</v>
      </c>
      <c r="BD34" s="77">
        <f t="shared" si="5"/>
        <v>111.069</v>
      </c>
      <c r="BE34" s="77">
        <f t="shared" si="5"/>
        <v>112.053</v>
      </c>
      <c r="BF34" s="77">
        <f t="shared" si="5"/>
        <v>132.54</v>
      </c>
      <c r="BG34" s="77">
        <f t="shared" si="5"/>
        <v>150.858</v>
      </c>
      <c r="BH34" s="77">
        <f t="shared" si="5"/>
        <v>271.35300000000001</v>
      </c>
      <c r="BI34" s="77">
        <f t="shared" si="5"/>
        <v>248.09200000000001</v>
      </c>
      <c r="BJ34" s="77">
        <f t="shared" si="5"/>
        <v>434.59899999999999</v>
      </c>
      <c r="BK34" s="77">
        <f t="shared" si="5"/>
        <v>422.61799999999999</v>
      </c>
      <c r="BL34" s="77">
        <f t="shared" si="5"/>
        <v>373.68700000000001</v>
      </c>
      <c r="BM34" s="77">
        <f t="shared" si="5"/>
        <v>271.31700000000001</v>
      </c>
      <c r="BN34" s="77">
        <f t="shared" si="5"/>
        <v>252.29599999999999</v>
      </c>
      <c r="BO34" s="77">
        <f t="shared" ref="BO34:CW34" si="6">SUM(BO31:BO33)</f>
        <v>208.44300000000001</v>
      </c>
      <c r="BP34" s="77">
        <f t="shared" si="6"/>
        <v>24.312999999999999</v>
      </c>
      <c r="BQ34" s="77">
        <f t="shared" si="6"/>
        <v>22.143000000000001</v>
      </c>
      <c r="BR34" s="77">
        <f t="shared" si="6"/>
        <v>119.767</v>
      </c>
      <c r="BS34" s="77">
        <f t="shared" si="6"/>
        <v>16.989000000000001</v>
      </c>
      <c r="BT34" s="77">
        <f t="shared" si="6"/>
        <v>11.096</v>
      </c>
      <c r="BU34" s="77">
        <f t="shared" si="6"/>
        <v>184.84200000000001</v>
      </c>
      <c r="BV34" s="77">
        <f t="shared" si="6"/>
        <v>57.558999999999997</v>
      </c>
      <c r="BW34" s="77">
        <f t="shared" si="6"/>
        <v>26.244</v>
      </c>
      <c r="BX34" s="77">
        <f t="shared" si="6"/>
        <v>61.381</v>
      </c>
      <c r="BY34" s="77">
        <f t="shared" si="6"/>
        <v>81.956999999999994</v>
      </c>
      <c r="BZ34" s="77">
        <f t="shared" si="6"/>
        <v>4.1180000000000003</v>
      </c>
      <c r="CA34" s="77">
        <f t="shared" si="6"/>
        <v>4.149</v>
      </c>
      <c r="CB34" s="77">
        <f t="shared" si="6"/>
        <v>4.18</v>
      </c>
      <c r="CC34" s="77">
        <f t="shared" si="6"/>
        <v>4.2119999999999997</v>
      </c>
      <c r="CD34" s="77">
        <f t="shared" si="6"/>
        <v>117.51600000000001</v>
      </c>
      <c r="CE34" s="77">
        <f t="shared" si="6"/>
        <v>4.51</v>
      </c>
      <c r="CF34" s="77">
        <f t="shared" si="6"/>
        <v>4.5570000000000004</v>
      </c>
      <c r="CG34" s="77">
        <f t="shared" si="6"/>
        <v>4.774</v>
      </c>
      <c r="CH34" s="77">
        <f t="shared" si="6"/>
        <v>0.69799999999999995</v>
      </c>
      <c r="CI34" s="77">
        <f t="shared" si="6"/>
        <v>0</v>
      </c>
      <c r="CJ34" s="77">
        <f t="shared" si="6"/>
        <v>8.5839999999999996</v>
      </c>
      <c r="CK34" s="77">
        <f t="shared" si="6"/>
        <v>54.436</v>
      </c>
      <c r="CL34" s="77">
        <f t="shared" si="6"/>
        <v>61.326000000000001</v>
      </c>
      <c r="CM34" s="77">
        <f t="shared" si="6"/>
        <v>172.68899999999999</v>
      </c>
      <c r="CN34" s="77">
        <f t="shared" si="6"/>
        <v>99.349000000000004</v>
      </c>
      <c r="CO34" s="77">
        <f t="shared" si="6"/>
        <v>112.173</v>
      </c>
      <c r="CP34" s="77">
        <f t="shared" si="6"/>
        <v>177.291</v>
      </c>
      <c r="CQ34" s="77">
        <f t="shared" si="6"/>
        <v>282.23500000000001</v>
      </c>
      <c r="CR34" s="77">
        <f t="shared" si="6"/>
        <v>282.19499999999999</v>
      </c>
      <c r="CS34" s="77">
        <f t="shared" si="6"/>
        <v>273.19400000000002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2046.4380000000003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108.8</v>
      </c>
      <c r="C39" s="120">
        <v>108.3</v>
      </c>
      <c r="D39" s="120">
        <v>45.3</v>
      </c>
      <c r="E39" s="120">
        <v>0.2</v>
      </c>
      <c r="F39" s="120">
        <v>198.4</v>
      </c>
      <c r="G39" s="120">
        <v>179</v>
      </c>
      <c r="H39" s="120">
        <v>153.9</v>
      </c>
      <c r="I39" s="120">
        <v>151.4</v>
      </c>
      <c r="J39" s="120">
        <v>110.5</v>
      </c>
      <c r="K39" s="120">
        <v>101.9</v>
      </c>
      <c r="L39" s="120">
        <v>127.3</v>
      </c>
      <c r="M39" s="120">
        <v>116.8</v>
      </c>
      <c r="N39" s="120">
        <v>7</v>
      </c>
      <c r="O39" s="120">
        <v>5.6</v>
      </c>
      <c r="P39" s="120">
        <v>6.9</v>
      </c>
      <c r="Q39" s="120">
        <v>11.9</v>
      </c>
      <c r="R39" s="120">
        <v>31.3</v>
      </c>
      <c r="S39" s="120"/>
      <c r="T39" s="120"/>
      <c r="U39" s="120"/>
      <c r="V39" s="120"/>
      <c r="W39" s="120"/>
      <c r="X39" s="120">
        <v>20.6</v>
      </c>
      <c r="Y39" s="120">
        <v>28.2</v>
      </c>
      <c r="Z39" s="120">
        <v>35.6</v>
      </c>
      <c r="AA39" s="120">
        <v>55.3</v>
      </c>
      <c r="AB39" s="120">
        <v>62.9</v>
      </c>
      <c r="AC39" s="120">
        <v>60.3</v>
      </c>
      <c r="AD39" s="120">
        <v>82.5</v>
      </c>
      <c r="AE39" s="120">
        <v>112.4</v>
      </c>
      <c r="AF39" s="120">
        <v>96.4</v>
      </c>
      <c r="AG39" s="120">
        <v>100.8</v>
      </c>
      <c r="AH39" s="120">
        <v>133.5</v>
      </c>
      <c r="AI39" s="120">
        <v>83</v>
      </c>
      <c r="AJ39" s="120">
        <v>90.4</v>
      </c>
      <c r="AK39" s="120"/>
      <c r="AL39" s="120">
        <v>158.19999999999999</v>
      </c>
      <c r="AM39" s="120"/>
      <c r="AN39" s="120">
        <v>19</v>
      </c>
      <c r="AO39" s="120"/>
      <c r="AP39" s="120">
        <v>111.7</v>
      </c>
      <c r="AQ39" s="120">
        <v>27.7</v>
      </c>
      <c r="AR39" s="120"/>
      <c r="AS39" s="120">
        <v>4.5999999999999996</v>
      </c>
      <c r="AT39" s="120"/>
      <c r="AU39" s="120">
        <v>81.3</v>
      </c>
      <c r="AV39" s="120">
        <v>265.3</v>
      </c>
      <c r="AW39" s="120"/>
      <c r="AX39" s="120">
        <v>78.3</v>
      </c>
      <c r="AY39" s="120">
        <v>261.89999999999998</v>
      </c>
      <c r="AZ39" s="120">
        <v>75</v>
      </c>
      <c r="BA39" s="120"/>
      <c r="BB39" s="120"/>
      <c r="BC39" s="120"/>
      <c r="BD39" s="120">
        <v>55</v>
      </c>
      <c r="BE39" s="120">
        <v>5</v>
      </c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>
        <v>40.799999999999997</v>
      </c>
      <c r="BQ39" s="120">
        <v>46.3</v>
      </c>
      <c r="BR39" s="120"/>
      <c r="BS39" s="120">
        <v>0.2</v>
      </c>
      <c r="BT39" s="120">
        <v>91</v>
      </c>
      <c r="BU39" s="120"/>
      <c r="BV39" s="120">
        <v>282.89999999999998</v>
      </c>
      <c r="BW39" s="120">
        <v>314.3</v>
      </c>
      <c r="BX39" s="120">
        <v>279.60000000000002</v>
      </c>
      <c r="BY39" s="120">
        <v>259</v>
      </c>
      <c r="BZ39" s="120">
        <v>191</v>
      </c>
      <c r="CA39" s="120">
        <v>160</v>
      </c>
      <c r="CB39" s="120">
        <v>144.4</v>
      </c>
      <c r="CC39" s="120">
        <v>122.8</v>
      </c>
      <c r="CD39" s="120"/>
      <c r="CE39" s="120">
        <v>95.4</v>
      </c>
      <c r="CF39" s="120">
        <v>129.69999999999999</v>
      </c>
      <c r="CG39" s="120">
        <v>101.3</v>
      </c>
      <c r="CH39" s="120">
        <v>48.4</v>
      </c>
      <c r="CI39" s="120">
        <v>66.2</v>
      </c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1485.675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>
        <v>80.400000000000006</v>
      </c>
      <c r="S41" s="120">
        <v>80.400000000000006</v>
      </c>
      <c r="T41" s="120">
        <v>80.400000000000006</v>
      </c>
      <c r="U41" s="120">
        <v>80.400000000000006</v>
      </c>
      <c r="V41" s="120"/>
      <c r="W41" s="120"/>
      <c r="X41" s="120"/>
      <c r="Y41" s="120"/>
      <c r="Z41" s="120">
        <v>103.7</v>
      </c>
      <c r="AA41" s="120">
        <v>103.7</v>
      </c>
      <c r="AB41" s="120">
        <v>103.7</v>
      </c>
      <c r="AC41" s="120">
        <v>103.7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>
        <v>46.8</v>
      </c>
      <c r="CI41" s="120">
        <v>46.8</v>
      </c>
      <c r="CJ41" s="120">
        <v>46.8</v>
      </c>
      <c r="CK41" s="120">
        <v>46.8</v>
      </c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230.89999999999998</v>
      </c>
    </row>
    <row r="42" spans="1:102" ht="30" customHeight="1" thickBot="1" x14ac:dyDescent="0.25">
      <c r="A42" s="105" t="s">
        <v>36</v>
      </c>
      <c r="B42" s="106">
        <f>SUM(B37:B41)</f>
        <v>108.8</v>
      </c>
      <c r="C42" s="107">
        <f t="shared" ref="C42:BN42" si="7">SUM(C37:C41)</f>
        <v>108.3</v>
      </c>
      <c r="D42" s="107">
        <f t="shared" si="7"/>
        <v>45.3</v>
      </c>
      <c r="E42" s="107">
        <f t="shared" si="7"/>
        <v>0.2</v>
      </c>
      <c r="F42" s="107">
        <f t="shared" si="7"/>
        <v>198.4</v>
      </c>
      <c r="G42" s="107">
        <f t="shared" si="7"/>
        <v>179</v>
      </c>
      <c r="H42" s="107">
        <f t="shared" si="7"/>
        <v>153.9</v>
      </c>
      <c r="I42" s="107">
        <f t="shared" si="7"/>
        <v>151.4</v>
      </c>
      <c r="J42" s="107">
        <f t="shared" si="7"/>
        <v>110.5</v>
      </c>
      <c r="K42" s="107">
        <f t="shared" si="7"/>
        <v>101.9</v>
      </c>
      <c r="L42" s="107">
        <f t="shared" si="7"/>
        <v>127.3</v>
      </c>
      <c r="M42" s="107">
        <f t="shared" si="7"/>
        <v>116.8</v>
      </c>
      <c r="N42" s="107">
        <f t="shared" si="7"/>
        <v>7</v>
      </c>
      <c r="O42" s="107">
        <f t="shared" si="7"/>
        <v>5.6</v>
      </c>
      <c r="P42" s="107">
        <f t="shared" si="7"/>
        <v>6.9</v>
      </c>
      <c r="Q42" s="107">
        <f t="shared" si="7"/>
        <v>11.9</v>
      </c>
      <c r="R42" s="107">
        <f t="shared" si="7"/>
        <v>111.7</v>
      </c>
      <c r="S42" s="107">
        <f t="shared" si="7"/>
        <v>80.400000000000006</v>
      </c>
      <c r="T42" s="107">
        <f t="shared" si="7"/>
        <v>80.400000000000006</v>
      </c>
      <c r="U42" s="107">
        <f t="shared" si="7"/>
        <v>80.400000000000006</v>
      </c>
      <c r="V42" s="107">
        <f t="shared" si="7"/>
        <v>0</v>
      </c>
      <c r="W42" s="107">
        <f t="shared" si="7"/>
        <v>0</v>
      </c>
      <c r="X42" s="107">
        <f t="shared" si="7"/>
        <v>20.6</v>
      </c>
      <c r="Y42" s="107">
        <f t="shared" si="7"/>
        <v>28.2</v>
      </c>
      <c r="Z42" s="107">
        <f t="shared" si="7"/>
        <v>139.30000000000001</v>
      </c>
      <c r="AA42" s="107">
        <f t="shared" si="7"/>
        <v>159</v>
      </c>
      <c r="AB42" s="107">
        <f t="shared" si="7"/>
        <v>166.6</v>
      </c>
      <c r="AC42" s="107">
        <f t="shared" si="7"/>
        <v>164</v>
      </c>
      <c r="AD42" s="107">
        <f t="shared" si="7"/>
        <v>82.5</v>
      </c>
      <c r="AE42" s="107">
        <f t="shared" si="7"/>
        <v>112.4</v>
      </c>
      <c r="AF42" s="107">
        <f t="shared" si="7"/>
        <v>96.4</v>
      </c>
      <c r="AG42" s="107">
        <f t="shared" si="7"/>
        <v>100.8</v>
      </c>
      <c r="AH42" s="107">
        <f t="shared" si="7"/>
        <v>133.5</v>
      </c>
      <c r="AI42" s="107">
        <f t="shared" si="7"/>
        <v>83</v>
      </c>
      <c r="AJ42" s="107">
        <f t="shared" si="7"/>
        <v>90.4</v>
      </c>
      <c r="AK42" s="107">
        <f t="shared" si="7"/>
        <v>0</v>
      </c>
      <c r="AL42" s="107">
        <f t="shared" si="7"/>
        <v>158.19999999999999</v>
      </c>
      <c r="AM42" s="107">
        <f t="shared" si="7"/>
        <v>0</v>
      </c>
      <c r="AN42" s="107">
        <f t="shared" si="7"/>
        <v>19</v>
      </c>
      <c r="AO42" s="107">
        <f t="shared" si="7"/>
        <v>0</v>
      </c>
      <c r="AP42" s="107">
        <f t="shared" si="7"/>
        <v>111.7</v>
      </c>
      <c r="AQ42" s="107">
        <f t="shared" si="7"/>
        <v>27.7</v>
      </c>
      <c r="AR42" s="107">
        <f t="shared" si="7"/>
        <v>0</v>
      </c>
      <c r="AS42" s="107">
        <f t="shared" si="7"/>
        <v>4.5999999999999996</v>
      </c>
      <c r="AT42" s="107">
        <f t="shared" si="7"/>
        <v>0</v>
      </c>
      <c r="AU42" s="107">
        <f t="shared" si="7"/>
        <v>81.3</v>
      </c>
      <c r="AV42" s="107">
        <f t="shared" si="7"/>
        <v>265.3</v>
      </c>
      <c r="AW42" s="107">
        <f t="shared" si="7"/>
        <v>0</v>
      </c>
      <c r="AX42" s="107">
        <f t="shared" si="7"/>
        <v>78.3</v>
      </c>
      <c r="AY42" s="107">
        <f t="shared" si="7"/>
        <v>261.89999999999998</v>
      </c>
      <c r="AZ42" s="107">
        <f t="shared" si="7"/>
        <v>75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55</v>
      </c>
      <c r="BE42" s="107">
        <f t="shared" si="7"/>
        <v>5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40.799999999999997</v>
      </c>
      <c r="BQ42" s="107">
        <f t="shared" si="8"/>
        <v>46.3</v>
      </c>
      <c r="BR42" s="107">
        <f t="shared" si="8"/>
        <v>0</v>
      </c>
      <c r="BS42" s="107">
        <f t="shared" si="8"/>
        <v>0.2</v>
      </c>
      <c r="BT42" s="107">
        <f t="shared" si="8"/>
        <v>91</v>
      </c>
      <c r="BU42" s="107">
        <f t="shared" si="8"/>
        <v>0</v>
      </c>
      <c r="BV42" s="107">
        <f t="shared" si="8"/>
        <v>282.89999999999998</v>
      </c>
      <c r="BW42" s="107">
        <f t="shared" si="8"/>
        <v>314.3</v>
      </c>
      <c r="BX42" s="107">
        <f t="shared" si="8"/>
        <v>279.60000000000002</v>
      </c>
      <c r="BY42" s="107">
        <f t="shared" si="8"/>
        <v>259</v>
      </c>
      <c r="BZ42" s="107">
        <f t="shared" si="8"/>
        <v>191</v>
      </c>
      <c r="CA42" s="107">
        <f t="shared" si="8"/>
        <v>160</v>
      </c>
      <c r="CB42" s="107">
        <f t="shared" si="8"/>
        <v>144.4</v>
      </c>
      <c r="CC42" s="107">
        <f t="shared" si="8"/>
        <v>122.8</v>
      </c>
      <c r="CD42" s="107">
        <f t="shared" si="8"/>
        <v>0</v>
      </c>
      <c r="CE42" s="107">
        <f t="shared" si="8"/>
        <v>95.4</v>
      </c>
      <c r="CF42" s="107">
        <f t="shared" si="8"/>
        <v>129.69999999999999</v>
      </c>
      <c r="CG42" s="107">
        <f t="shared" si="8"/>
        <v>101.3</v>
      </c>
      <c r="CH42" s="107">
        <f t="shared" si="8"/>
        <v>95.199999999999989</v>
      </c>
      <c r="CI42" s="107">
        <f t="shared" si="8"/>
        <v>113</v>
      </c>
      <c r="CJ42" s="107">
        <f t="shared" si="8"/>
        <v>46.8</v>
      </c>
      <c r="CK42" s="107">
        <f t="shared" si="8"/>
        <v>46.8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1716.5749999999998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108.8</v>
      </c>
      <c r="C47" s="120">
        <v>108.3</v>
      </c>
      <c r="D47" s="120">
        <v>45.3</v>
      </c>
      <c r="E47" s="120">
        <v>0.2</v>
      </c>
      <c r="F47" s="120">
        <v>198.4</v>
      </c>
      <c r="G47" s="120">
        <v>179</v>
      </c>
      <c r="H47" s="120">
        <v>153.9</v>
      </c>
      <c r="I47" s="120">
        <v>151.4</v>
      </c>
      <c r="J47" s="120">
        <v>110.5</v>
      </c>
      <c r="K47" s="120">
        <v>101.9</v>
      </c>
      <c r="L47" s="120">
        <v>127.3</v>
      </c>
      <c r="M47" s="120">
        <v>116.8</v>
      </c>
      <c r="N47" s="120">
        <v>7</v>
      </c>
      <c r="O47" s="120">
        <v>5.6</v>
      </c>
      <c r="P47" s="120">
        <v>6.9</v>
      </c>
      <c r="Q47" s="120">
        <v>11.9</v>
      </c>
      <c r="R47" s="120">
        <v>31.3</v>
      </c>
      <c r="S47" s="120"/>
      <c r="T47" s="120"/>
      <c r="U47" s="120"/>
      <c r="V47" s="120"/>
      <c r="W47" s="120"/>
      <c r="X47" s="120">
        <v>20.6</v>
      </c>
      <c r="Y47" s="120">
        <v>28.2</v>
      </c>
      <c r="Z47" s="120">
        <v>35.6</v>
      </c>
      <c r="AA47" s="120">
        <v>55.3</v>
      </c>
      <c r="AB47" s="120">
        <v>62.9</v>
      </c>
      <c r="AC47" s="120">
        <v>60.3</v>
      </c>
      <c r="AD47" s="120">
        <v>82.5</v>
      </c>
      <c r="AE47" s="120">
        <v>112.4</v>
      </c>
      <c r="AF47" s="120">
        <v>96.4</v>
      </c>
      <c r="AG47" s="120">
        <v>100.8</v>
      </c>
      <c r="AH47" s="120">
        <v>133.5</v>
      </c>
      <c r="AI47" s="120">
        <v>83</v>
      </c>
      <c r="AJ47" s="120">
        <v>90.4</v>
      </c>
      <c r="AK47" s="120"/>
      <c r="AL47" s="120">
        <v>158.19999999999999</v>
      </c>
      <c r="AM47" s="120"/>
      <c r="AN47" s="120">
        <v>19</v>
      </c>
      <c r="AO47" s="120"/>
      <c r="AP47" s="120">
        <v>111.7</v>
      </c>
      <c r="AQ47" s="120">
        <v>27.7</v>
      </c>
      <c r="AR47" s="120"/>
      <c r="AS47" s="120">
        <v>4.5999999999999996</v>
      </c>
      <c r="AT47" s="120"/>
      <c r="AU47" s="120">
        <v>81.3</v>
      </c>
      <c r="AV47" s="120">
        <v>265.3</v>
      </c>
      <c r="AW47" s="120"/>
      <c r="AX47" s="120">
        <v>78.3</v>
      </c>
      <c r="AY47" s="120">
        <v>261.89999999999998</v>
      </c>
      <c r="AZ47" s="120">
        <v>75</v>
      </c>
      <c r="BA47" s="120"/>
      <c r="BB47" s="120"/>
      <c r="BC47" s="120"/>
      <c r="BD47" s="120">
        <v>55</v>
      </c>
      <c r="BE47" s="120">
        <v>5</v>
      </c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>
        <v>40.799999999999997</v>
      </c>
      <c r="BQ47" s="120">
        <v>46.3</v>
      </c>
      <c r="BR47" s="120"/>
      <c r="BS47" s="120">
        <v>0.2</v>
      </c>
      <c r="BT47" s="120">
        <v>91</v>
      </c>
      <c r="BU47" s="120"/>
      <c r="BV47" s="120">
        <v>282.89999999999998</v>
      </c>
      <c r="BW47" s="120">
        <v>314.3</v>
      </c>
      <c r="BX47" s="120">
        <v>279.60000000000002</v>
      </c>
      <c r="BY47" s="120">
        <v>259</v>
      </c>
      <c r="BZ47" s="120">
        <v>191</v>
      </c>
      <c r="CA47" s="120">
        <v>160</v>
      </c>
      <c r="CB47" s="120">
        <v>144.4</v>
      </c>
      <c r="CC47" s="120">
        <v>122.8</v>
      </c>
      <c r="CD47" s="120"/>
      <c r="CE47" s="120">
        <v>95.4</v>
      </c>
      <c r="CF47" s="120">
        <v>129.69999999999999</v>
      </c>
      <c r="CG47" s="120">
        <v>101.3</v>
      </c>
      <c r="CH47" s="120">
        <v>48.4</v>
      </c>
      <c r="CI47" s="120">
        <v>66.2</v>
      </c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1485.675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>
        <v>80.400000000000006</v>
      </c>
      <c r="S49" s="120">
        <v>80.400000000000006</v>
      </c>
      <c r="T49" s="120">
        <v>80.400000000000006</v>
      </c>
      <c r="U49" s="120">
        <v>80.400000000000006</v>
      </c>
      <c r="V49" s="120"/>
      <c r="W49" s="120"/>
      <c r="X49" s="120"/>
      <c r="Y49" s="120"/>
      <c r="Z49" s="120">
        <v>103.7</v>
      </c>
      <c r="AA49" s="120">
        <v>103.7</v>
      </c>
      <c r="AB49" s="120">
        <v>103.7</v>
      </c>
      <c r="AC49" s="120">
        <v>103.7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>
        <v>46.8</v>
      </c>
      <c r="CI49" s="120">
        <v>46.8</v>
      </c>
      <c r="CJ49" s="120">
        <v>46.8</v>
      </c>
      <c r="CK49" s="120">
        <v>46.8</v>
      </c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230.89999999999998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108.8</v>
      </c>
      <c r="C51" s="107">
        <f t="shared" ref="C51:BN51" si="9">SUM(C45:C50)</f>
        <v>108.3</v>
      </c>
      <c r="D51" s="107">
        <f t="shared" si="9"/>
        <v>45.3</v>
      </c>
      <c r="E51" s="107">
        <f t="shared" si="9"/>
        <v>0.2</v>
      </c>
      <c r="F51" s="107">
        <f t="shared" si="9"/>
        <v>198.4</v>
      </c>
      <c r="G51" s="107">
        <f t="shared" si="9"/>
        <v>179</v>
      </c>
      <c r="H51" s="107">
        <f t="shared" si="9"/>
        <v>153.9</v>
      </c>
      <c r="I51" s="107">
        <f t="shared" si="9"/>
        <v>151.4</v>
      </c>
      <c r="J51" s="107">
        <f t="shared" si="9"/>
        <v>110.5</v>
      </c>
      <c r="K51" s="107">
        <f t="shared" si="9"/>
        <v>101.9</v>
      </c>
      <c r="L51" s="107">
        <f t="shared" si="9"/>
        <v>127.3</v>
      </c>
      <c r="M51" s="107">
        <f t="shared" si="9"/>
        <v>116.8</v>
      </c>
      <c r="N51" s="107">
        <f t="shared" si="9"/>
        <v>7</v>
      </c>
      <c r="O51" s="107">
        <f t="shared" si="9"/>
        <v>5.6</v>
      </c>
      <c r="P51" s="107">
        <f t="shared" si="9"/>
        <v>6.9</v>
      </c>
      <c r="Q51" s="107">
        <f t="shared" si="9"/>
        <v>11.9</v>
      </c>
      <c r="R51" s="107">
        <f t="shared" si="9"/>
        <v>111.7</v>
      </c>
      <c r="S51" s="107">
        <f t="shared" si="9"/>
        <v>80.400000000000006</v>
      </c>
      <c r="T51" s="107">
        <f t="shared" si="9"/>
        <v>80.400000000000006</v>
      </c>
      <c r="U51" s="107">
        <f t="shared" si="9"/>
        <v>80.400000000000006</v>
      </c>
      <c r="V51" s="107">
        <f t="shared" si="9"/>
        <v>0</v>
      </c>
      <c r="W51" s="107">
        <f t="shared" si="9"/>
        <v>0</v>
      </c>
      <c r="X51" s="107">
        <f t="shared" si="9"/>
        <v>20.6</v>
      </c>
      <c r="Y51" s="107">
        <f t="shared" si="9"/>
        <v>28.2</v>
      </c>
      <c r="Z51" s="107">
        <f t="shared" si="9"/>
        <v>139.30000000000001</v>
      </c>
      <c r="AA51" s="107">
        <f t="shared" si="9"/>
        <v>159</v>
      </c>
      <c r="AB51" s="107">
        <f t="shared" si="9"/>
        <v>166.6</v>
      </c>
      <c r="AC51" s="107">
        <f t="shared" si="9"/>
        <v>164</v>
      </c>
      <c r="AD51" s="107">
        <f t="shared" si="9"/>
        <v>82.5</v>
      </c>
      <c r="AE51" s="107">
        <f t="shared" si="9"/>
        <v>112.4</v>
      </c>
      <c r="AF51" s="107">
        <f t="shared" si="9"/>
        <v>96.4</v>
      </c>
      <c r="AG51" s="107">
        <f t="shared" si="9"/>
        <v>100.8</v>
      </c>
      <c r="AH51" s="107">
        <f t="shared" si="9"/>
        <v>133.5</v>
      </c>
      <c r="AI51" s="107">
        <f t="shared" si="9"/>
        <v>83</v>
      </c>
      <c r="AJ51" s="107">
        <f t="shared" si="9"/>
        <v>90.4</v>
      </c>
      <c r="AK51" s="107">
        <f t="shared" si="9"/>
        <v>0</v>
      </c>
      <c r="AL51" s="107">
        <f t="shared" si="9"/>
        <v>158.19999999999999</v>
      </c>
      <c r="AM51" s="107">
        <f t="shared" si="9"/>
        <v>0</v>
      </c>
      <c r="AN51" s="107">
        <f t="shared" si="9"/>
        <v>19</v>
      </c>
      <c r="AO51" s="107">
        <f t="shared" si="9"/>
        <v>0</v>
      </c>
      <c r="AP51" s="107">
        <f t="shared" si="9"/>
        <v>111.7</v>
      </c>
      <c r="AQ51" s="107">
        <f t="shared" si="9"/>
        <v>27.7</v>
      </c>
      <c r="AR51" s="107">
        <f t="shared" si="9"/>
        <v>0</v>
      </c>
      <c r="AS51" s="107">
        <f t="shared" si="9"/>
        <v>4.5999999999999996</v>
      </c>
      <c r="AT51" s="107">
        <f t="shared" si="9"/>
        <v>0</v>
      </c>
      <c r="AU51" s="107">
        <f t="shared" si="9"/>
        <v>81.3</v>
      </c>
      <c r="AV51" s="107">
        <f t="shared" si="9"/>
        <v>265.3</v>
      </c>
      <c r="AW51" s="107">
        <f t="shared" si="9"/>
        <v>0</v>
      </c>
      <c r="AX51" s="107">
        <f t="shared" si="9"/>
        <v>78.3</v>
      </c>
      <c r="AY51" s="107">
        <f t="shared" si="9"/>
        <v>261.89999999999998</v>
      </c>
      <c r="AZ51" s="107">
        <f t="shared" si="9"/>
        <v>75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55</v>
      </c>
      <c r="BE51" s="107">
        <f t="shared" si="9"/>
        <v>5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40.799999999999997</v>
      </c>
      <c r="BQ51" s="107">
        <f t="shared" si="10"/>
        <v>46.3</v>
      </c>
      <c r="BR51" s="107">
        <f t="shared" si="10"/>
        <v>0</v>
      </c>
      <c r="BS51" s="107">
        <f t="shared" si="10"/>
        <v>0.2</v>
      </c>
      <c r="BT51" s="107">
        <f t="shared" si="10"/>
        <v>91</v>
      </c>
      <c r="BU51" s="107">
        <f t="shared" si="10"/>
        <v>0</v>
      </c>
      <c r="BV51" s="107">
        <f t="shared" si="10"/>
        <v>282.89999999999998</v>
      </c>
      <c r="BW51" s="107">
        <f t="shared" si="10"/>
        <v>314.3</v>
      </c>
      <c r="BX51" s="107">
        <f t="shared" si="10"/>
        <v>279.60000000000002</v>
      </c>
      <c r="BY51" s="107">
        <f t="shared" si="10"/>
        <v>259</v>
      </c>
      <c r="BZ51" s="107">
        <f t="shared" si="10"/>
        <v>191</v>
      </c>
      <c r="CA51" s="107">
        <f t="shared" si="10"/>
        <v>160</v>
      </c>
      <c r="CB51" s="107">
        <f t="shared" si="10"/>
        <v>144.4</v>
      </c>
      <c r="CC51" s="107">
        <f t="shared" si="10"/>
        <v>122.8</v>
      </c>
      <c r="CD51" s="107">
        <f t="shared" si="10"/>
        <v>0</v>
      </c>
      <c r="CE51" s="107">
        <f t="shared" si="10"/>
        <v>95.4</v>
      </c>
      <c r="CF51" s="107">
        <f t="shared" si="10"/>
        <v>129.69999999999999</v>
      </c>
      <c r="CG51" s="107">
        <f t="shared" si="10"/>
        <v>101.3</v>
      </c>
      <c r="CH51" s="107">
        <f t="shared" si="10"/>
        <v>95.199999999999989</v>
      </c>
      <c r="CI51" s="107">
        <f t="shared" si="10"/>
        <v>113</v>
      </c>
      <c r="CJ51" s="107">
        <f t="shared" si="10"/>
        <v>46.8</v>
      </c>
      <c r="CK51" s="107">
        <f t="shared" si="10"/>
        <v>46.8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1716.5749999999998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108.8</v>
      </c>
      <c r="C54" s="107">
        <f t="shared" ref="C54:BN54" si="13">C18+C28+C42</f>
        <v>108.3</v>
      </c>
      <c r="D54" s="107">
        <f t="shared" si="13"/>
        <v>45.3</v>
      </c>
      <c r="E54" s="107">
        <f t="shared" si="13"/>
        <v>10.837999999999999</v>
      </c>
      <c r="F54" s="107">
        <f t="shared" si="13"/>
        <v>198.4</v>
      </c>
      <c r="G54" s="107">
        <f t="shared" si="13"/>
        <v>179</v>
      </c>
      <c r="H54" s="107">
        <f t="shared" si="13"/>
        <v>153.9</v>
      </c>
      <c r="I54" s="107">
        <f t="shared" si="13"/>
        <v>151.4</v>
      </c>
      <c r="J54" s="107">
        <f t="shared" si="13"/>
        <v>110.5</v>
      </c>
      <c r="K54" s="107">
        <f t="shared" si="13"/>
        <v>101.9</v>
      </c>
      <c r="L54" s="107">
        <f t="shared" si="13"/>
        <v>127.3</v>
      </c>
      <c r="M54" s="107">
        <f t="shared" si="13"/>
        <v>116.8</v>
      </c>
      <c r="N54" s="107">
        <f t="shared" si="13"/>
        <v>7</v>
      </c>
      <c r="O54" s="107">
        <f t="shared" si="13"/>
        <v>5.6</v>
      </c>
      <c r="P54" s="107">
        <f t="shared" si="13"/>
        <v>6.9</v>
      </c>
      <c r="Q54" s="107">
        <f t="shared" si="13"/>
        <v>11.9</v>
      </c>
      <c r="R54" s="107">
        <f t="shared" si="13"/>
        <v>111.7</v>
      </c>
      <c r="S54" s="107">
        <f t="shared" si="13"/>
        <v>80.400000000000006</v>
      </c>
      <c r="T54" s="107">
        <f t="shared" si="13"/>
        <v>192.49200000000002</v>
      </c>
      <c r="U54" s="107">
        <f t="shared" si="13"/>
        <v>80.400000000000006</v>
      </c>
      <c r="V54" s="107">
        <f t="shared" si="13"/>
        <v>277.81799999999998</v>
      </c>
      <c r="W54" s="107">
        <f t="shared" si="13"/>
        <v>53.652999999999999</v>
      </c>
      <c r="X54" s="107">
        <f t="shared" si="13"/>
        <v>20.601000000000003</v>
      </c>
      <c r="Y54" s="107">
        <f t="shared" si="13"/>
        <v>28.201000000000001</v>
      </c>
      <c r="Z54" s="107">
        <f t="shared" si="13"/>
        <v>139.30100000000002</v>
      </c>
      <c r="AA54" s="107">
        <f t="shared" si="13"/>
        <v>159.00200000000001</v>
      </c>
      <c r="AB54" s="107">
        <f t="shared" si="13"/>
        <v>166.602</v>
      </c>
      <c r="AC54" s="107">
        <f t="shared" si="13"/>
        <v>164.00200000000001</v>
      </c>
      <c r="AD54" s="107">
        <f t="shared" si="13"/>
        <v>155.64100000000002</v>
      </c>
      <c r="AE54" s="107">
        <f t="shared" si="13"/>
        <v>182.57400000000001</v>
      </c>
      <c r="AF54" s="107">
        <f t="shared" si="13"/>
        <v>166.614</v>
      </c>
      <c r="AG54" s="107">
        <f t="shared" si="13"/>
        <v>171.07</v>
      </c>
      <c r="AH54" s="107">
        <f t="shared" si="13"/>
        <v>203.74599999999998</v>
      </c>
      <c r="AI54" s="107">
        <f t="shared" si="13"/>
        <v>157.31399999999999</v>
      </c>
      <c r="AJ54" s="107">
        <f t="shared" si="13"/>
        <v>164.79300000000001</v>
      </c>
      <c r="AK54" s="107">
        <f t="shared" si="13"/>
        <v>74.477999999999994</v>
      </c>
      <c r="AL54" s="107">
        <f t="shared" si="13"/>
        <v>210.23399999999998</v>
      </c>
      <c r="AM54" s="107">
        <f t="shared" si="13"/>
        <v>162.22399999999999</v>
      </c>
      <c r="AN54" s="107">
        <f t="shared" si="13"/>
        <v>118.75700000000001</v>
      </c>
      <c r="AO54" s="107">
        <f t="shared" si="13"/>
        <v>281.887</v>
      </c>
      <c r="AP54" s="107">
        <f t="shared" si="13"/>
        <v>173.691</v>
      </c>
      <c r="AQ54" s="107">
        <f t="shared" si="13"/>
        <v>97.682000000000002</v>
      </c>
      <c r="AR54" s="107">
        <f t="shared" si="13"/>
        <v>135.40199999999999</v>
      </c>
      <c r="AS54" s="107">
        <f t="shared" si="13"/>
        <v>136.624</v>
      </c>
      <c r="AT54" s="107">
        <f t="shared" si="13"/>
        <v>129.875</v>
      </c>
      <c r="AU54" s="107">
        <f t="shared" si="13"/>
        <v>138.607</v>
      </c>
      <c r="AV54" s="107">
        <f t="shared" si="13"/>
        <v>266.00800000000004</v>
      </c>
      <c r="AW54" s="107">
        <f t="shared" si="13"/>
        <v>140.91300000000001</v>
      </c>
      <c r="AX54" s="107">
        <f t="shared" si="13"/>
        <v>143.256</v>
      </c>
      <c r="AY54" s="107">
        <f t="shared" si="13"/>
        <v>262.726</v>
      </c>
      <c r="AZ54" s="107">
        <f t="shared" si="13"/>
        <v>140.59700000000001</v>
      </c>
      <c r="BA54" s="107">
        <f t="shared" si="13"/>
        <v>145.99799999999999</v>
      </c>
      <c r="BB54" s="107">
        <f t="shared" si="13"/>
        <v>132.113</v>
      </c>
      <c r="BC54" s="107">
        <f t="shared" si="13"/>
        <v>153.316</v>
      </c>
      <c r="BD54" s="107">
        <f t="shared" si="13"/>
        <v>166.06900000000002</v>
      </c>
      <c r="BE54" s="107">
        <f t="shared" si="13"/>
        <v>117.05300000000001</v>
      </c>
      <c r="BF54" s="107">
        <f t="shared" si="13"/>
        <v>132.54</v>
      </c>
      <c r="BG54" s="107">
        <f t="shared" si="13"/>
        <v>150.858</v>
      </c>
      <c r="BH54" s="107">
        <f t="shared" si="13"/>
        <v>271.35300000000001</v>
      </c>
      <c r="BI54" s="107">
        <f t="shared" si="13"/>
        <v>248.09199999999998</v>
      </c>
      <c r="BJ54" s="107">
        <f t="shared" si="13"/>
        <v>434.59899999999999</v>
      </c>
      <c r="BK54" s="107">
        <f t="shared" si="13"/>
        <v>422.61799999999999</v>
      </c>
      <c r="BL54" s="107">
        <f t="shared" si="13"/>
        <v>373.68700000000001</v>
      </c>
      <c r="BM54" s="107">
        <f t="shared" si="13"/>
        <v>271.31700000000001</v>
      </c>
      <c r="BN54" s="107">
        <f t="shared" si="13"/>
        <v>252.29599999999999</v>
      </c>
      <c r="BO54" s="107">
        <f t="shared" ref="BO54:CX54" si="14">BO18+BO28+BO42</f>
        <v>208.44299999999998</v>
      </c>
      <c r="BP54" s="107">
        <f t="shared" si="14"/>
        <v>65.113</v>
      </c>
      <c r="BQ54" s="107">
        <f t="shared" si="14"/>
        <v>68.442999999999998</v>
      </c>
      <c r="BR54" s="107">
        <f t="shared" si="14"/>
        <v>119.767</v>
      </c>
      <c r="BS54" s="107">
        <f t="shared" si="14"/>
        <v>17.189</v>
      </c>
      <c r="BT54" s="107">
        <f t="shared" si="14"/>
        <v>102.096</v>
      </c>
      <c r="BU54" s="107">
        <f t="shared" si="14"/>
        <v>184.84200000000001</v>
      </c>
      <c r="BV54" s="107">
        <f t="shared" si="14"/>
        <v>340.45899999999995</v>
      </c>
      <c r="BW54" s="107">
        <f t="shared" si="14"/>
        <v>340.54399999999998</v>
      </c>
      <c r="BX54" s="107">
        <f t="shared" si="14"/>
        <v>340.98099999999999</v>
      </c>
      <c r="BY54" s="107">
        <f t="shared" si="14"/>
        <v>340.95699999999999</v>
      </c>
      <c r="BZ54" s="107">
        <f t="shared" si="14"/>
        <v>195.11799999999999</v>
      </c>
      <c r="CA54" s="107">
        <f t="shared" si="14"/>
        <v>164.149</v>
      </c>
      <c r="CB54" s="107">
        <f t="shared" si="14"/>
        <v>148.58000000000001</v>
      </c>
      <c r="CC54" s="107">
        <f t="shared" si="14"/>
        <v>127.012</v>
      </c>
      <c r="CD54" s="107">
        <f t="shared" si="14"/>
        <v>117.51599999999999</v>
      </c>
      <c r="CE54" s="107">
        <f t="shared" si="14"/>
        <v>99.910000000000011</v>
      </c>
      <c r="CF54" s="107">
        <f t="shared" si="14"/>
        <v>134.25699999999998</v>
      </c>
      <c r="CG54" s="107">
        <f t="shared" si="14"/>
        <v>106.074</v>
      </c>
      <c r="CH54" s="107">
        <f t="shared" si="14"/>
        <v>95.897999999999982</v>
      </c>
      <c r="CI54" s="107">
        <f t="shared" si="14"/>
        <v>113</v>
      </c>
      <c r="CJ54" s="107">
        <f t="shared" si="14"/>
        <v>55.384</v>
      </c>
      <c r="CK54" s="107">
        <f t="shared" si="14"/>
        <v>101.23599999999999</v>
      </c>
      <c r="CL54" s="107">
        <f t="shared" si="14"/>
        <v>61.325999999999993</v>
      </c>
      <c r="CM54" s="107">
        <f t="shared" si="14"/>
        <v>172.68899999999999</v>
      </c>
      <c r="CN54" s="107">
        <f t="shared" si="14"/>
        <v>99.34899999999999</v>
      </c>
      <c r="CO54" s="107">
        <f t="shared" si="14"/>
        <v>112.173</v>
      </c>
      <c r="CP54" s="107">
        <f t="shared" si="14"/>
        <v>177.29100000000003</v>
      </c>
      <c r="CQ54" s="107">
        <f t="shared" si="14"/>
        <v>282.23500000000001</v>
      </c>
      <c r="CR54" s="107">
        <f t="shared" si="14"/>
        <v>282.19499999999999</v>
      </c>
      <c r="CS54" s="107">
        <f t="shared" si="14"/>
        <v>273.19399999999996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3763.0129999999999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108.81699999999999</v>
      </c>
      <c r="C5" s="25">
        <v>108.319</v>
      </c>
      <c r="D5" s="25">
        <v>45.356999999999999</v>
      </c>
      <c r="E5" s="25">
        <v>10.93</v>
      </c>
      <c r="F5" s="25">
        <v>198.38300000000001</v>
      </c>
      <c r="G5" s="25">
        <v>179.012</v>
      </c>
      <c r="H5" s="25">
        <v>153.86699999999999</v>
      </c>
      <c r="I5" s="25">
        <v>151.447</v>
      </c>
      <c r="J5" s="25">
        <v>110.46899999999999</v>
      </c>
      <c r="K5" s="25">
        <v>101.895</v>
      </c>
      <c r="L5" s="25">
        <v>127.34699999999999</v>
      </c>
      <c r="M5" s="25">
        <v>116.76600000000001</v>
      </c>
      <c r="N5" s="25">
        <v>7.0069999999999997</v>
      </c>
      <c r="O5" s="25">
        <v>5.6059999999999999</v>
      </c>
      <c r="P5" s="25">
        <v>6.8949999999999996</v>
      </c>
      <c r="Q5" s="25">
        <v>11.871</v>
      </c>
      <c r="R5" s="25">
        <v>111.744</v>
      </c>
      <c r="S5" s="25">
        <v>80.412000000000006</v>
      </c>
      <c r="T5" s="25">
        <v>192.483</v>
      </c>
      <c r="U5" s="25">
        <v>80.430000000000007</v>
      </c>
      <c r="V5" s="25">
        <v>277.79300000000001</v>
      </c>
      <c r="W5" s="25">
        <v>53.634999999999998</v>
      </c>
      <c r="X5" s="25">
        <v>20.614999999999998</v>
      </c>
      <c r="Y5" s="25">
        <v>28.242999999999999</v>
      </c>
      <c r="Z5" s="25">
        <v>139.285</v>
      </c>
      <c r="AA5" s="25">
        <v>159.00399999999999</v>
      </c>
      <c r="AB5" s="25">
        <v>166.536</v>
      </c>
      <c r="AC5" s="25">
        <v>163.93199999999999</v>
      </c>
      <c r="AD5" s="25">
        <v>155.709</v>
      </c>
      <c r="AE5" s="25">
        <v>182.62100000000001</v>
      </c>
      <c r="AF5" s="25">
        <v>166.655</v>
      </c>
      <c r="AG5" s="25">
        <v>171.13</v>
      </c>
      <c r="AH5" s="25">
        <v>203.74700000000001</v>
      </c>
      <c r="AI5" s="25">
        <v>157.328</v>
      </c>
      <c r="AJ5" s="25">
        <v>164.809</v>
      </c>
      <c r="AK5" s="25">
        <v>74.459999999999994</v>
      </c>
      <c r="AL5" s="25">
        <v>210.227</v>
      </c>
      <c r="AM5" s="25">
        <v>162.221</v>
      </c>
      <c r="AN5" s="25">
        <v>118.72799999999999</v>
      </c>
      <c r="AO5" s="25">
        <v>281.87299999999999</v>
      </c>
      <c r="AP5" s="25">
        <v>173.65799999999999</v>
      </c>
      <c r="AQ5" s="25">
        <v>97.641999999999996</v>
      </c>
      <c r="AR5" s="25">
        <v>135.39099999999999</v>
      </c>
      <c r="AS5" s="25">
        <v>136.601</v>
      </c>
      <c r="AT5" s="25">
        <v>129.90299999999999</v>
      </c>
      <c r="AU5" s="25">
        <v>138.649</v>
      </c>
      <c r="AV5" s="25">
        <v>265.98</v>
      </c>
      <c r="AW5" s="25">
        <v>140.91300000000001</v>
      </c>
      <c r="AX5" s="25">
        <v>143.238</v>
      </c>
      <c r="AY5" s="25">
        <v>262.69600000000003</v>
      </c>
      <c r="AZ5" s="25">
        <v>140.59700000000001</v>
      </c>
      <c r="BA5" s="25">
        <v>146.047</v>
      </c>
      <c r="BB5" s="25">
        <v>132.12700000000001</v>
      </c>
      <c r="BC5" s="25">
        <v>153.34</v>
      </c>
      <c r="BD5" s="25">
        <v>166.06899999999999</v>
      </c>
      <c r="BE5" s="25">
        <v>117.041</v>
      </c>
      <c r="BF5" s="25">
        <v>132.58099999999999</v>
      </c>
      <c r="BG5" s="25">
        <v>150.86600000000001</v>
      </c>
      <c r="BH5" s="25">
        <v>271.34899999999999</v>
      </c>
      <c r="BI5" s="25">
        <v>248.101</v>
      </c>
      <c r="BJ5" s="25">
        <v>434.6</v>
      </c>
      <c r="BK5" s="25">
        <v>422.58199999999999</v>
      </c>
      <c r="BL5" s="25">
        <v>373.65</v>
      </c>
      <c r="BM5" s="25">
        <v>271.31900000000002</v>
      </c>
      <c r="BN5" s="25">
        <v>252.249</v>
      </c>
      <c r="BO5" s="25">
        <v>208.48699999999999</v>
      </c>
      <c r="BP5" s="25">
        <v>65.16</v>
      </c>
      <c r="BQ5" s="25">
        <v>68.42</v>
      </c>
      <c r="BR5" s="25">
        <v>119.73099999999999</v>
      </c>
      <c r="BS5" s="25">
        <v>17.22</v>
      </c>
      <c r="BT5" s="25">
        <v>102.137</v>
      </c>
      <c r="BU5" s="25">
        <v>184.8</v>
      </c>
      <c r="BV5" s="25">
        <v>340.39299999999997</v>
      </c>
      <c r="BW5" s="25">
        <v>340.48599999999999</v>
      </c>
      <c r="BX5" s="25">
        <v>340.93299999999999</v>
      </c>
      <c r="BY5" s="25">
        <v>340.88</v>
      </c>
      <c r="BZ5" s="25">
        <v>195.161</v>
      </c>
      <c r="CA5" s="25">
        <v>164.11600000000001</v>
      </c>
      <c r="CB5" s="25">
        <v>148.58000000000001</v>
      </c>
      <c r="CC5" s="25">
        <v>126.964</v>
      </c>
      <c r="CD5" s="25">
        <v>117.48099999999999</v>
      </c>
      <c r="CE5" s="25">
        <v>99.875</v>
      </c>
      <c r="CF5" s="25">
        <v>134.25399999999999</v>
      </c>
      <c r="CG5" s="25">
        <v>106.075</v>
      </c>
      <c r="CH5" s="25">
        <v>95.909000000000006</v>
      </c>
      <c r="CI5" s="25">
        <v>113.041</v>
      </c>
      <c r="CJ5" s="25">
        <v>55.384</v>
      </c>
      <c r="CK5" s="25">
        <v>101.236</v>
      </c>
      <c r="CL5" s="25">
        <v>61.277000000000001</v>
      </c>
      <c r="CM5" s="25">
        <v>172.72</v>
      </c>
      <c r="CN5" s="25">
        <v>99.376000000000005</v>
      </c>
      <c r="CO5" s="25">
        <v>112.18300000000001</v>
      </c>
      <c r="CP5" s="25">
        <v>177.32</v>
      </c>
      <c r="CQ5" s="25">
        <v>282.202</v>
      </c>
      <c r="CR5" s="25">
        <v>282.19600000000003</v>
      </c>
      <c r="CS5" s="25">
        <v>273.21899999999999</v>
      </c>
      <c r="CT5" s="26"/>
      <c r="CU5" s="26"/>
      <c r="CV5" s="26"/>
      <c r="CW5" s="27"/>
      <c r="CX5" s="28">
        <f t="array" ref="CX5">SUMPRODUCT(B5:CW5*0.25)</f>
        <v>3763.0032499999993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209.79</v>
      </c>
      <c r="C8" s="37">
        <v>208.68</v>
      </c>
      <c r="D8" s="37">
        <v>201.38</v>
      </c>
      <c r="E8" s="37">
        <v>195.03</v>
      </c>
      <c r="F8" s="37">
        <v>209.2</v>
      </c>
      <c r="G8" s="37">
        <v>204.13</v>
      </c>
      <c r="H8" s="37">
        <v>199.13</v>
      </c>
      <c r="I8" s="37">
        <v>199.11</v>
      </c>
      <c r="J8" s="37">
        <v>201.51</v>
      </c>
      <c r="K8" s="37">
        <v>199.23</v>
      </c>
      <c r="L8" s="37">
        <v>200.57</v>
      </c>
      <c r="M8" s="37">
        <v>201.96</v>
      </c>
      <c r="N8" s="37">
        <v>203</v>
      </c>
      <c r="O8" s="37">
        <v>206</v>
      </c>
      <c r="P8" s="37">
        <v>203</v>
      </c>
      <c r="Q8" s="37">
        <v>202.57</v>
      </c>
      <c r="R8" s="37">
        <v>203.36</v>
      </c>
      <c r="S8" s="37">
        <v>195.04</v>
      </c>
      <c r="T8" s="37">
        <v>195</v>
      </c>
      <c r="U8" s="37">
        <v>195.04</v>
      </c>
      <c r="V8" s="37">
        <v>188.83</v>
      </c>
      <c r="W8" s="37">
        <v>195.1</v>
      </c>
      <c r="X8" s="37">
        <v>202.29</v>
      </c>
      <c r="Y8" s="37">
        <v>212.27</v>
      </c>
      <c r="Z8" s="37">
        <v>210.82</v>
      </c>
      <c r="AA8" s="37">
        <v>224.51</v>
      </c>
      <c r="AB8" s="37">
        <v>233.41</v>
      </c>
      <c r="AC8" s="37">
        <v>252</v>
      </c>
      <c r="AD8" s="37">
        <v>270.97000000000003</v>
      </c>
      <c r="AE8" s="37">
        <v>273.73</v>
      </c>
      <c r="AF8" s="37">
        <v>269.44</v>
      </c>
      <c r="AG8" s="37">
        <v>268.39999999999998</v>
      </c>
      <c r="AH8" s="37">
        <v>269.18</v>
      </c>
      <c r="AI8" s="37">
        <v>253.44</v>
      </c>
      <c r="AJ8" s="37">
        <v>262.16000000000003</v>
      </c>
      <c r="AK8" s="37">
        <v>234.44</v>
      </c>
      <c r="AL8" s="37">
        <v>249.09</v>
      </c>
      <c r="AM8" s="37">
        <v>225.95</v>
      </c>
      <c r="AN8" s="37">
        <v>207.4</v>
      </c>
      <c r="AO8" s="37">
        <v>186.58</v>
      </c>
      <c r="AP8" s="37">
        <v>228.68</v>
      </c>
      <c r="AQ8" s="37">
        <v>206.8</v>
      </c>
      <c r="AR8" s="37">
        <v>205.63</v>
      </c>
      <c r="AS8" s="37">
        <v>221.1</v>
      </c>
      <c r="AT8" s="37">
        <v>212.2</v>
      </c>
      <c r="AU8" s="37">
        <v>238.84</v>
      </c>
      <c r="AV8" s="37">
        <v>230.01</v>
      </c>
      <c r="AW8" s="37">
        <v>220.08</v>
      </c>
      <c r="AX8" s="37">
        <v>238.84</v>
      </c>
      <c r="AY8" s="37">
        <v>230.01</v>
      </c>
      <c r="AZ8" s="37">
        <v>236.81</v>
      </c>
      <c r="BA8" s="37">
        <v>218.01</v>
      </c>
      <c r="BB8" s="37">
        <v>221.16</v>
      </c>
      <c r="BC8" s="37">
        <v>212.09</v>
      </c>
      <c r="BD8" s="37">
        <v>233.22</v>
      </c>
      <c r="BE8" s="37">
        <v>226.21</v>
      </c>
      <c r="BF8" s="37">
        <v>219.16</v>
      </c>
      <c r="BG8" s="37">
        <v>201.26</v>
      </c>
      <c r="BH8" s="37">
        <v>190.08</v>
      </c>
      <c r="BI8" s="37">
        <v>187.66</v>
      </c>
      <c r="BJ8" s="37">
        <v>183.95</v>
      </c>
      <c r="BK8" s="37">
        <v>183.32</v>
      </c>
      <c r="BL8" s="37">
        <v>191</v>
      </c>
      <c r="BM8" s="37">
        <v>195.02</v>
      </c>
      <c r="BN8" s="37">
        <v>202.17</v>
      </c>
      <c r="BO8" s="37">
        <v>217.84</v>
      </c>
      <c r="BP8" s="37">
        <v>239.8</v>
      </c>
      <c r="BQ8" s="37">
        <v>238.18</v>
      </c>
      <c r="BR8" s="37">
        <v>216.86</v>
      </c>
      <c r="BS8" s="37">
        <v>232.12</v>
      </c>
      <c r="BT8" s="37">
        <v>263.06</v>
      </c>
      <c r="BU8" s="37">
        <v>231.97</v>
      </c>
      <c r="BV8" s="37">
        <v>267.64</v>
      </c>
      <c r="BW8" s="37">
        <v>273.83999999999997</v>
      </c>
      <c r="BX8" s="37">
        <v>272.61</v>
      </c>
      <c r="BY8" s="37">
        <v>271.45</v>
      </c>
      <c r="BZ8" s="37">
        <v>271.24</v>
      </c>
      <c r="CA8" s="37">
        <v>267.94</v>
      </c>
      <c r="CB8" s="37">
        <v>268.02999999999997</v>
      </c>
      <c r="CC8" s="37">
        <v>266.86</v>
      </c>
      <c r="CD8" s="37">
        <v>244.18</v>
      </c>
      <c r="CE8" s="37">
        <v>265</v>
      </c>
      <c r="CF8" s="37">
        <v>267.02999999999997</v>
      </c>
      <c r="CG8" s="37">
        <v>266.72000000000003</v>
      </c>
      <c r="CH8" s="37">
        <v>245.19</v>
      </c>
      <c r="CI8" s="37">
        <v>245.79</v>
      </c>
      <c r="CJ8" s="37">
        <v>232.6</v>
      </c>
      <c r="CK8" s="37">
        <v>203.12</v>
      </c>
      <c r="CL8" s="37">
        <v>240.16</v>
      </c>
      <c r="CM8" s="37">
        <v>239.01</v>
      </c>
      <c r="CN8" s="37">
        <v>210.25</v>
      </c>
      <c r="CO8" s="37">
        <v>191.55</v>
      </c>
      <c r="CP8" s="37">
        <v>186.13</v>
      </c>
      <c r="CQ8" s="37">
        <v>177.77</v>
      </c>
      <c r="CR8" s="37">
        <v>172.65</v>
      </c>
      <c r="CS8" s="37">
        <v>170.54</v>
      </c>
      <c r="CT8" s="38"/>
      <c r="CU8" s="38"/>
      <c r="CV8" s="38"/>
      <c r="CW8" s="39"/>
      <c r="CX8" s="40">
        <f>IF(SUM(B8:CW8)&lt;&gt;0,AVERAGEIF(B8:CW8,"&lt;&gt;"""),"")</f>
        <v>223.0539583333333</v>
      </c>
    </row>
    <row r="9" spans="1:102" ht="24.95" customHeight="1" thickBot="1" x14ac:dyDescent="0.25">
      <c r="A9" s="41" t="s">
        <v>6</v>
      </c>
      <c r="B9" s="42">
        <v>203.72</v>
      </c>
      <c r="C9" s="43">
        <v>203.72</v>
      </c>
      <c r="D9" s="43">
        <v>203.72</v>
      </c>
      <c r="E9" s="43">
        <v>203.72</v>
      </c>
      <c r="F9" s="43">
        <v>202.89250000000001</v>
      </c>
      <c r="G9" s="43">
        <v>202.89250000000001</v>
      </c>
      <c r="H9" s="43">
        <v>202.89250000000001</v>
      </c>
      <c r="I9" s="43">
        <v>202.89250000000001</v>
      </c>
      <c r="J9" s="43">
        <v>200.8175</v>
      </c>
      <c r="K9" s="43">
        <v>200.8175</v>
      </c>
      <c r="L9" s="43">
        <v>200.8175</v>
      </c>
      <c r="M9" s="43">
        <v>200.8175</v>
      </c>
      <c r="N9" s="43">
        <v>203.64250000000001</v>
      </c>
      <c r="O9" s="43">
        <v>203.64250000000001</v>
      </c>
      <c r="P9" s="43">
        <v>203.64250000000001</v>
      </c>
      <c r="Q9" s="43">
        <v>203.64250000000001</v>
      </c>
      <c r="R9" s="43">
        <v>197.11</v>
      </c>
      <c r="S9" s="43">
        <v>197.11</v>
      </c>
      <c r="T9" s="43">
        <v>197.11</v>
      </c>
      <c r="U9" s="43">
        <v>197.11</v>
      </c>
      <c r="V9" s="43">
        <v>199.6225</v>
      </c>
      <c r="W9" s="43">
        <v>199.6225</v>
      </c>
      <c r="X9" s="43">
        <v>199.6225</v>
      </c>
      <c r="Y9" s="43">
        <v>199.6225</v>
      </c>
      <c r="Z9" s="43">
        <v>230.185</v>
      </c>
      <c r="AA9" s="43">
        <v>230.185</v>
      </c>
      <c r="AB9" s="43">
        <v>230.185</v>
      </c>
      <c r="AC9" s="43">
        <v>230.185</v>
      </c>
      <c r="AD9" s="43">
        <v>270.63499999999999</v>
      </c>
      <c r="AE9" s="43">
        <v>270.63499999999999</v>
      </c>
      <c r="AF9" s="43">
        <v>270.63499999999999</v>
      </c>
      <c r="AG9" s="43">
        <v>270.63499999999999</v>
      </c>
      <c r="AH9" s="43">
        <v>254.80500000000001</v>
      </c>
      <c r="AI9" s="43">
        <v>254.80500000000001</v>
      </c>
      <c r="AJ9" s="43">
        <v>254.80500000000001</v>
      </c>
      <c r="AK9" s="43">
        <v>254.80500000000001</v>
      </c>
      <c r="AL9" s="43">
        <v>217.255</v>
      </c>
      <c r="AM9" s="43">
        <v>217.255</v>
      </c>
      <c r="AN9" s="43">
        <v>217.255</v>
      </c>
      <c r="AO9" s="43">
        <v>217.255</v>
      </c>
      <c r="AP9" s="43">
        <v>215.55250000000001</v>
      </c>
      <c r="AQ9" s="43">
        <v>215.55250000000001</v>
      </c>
      <c r="AR9" s="43">
        <v>215.55250000000001</v>
      </c>
      <c r="AS9" s="43">
        <v>215.55250000000001</v>
      </c>
      <c r="AT9" s="43">
        <v>225.2825</v>
      </c>
      <c r="AU9" s="43">
        <v>225.2825</v>
      </c>
      <c r="AV9" s="43">
        <v>225.2825</v>
      </c>
      <c r="AW9" s="43">
        <v>225.2825</v>
      </c>
      <c r="AX9" s="43">
        <v>230.91749999999999</v>
      </c>
      <c r="AY9" s="43">
        <v>230.91749999999999</v>
      </c>
      <c r="AZ9" s="43">
        <v>230.91749999999999</v>
      </c>
      <c r="BA9" s="43">
        <v>230.91749999999999</v>
      </c>
      <c r="BB9" s="43">
        <v>223.17</v>
      </c>
      <c r="BC9" s="43">
        <v>223.17</v>
      </c>
      <c r="BD9" s="43">
        <v>223.17</v>
      </c>
      <c r="BE9" s="43">
        <v>223.17</v>
      </c>
      <c r="BF9" s="43">
        <v>199.54</v>
      </c>
      <c r="BG9" s="43">
        <v>199.54</v>
      </c>
      <c r="BH9" s="43">
        <v>199.54</v>
      </c>
      <c r="BI9" s="43">
        <v>199.54</v>
      </c>
      <c r="BJ9" s="43">
        <v>188.32249999999999</v>
      </c>
      <c r="BK9" s="43">
        <v>188.32249999999999</v>
      </c>
      <c r="BL9" s="43">
        <v>188.32249999999999</v>
      </c>
      <c r="BM9" s="43">
        <v>188.32249999999999</v>
      </c>
      <c r="BN9" s="43">
        <v>224.4975</v>
      </c>
      <c r="BO9" s="43">
        <v>224.4975</v>
      </c>
      <c r="BP9" s="43">
        <v>224.4975</v>
      </c>
      <c r="BQ9" s="43">
        <v>224.4975</v>
      </c>
      <c r="BR9" s="43">
        <v>236.0025</v>
      </c>
      <c r="BS9" s="43">
        <v>236.0025</v>
      </c>
      <c r="BT9" s="43">
        <v>236.0025</v>
      </c>
      <c r="BU9" s="43">
        <v>236.0025</v>
      </c>
      <c r="BV9" s="43">
        <v>271.38499999999999</v>
      </c>
      <c r="BW9" s="43">
        <v>271.38499999999999</v>
      </c>
      <c r="BX9" s="43">
        <v>271.38499999999999</v>
      </c>
      <c r="BY9" s="43">
        <v>271.38499999999999</v>
      </c>
      <c r="BZ9" s="43">
        <v>268.51749999999998</v>
      </c>
      <c r="CA9" s="43">
        <v>268.51749999999998</v>
      </c>
      <c r="CB9" s="43">
        <v>268.51749999999998</v>
      </c>
      <c r="CC9" s="43">
        <v>268.51749999999998</v>
      </c>
      <c r="CD9" s="43">
        <v>260.73250000000002</v>
      </c>
      <c r="CE9" s="43">
        <v>260.73250000000002</v>
      </c>
      <c r="CF9" s="43">
        <v>260.73250000000002</v>
      </c>
      <c r="CG9" s="43">
        <v>260.73250000000002</v>
      </c>
      <c r="CH9" s="43">
        <v>231.67500000000001</v>
      </c>
      <c r="CI9" s="43">
        <v>231.67500000000001</v>
      </c>
      <c r="CJ9" s="43">
        <v>231.67500000000001</v>
      </c>
      <c r="CK9" s="43">
        <v>231.67500000000001</v>
      </c>
      <c r="CL9" s="43">
        <v>220.24250000000001</v>
      </c>
      <c r="CM9" s="43">
        <v>220.24250000000001</v>
      </c>
      <c r="CN9" s="43">
        <v>220.24250000000001</v>
      </c>
      <c r="CO9" s="43">
        <v>220.24250000000001</v>
      </c>
      <c r="CP9" s="43">
        <v>176.77250000000001</v>
      </c>
      <c r="CQ9" s="43">
        <v>176.77250000000001</v>
      </c>
      <c r="CR9" s="43">
        <v>176.77250000000001</v>
      </c>
      <c r="CS9" s="43">
        <v>176.77250000000001</v>
      </c>
      <c r="CT9" s="44"/>
      <c r="CU9" s="44"/>
      <c r="CV9" s="44"/>
      <c r="CW9" s="45"/>
      <c r="CX9" s="46">
        <f>IF(SUM(B9:CW9)&lt;&gt;0,AVERAGEIF(B9:CW9,"&lt;&gt;"""),"")</f>
        <v>223.0539583333333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57</v>
      </c>
      <c r="C13" s="65">
        <v>57</v>
      </c>
      <c r="D13" s="65">
        <v>8.577</v>
      </c>
      <c r="E13" s="65"/>
      <c r="F13" s="65">
        <v>29.018000000000001</v>
      </c>
      <c r="G13" s="65">
        <v>8.9629999999999992</v>
      </c>
      <c r="H13" s="65"/>
      <c r="I13" s="65"/>
      <c r="J13" s="65">
        <v>57</v>
      </c>
      <c r="K13" s="65">
        <v>57</v>
      </c>
      <c r="L13" s="65">
        <v>57</v>
      </c>
      <c r="M13" s="65">
        <v>57</v>
      </c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>
        <v>32.747999999999998</v>
      </c>
      <c r="AA13" s="65">
        <v>67</v>
      </c>
      <c r="AB13" s="65">
        <v>67</v>
      </c>
      <c r="AC13" s="65">
        <v>67</v>
      </c>
      <c r="AD13" s="65">
        <v>67</v>
      </c>
      <c r="AE13" s="65">
        <v>67</v>
      </c>
      <c r="AF13" s="65">
        <v>67</v>
      </c>
      <c r="AG13" s="65">
        <v>67</v>
      </c>
      <c r="AH13" s="65">
        <v>67</v>
      </c>
      <c r="AI13" s="65">
        <v>67</v>
      </c>
      <c r="AJ13" s="65">
        <v>67</v>
      </c>
      <c r="AK13" s="65"/>
      <c r="AL13" s="65">
        <v>168</v>
      </c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>
        <v>40</v>
      </c>
      <c r="BJ13" s="65">
        <v>80</v>
      </c>
      <c r="BK13" s="65">
        <v>85</v>
      </c>
      <c r="BL13" s="65">
        <v>85</v>
      </c>
      <c r="BM13" s="65">
        <v>90</v>
      </c>
      <c r="BN13" s="65">
        <v>95</v>
      </c>
      <c r="BO13" s="65">
        <v>100</v>
      </c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458.57650000000001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>
        <v>1E-3</v>
      </c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>
        <v>1E-3</v>
      </c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5.0000000000000001E-4</v>
      </c>
    </row>
    <row r="15" spans="1:102" ht="24.95" customHeight="1" x14ac:dyDescent="0.2">
      <c r="A15" s="69" t="s">
        <v>12</v>
      </c>
      <c r="B15" s="70">
        <v>14.356</v>
      </c>
      <c r="C15" s="71">
        <v>15.021000000000001</v>
      </c>
      <c r="D15" s="71">
        <v>12.7</v>
      </c>
      <c r="E15" s="71"/>
      <c r="F15" s="71">
        <v>11.9</v>
      </c>
      <c r="G15" s="71">
        <v>11.8</v>
      </c>
      <c r="H15" s="71">
        <v>5</v>
      </c>
      <c r="I15" s="71">
        <v>2.2490000000000001</v>
      </c>
      <c r="J15" s="71">
        <v>13.728999999999999</v>
      </c>
      <c r="K15" s="71">
        <v>12.422000000000001</v>
      </c>
      <c r="L15" s="71">
        <v>21.093</v>
      </c>
      <c r="M15" s="71">
        <v>17.280999999999999</v>
      </c>
      <c r="N15" s="71"/>
      <c r="O15" s="71"/>
      <c r="P15" s="71"/>
      <c r="Q15" s="71">
        <v>5</v>
      </c>
      <c r="R15" s="71">
        <v>61.131999999999998</v>
      </c>
      <c r="S15" s="71">
        <v>5</v>
      </c>
      <c r="T15" s="71"/>
      <c r="U15" s="71">
        <v>17.82</v>
      </c>
      <c r="V15" s="71"/>
      <c r="W15" s="71"/>
      <c r="X15" s="71">
        <v>6.2220000000000004</v>
      </c>
      <c r="Y15" s="71">
        <v>6.68</v>
      </c>
      <c r="Z15" s="71">
        <v>54.107999999999997</v>
      </c>
      <c r="AA15" s="71">
        <v>45.61</v>
      </c>
      <c r="AB15" s="71">
        <v>50.317</v>
      </c>
      <c r="AC15" s="71">
        <v>47.194000000000003</v>
      </c>
      <c r="AD15" s="71">
        <v>37.082000000000001</v>
      </c>
      <c r="AE15" s="71">
        <v>50.731999999999999</v>
      </c>
      <c r="AF15" s="71">
        <v>34.372999999999998</v>
      </c>
      <c r="AG15" s="71">
        <v>35.500999999999998</v>
      </c>
      <c r="AH15" s="71">
        <v>49.481999999999999</v>
      </c>
      <c r="AI15" s="71">
        <v>31.959</v>
      </c>
      <c r="AJ15" s="71">
        <v>32.798999999999999</v>
      </c>
      <c r="AK15" s="71">
        <v>33.627000000000002</v>
      </c>
      <c r="AL15" s="71">
        <v>1.321</v>
      </c>
      <c r="AM15" s="71">
        <v>33.323999999999998</v>
      </c>
      <c r="AN15" s="71">
        <v>21.149000000000001</v>
      </c>
      <c r="AO15" s="71"/>
      <c r="AP15" s="71">
        <v>54.978999999999999</v>
      </c>
      <c r="AQ15" s="71">
        <v>31.861000000000001</v>
      </c>
      <c r="AR15" s="71">
        <v>28.036999999999999</v>
      </c>
      <c r="AS15" s="71">
        <v>25.658000000000001</v>
      </c>
      <c r="AT15" s="71">
        <v>23.881</v>
      </c>
      <c r="AU15" s="71">
        <v>29.9</v>
      </c>
      <c r="AV15" s="71">
        <v>125.321</v>
      </c>
      <c r="AW15" s="71">
        <v>12.102</v>
      </c>
      <c r="AX15" s="71">
        <v>39.054000000000002</v>
      </c>
      <c r="AY15" s="71">
        <v>109.276</v>
      </c>
      <c r="AZ15" s="71">
        <v>36.125</v>
      </c>
      <c r="BA15" s="71">
        <v>13.67</v>
      </c>
      <c r="BB15" s="71">
        <v>33.677999999999997</v>
      </c>
      <c r="BC15" s="71">
        <v>19.312000000000001</v>
      </c>
      <c r="BD15" s="71">
        <v>28.658999999999999</v>
      </c>
      <c r="BE15" s="71">
        <v>27.456</v>
      </c>
      <c r="BF15" s="71">
        <v>32.287999999999997</v>
      </c>
      <c r="BG15" s="71">
        <v>29.814</v>
      </c>
      <c r="BH15" s="71"/>
      <c r="BI15" s="71">
        <v>7</v>
      </c>
      <c r="BJ15" s="71"/>
      <c r="BK15" s="71"/>
      <c r="BL15" s="71"/>
      <c r="BM15" s="71"/>
      <c r="BN15" s="71"/>
      <c r="BO15" s="71"/>
      <c r="BP15" s="71">
        <v>40.531999999999996</v>
      </c>
      <c r="BQ15" s="71">
        <v>34.183999999999997</v>
      </c>
      <c r="BR15" s="71"/>
      <c r="BS15" s="71">
        <v>11.141999999999999</v>
      </c>
      <c r="BT15" s="71">
        <v>24.481000000000002</v>
      </c>
      <c r="BU15" s="71"/>
      <c r="BV15" s="71"/>
      <c r="BW15" s="71"/>
      <c r="BX15" s="71"/>
      <c r="BY15" s="71"/>
      <c r="BZ15" s="71">
        <v>52.168999999999997</v>
      </c>
      <c r="CA15" s="71">
        <v>28.114999999999998</v>
      </c>
      <c r="CB15" s="71">
        <v>17.657</v>
      </c>
      <c r="CC15" s="71">
        <v>7.1689999999999996</v>
      </c>
      <c r="CD15" s="71"/>
      <c r="CE15" s="71">
        <v>3.298</v>
      </c>
      <c r="CF15" s="71">
        <v>14.702999999999999</v>
      </c>
      <c r="CG15" s="71">
        <v>5.1989999999999998</v>
      </c>
      <c r="CH15" s="71">
        <v>55.255000000000003</v>
      </c>
      <c r="CI15" s="71">
        <v>65.123999999999995</v>
      </c>
      <c r="CJ15" s="71">
        <v>14.523999999999999</v>
      </c>
      <c r="CK15" s="71">
        <v>41.261000000000003</v>
      </c>
      <c r="CL15" s="71">
        <v>15.218</v>
      </c>
      <c r="CM15" s="71"/>
      <c r="CN15" s="71">
        <v>16.239000000000001</v>
      </c>
      <c r="CO15" s="71">
        <v>16.341000000000001</v>
      </c>
      <c r="CP15" s="71">
        <v>16.655000000000001</v>
      </c>
      <c r="CQ15" s="71">
        <v>18.108000000000001</v>
      </c>
      <c r="CR15" s="71">
        <v>18.227</v>
      </c>
      <c r="CS15" s="71">
        <v>19.891999999999999</v>
      </c>
      <c r="CT15" s="72"/>
      <c r="CU15" s="72"/>
      <c r="CV15" s="72"/>
      <c r="CW15" s="73"/>
      <c r="CX15" s="74">
        <f t="array" ref="CX15">SUMPRODUCT(B15:CW15*0.25)</f>
        <v>510.38675000000006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>
        <v>65.132000000000005</v>
      </c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>
        <v>14.67</v>
      </c>
      <c r="BR17" s="71"/>
      <c r="BS17" s="71"/>
      <c r="BT17" s="71">
        <v>54.597000000000001</v>
      </c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>
        <v>2.145</v>
      </c>
      <c r="CG17" s="71"/>
      <c r="CH17" s="71"/>
      <c r="CI17" s="71"/>
      <c r="CJ17" s="71"/>
      <c r="CK17" s="71">
        <v>36.411000000000001</v>
      </c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43.238750000000003</v>
      </c>
    </row>
    <row r="18" spans="1:102" ht="30" customHeight="1" thickBot="1" x14ac:dyDescent="0.25">
      <c r="A18" s="75" t="s">
        <v>15</v>
      </c>
      <c r="B18" s="76">
        <f>SUM(B11:B17)</f>
        <v>71.355999999999995</v>
      </c>
      <c r="C18" s="77">
        <f t="shared" ref="C18:BN18" si="0">SUM(C11:C17)</f>
        <v>72.021000000000001</v>
      </c>
      <c r="D18" s="77">
        <f t="shared" si="0"/>
        <v>21.277000000000001</v>
      </c>
      <c r="E18" s="77">
        <f t="shared" si="0"/>
        <v>0</v>
      </c>
      <c r="F18" s="77">
        <f t="shared" si="0"/>
        <v>40.917999999999999</v>
      </c>
      <c r="G18" s="77">
        <f t="shared" si="0"/>
        <v>20.762999999999998</v>
      </c>
      <c r="H18" s="77">
        <f t="shared" si="0"/>
        <v>5</v>
      </c>
      <c r="I18" s="77">
        <f t="shared" si="0"/>
        <v>2.2490000000000001</v>
      </c>
      <c r="J18" s="77">
        <f t="shared" si="0"/>
        <v>70.728999999999999</v>
      </c>
      <c r="K18" s="77">
        <f t="shared" si="0"/>
        <v>69.421999999999997</v>
      </c>
      <c r="L18" s="77">
        <f t="shared" si="0"/>
        <v>78.093000000000004</v>
      </c>
      <c r="M18" s="77">
        <f t="shared" si="0"/>
        <v>74.281000000000006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5</v>
      </c>
      <c r="R18" s="77">
        <f t="shared" si="0"/>
        <v>61.131999999999998</v>
      </c>
      <c r="S18" s="77">
        <f t="shared" si="0"/>
        <v>5</v>
      </c>
      <c r="T18" s="77">
        <f t="shared" si="0"/>
        <v>0</v>
      </c>
      <c r="U18" s="77">
        <f t="shared" si="0"/>
        <v>17.82</v>
      </c>
      <c r="V18" s="77">
        <f t="shared" si="0"/>
        <v>0</v>
      </c>
      <c r="W18" s="77">
        <f t="shared" si="0"/>
        <v>0</v>
      </c>
      <c r="X18" s="77">
        <f t="shared" si="0"/>
        <v>6.2220000000000004</v>
      </c>
      <c r="Y18" s="77">
        <f t="shared" si="0"/>
        <v>6.68</v>
      </c>
      <c r="Z18" s="77">
        <f t="shared" si="0"/>
        <v>86.855999999999995</v>
      </c>
      <c r="AA18" s="77">
        <f t="shared" si="0"/>
        <v>112.61</v>
      </c>
      <c r="AB18" s="77">
        <f t="shared" si="0"/>
        <v>117.31700000000001</v>
      </c>
      <c r="AC18" s="77">
        <f t="shared" si="0"/>
        <v>114.194</v>
      </c>
      <c r="AD18" s="77">
        <f t="shared" si="0"/>
        <v>104.08199999999999</v>
      </c>
      <c r="AE18" s="77">
        <f t="shared" si="0"/>
        <v>117.732</v>
      </c>
      <c r="AF18" s="77">
        <f t="shared" si="0"/>
        <v>101.37299999999999</v>
      </c>
      <c r="AG18" s="77">
        <f t="shared" si="0"/>
        <v>102.501</v>
      </c>
      <c r="AH18" s="77">
        <f t="shared" si="0"/>
        <v>116.482</v>
      </c>
      <c r="AI18" s="77">
        <f t="shared" si="0"/>
        <v>98.959000000000003</v>
      </c>
      <c r="AJ18" s="77">
        <f t="shared" si="0"/>
        <v>99.799000000000007</v>
      </c>
      <c r="AK18" s="77">
        <f t="shared" si="0"/>
        <v>33.627000000000002</v>
      </c>
      <c r="AL18" s="77">
        <f t="shared" si="0"/>
        <v>169.321</v>
      </c>
      <c r="AM18" s="77">
        <f t="shared" si="0"/>
        <v>33.323999999999998</v>
      </c>
      <c r="AN18" s="77">
        <f t="shared" si="0"/>
        <v>86.281000000000006</v>
      </c>
      <c r="AO18" s="77">
        <f t="shared" si="0"/>
        <v>0</v>
      </c>
      <c r="AP18" s="77">
        <f t="shared" si="0"/>
        <v>54.98</v>
      </c>
      <c r="AQ18" s="77">
        <f t="shared" si="0"/>
        <v>31.861000000000001</v>
      </c>
      <c r="AR18" s="77">
        <f t="shared" si="0"/>
        <v>28.036999999999999</v>
      </c>
      <c r="AS18" s="77">
        <f t="shared" si="0"/>
        <v>25.658000000000001</v>
      </c>
      <c r="AT18" s="77">
        <f t="shared" si="0"/>
        <v>23.881</v>
      </c>
      <c r="AU18" s="77">
        <f t="shared" si="0"/>
        <v>29.9</v>
      </c>
      <c r="AV18" s="77">
        <f t="shared" si="0"/>
        <v>125.321</v>
      </c>
      <c r="AW18" s="77">
        <f t="shared" si="0"/>
        <v>12.102</v>
      </c>
      <c r="AX18" s="77">
        <f t="shared" si="0"/>
        <v>39.054000000000002</v>
      </c>
      <c r="AY18" s="77">
        <f t="shared" si="0"/>
        <v>109.276</v>
      </c>
      <c r="AZ18" s="77">
        <f t="shared" si="0"/>
        <v>36.125</v>
      </c>
      <c r="BA18" s="77">
        <f t="shared" si="0"/>
        <v>13.67</v>
      </c>
      <c r="BB18" s="77">
        <f t="shared" si="0"/>
        <v>33.677999999999997</v>
      </c>
      <c r="BC18" s="77">
        <f t="shared" si="0"/>
        <v>19.312000000000001</v>
      </c>
      <c r="BD18" s="77">
        <f t="shared" si="0"/>
        <v>28.66</v>
      </c>
      <c r="BE18" s="77">
        <f t="shared" si="0"/>
        <v>27.456</v>
      </c>
      <c r="BF18" s="77">
        <f t="shared" si="0"/>
        <v>32.287999999999997</v>
      </c>
      <c r="BG18" s="77">
        <f t="shared" si="0"/>
        <v>29.814</v>
      </c>
      <c r="BH18" s="77">
        <f t="shared" si="0"/>
        <v>0</v>
      </c>
      <c r="BI18" s="77">
        <f t="shared" si="0"/>
        <v>47</v>
      </c>
      <c r="BJ18" s="77">
        <f t="shared" si="0"/>
        <v>80</v>
      </c>
      <c r="BK18" s="77">
        <f t="shared" si="0"/>
        <v>85</v>
      </c>
      <c r="BL18" s="77">
        <f t="shared" si="0"/>
        <v>85</v>
      </c>
      <c r="BM18" s="77">
        <f t="shared" si="0"/>
        <v>90</v>
      </c>
      <c r="BN18" s="77">
        <f t="shared" si="0"/>
        <v>95</v>
      </c>
      <c r="BO18" s="77">
        <f t="shared" ref="BO18:CW18" si="1">SUM(BO11:BO17)</f>
        <v>100</v>
      </c>
      <c r="BP18" s="77">
        <f t="shared" si="1"/>
        <v>40.531999999999996</v>
      </c>
      <c r="BQ18" s="77">
        <f t="shared" si="1"/>
        <v>48.853999999999999</v>
      </c>
      <c r="BR18" s="77">
        <f t="shared" si="1"/>
        <v>0</v>
      </c>
      <c r="BS18" s="77">
        <f t="shared" si="1"/>
        <v>11.141999999999999</v>
      </c>
      <c r="BT18" s="77">
        <f t="shared" si="1"/>
        <v>79.078000000000003</v>
      </c>
      <c r="BU18" s="77">
        <f t="shared" si="1"/>
        <v>0</v>
      </c>
      <c r="BV18" s="77">
        <f t="shared" si="1"/>
        <v>0</v>
      </c>
      <c r="BW18" s="77">
        <f t="shared" si="1"/>
        <v>0</v>
      </c>
      <c r="BX18" s="77">
        <f t="shared" si="1"/>
        <v>0</v>
      </c>
      <c r="BY18" s="77">
        <f t="shared" si="1"/>
        <v>0</v>
      </c>
      <c r="BZ18" s="77">
        <f t="shared" si="1"/>
        <v>52.168999999999997</v>
      </c>
      <c r="CA18" s="77">
        <f t="shared" si="1"/>
        <v>28.114999999999998</v>
      </c>
      <c r="CB18" s="77">
        <f t="shared" si="1"/>
        <v>17.657</v>
      </c>
      <c r="CC18" s="77">
        <f t="shared" si="1"/>
        <v>7.1689999999999996</v>
      </c>
      <c r="CD18" s="77">
        <f t="shared" si="1"/>
        <v>0</v>
      </c>
      <c r="CE18" s="77">
        <f t="shared" si="1"/>
        <v>3.298</v>
      </c>
      <c r="CF18" s="77">
        <f t="shared" si="1"/>
        <v>16.847999999999999</v>
      </c>
      <c r="CG18" s="77">
        <f t="shared" si="1"/>
        <v>5.1989999999999998</v>
      </c>
      <c r="CH18" s="77">
        <f t="shared" si="1"/>
        <v>55.255000000000003</v>
      </c>
      <c r="CI18" s="77">
        <f t="shared" si="1"/>
        <v>65.123999999999995</v>
      </c>
      <c r="CJ18" s="77">
        <f t="shared" si="1"/>
        <v>14.523999999999999</v>
      </c>
      <c r="CK18" s="77">
        <f t="shared" si="1"/>
        <v>77.671999999999997</v>
      </c>
      <c r="CL18" s="77">
        <f t="shared" si="1"/>
        <v>15.218</v>
      </c>
      <c r="CM18" s="77">
        <f t="shared" si="1"/>
        <v>0</v>
      </c>
      <c r="CN18" s="77">
        <f t="shared" si="1"/>
        <v>16.239000000000001</v>
      </c>
      <c r="CO18" s="77">
        <f t="shared" si="1"/>
        <v>16.341000000000001</v>
      </c>
      <c r="CP18" s="77">
        <f t="shared" si="1"/>
        <v>16.655000000000001</v>
      </c>
      <c r="CQ18" s="77">
        <f t="shared" si="1"/>
        <v>18.108000000000001</v>
      </c>
      <c r="CR18" s="77">
        <f t="shared" si="1"/>
        <v>18.227</v>
      </c>
      <c r="CS18" s="77">
        <f t="shared" si="1"/>
        <v>19.891999999999999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1012.2025000000001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>
        <v>1.2E-2</v>
      </c>
      <c r="AQ21" s="88">
        <v>1.2E-2</v>
      </c>
      <c r="AR21" s="88">
        <v>1.2E-2</v>
      </c>
      <c r="AS21" s="88">
        <v>1.2E-2</v>
      </c>
      <c r="AT21" s="88">
        <v>1.2E-2</v>
      </c>
      <c r="AU21" s="88">
        <v>1.2E-2</v>
      </c>
      <c r="AV21" s="88">
        <v>1.2E-2</v>
      </c>
      <c r="AW21" s="88">
        <v>1.2E-2</v>
      </c>
      <c r="AX21" s="88">
        <v>1.2E-2</v>
      </c>
      <c r="AY21" s="88">
        <v>2.8119999999999998</v>
      </c>
      <c r="AZ21" s="88">
        <v>1.2E-2</v>
      </c>
      <c r="BA21" s="88">
        <v>1.2E-2</v>
      </c>
      <c r="BB21" s="88">
        <v>1.2E-2</v>
      </c>
      <c r="BC21" s="88">
        <v>1.2E-2</v>
      </c>
      <c r="BD21" s="88">
        <v>1.2E-2</v>
      </c>
      <c r="BE21" s="88">
        <v>1.2E-2</v>
      </c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0.748</v>
      </c>
    </row>
    <row r="22" spans="1:102" ht="24.95" customHeight="1" x14ac:dyDescent="0.2">
      <c r="A22" s="92" t="s">
        <v>18</v>
      </c>
      <c r="B22" s="93">
        <v>1.2929999999999999</v>
      </c>
      <c r="C22" s="94">
        <v>1.2869999999999999</v>
      </c>
      <c r="D22" s="94">
        <v>1.3580000000000001</v>
      </c>
      <c r="E22" s="94"/>
      <c r="F22" s="94">
        <v>1.2629999999999999</v>
      </c>
      <c r="G22" s="94">
        <v>1.333</v>
      </c>
      <c r="H22" s="94">
        <v>1.194</v>
      </c>
      <c r="I22" s="94">
        <v>1.3049999999999999</v>
      </c>
      <c r="J22" s="94">
        <v>1.296</v>
      </c>
      <c r="K22" s="94">
        <v>1.306</v>
      </c>
      <c r="L22" s="94">
        <v>1.3120000000000001</v>
      </c>
      <c r="M22" s="94">
        <v>1.262</v>
      </c>
      <c r="N22" s="94">
        <v>1.3180000000000001</v>
      </c>
      <c r="O22" s="94">
        <v>1.3919999999999999</v>
      </c>
      <c r="P22" s="94">
        <v>1.196</v>
      </c>
      <c r="Q22" s="94">
        <v>1.2669999999999999</v>
      </c>
      <c r="R22" s="94">
        <v>4.3899999999999997</v>
      </c>
      <c r="S22" s="94">
        <v>1.141</v>
      </c>
      <c r="T22" s="94"/>
      <c r="U22" s="94">
        <v>1.1040000000000001</v>
      </c>
      <c r="V22" s="94"/>
      <c r="W22" s="94"/>
      <c r="X22" s="94">
        <v>1.655</v>
      </c>
      <c r="Y22" s="94">
        <v>1.91</v>
      </c>
      <c r="Z22" s="94">
        <v>2.3580000000000001</v>
      </c>
      <c r="AA22" s="94">
        <v>2.5590000000000002</v>
      </c>
      <c r="AB22" s="94">
        <v>2.5710000000000002</v>
      </c>
      <c r="AC22" s="94">
        <v>2.4180000000000001</v>
      </c>
      <c r="AD22" s="94">
        <v>2.5630000000000002</v>
      </c>
      <c r="AE22" s="94">
        <v>2.5870000000000002</v>
      </c>
      <c r="AF22" s="94">
        <v>2.5720000000000001</v>
      </c>
      <c r="AG22" s="94">
        <v>2.637</v>
      </c>
      <c r="AH22" s="94">
        <v>34.037999999999997</v>
      </c>
      <c r="AI22" s="94">
        <v>19.895</v>
      </c>
      <c r="AJ22" s="94">
        <v>25.896000000000001</v>
      </c>
      <c r="AK22" s="94">
        <v>0.03</v>
      </c>
      <c r="AL22" s="94">
        <v>27.09</v>
      </c>
      <c r="AM22" s="94">
        <v>26.798999999999999</v>
      </c>
      <c r="AN22" s="94">
        <v>21.792999999999999</v>
      </c>
      <c r="AO22" s="94">
        <v>0.05</v>
      </c>
      <c r="AP22" s="94">
        <v>37.223999999999997</v>
      </c>
      <c r="AQ22" s="94">
        <v>35.549999999999997</v>
      </c>
      <c r="AR22" s="94">
        <v>35.420999999999999</v>
      </c>
      <c r="AS22" s="94">
        <v>36.485999999999997</v>
      </c>
      <c r="AT22" s="94">
        <v>26.523</v>
      </c>
      <c r="AU22" s="94">
        <v>28.562000000000001</v>
      </c>
      <c r="AV22" s="94">
        <v>38.454000000000001</v>
      </c>
      <c r="AW22" s="94">
        <v>25.018000000000001</v>
      </c>
      <c r="AX22" s="94">
        <v>20.36</v>
      </c>
      <c r="AY22" s="94">
        <v>47.701000000000001</v>
      </c>
      <c r="AZ22" s="94">
        <v>20.36</v>
      </c>
      <c r="BA22" s="94">
        <v>20.350000000000001</v>
      </c>
      <c r="BB22" s="94">
        <v>20.05</v>
      </c>
      <c r="BC22" s="94">
        <v>20.05</v>
      </c>
      <c r="BD22" s="94">
        <v>20.05</v>
      </c>
      <c r="BE22" s="94">
        <v>19.73</v>
      </c>
      <c r="BF22" s="94">
        <v>6.49</v>
      </c>
      <c r="BG22" s="94">
        <v>6.49</v>
      </c>
      <c r="BH22" s="94">
        <v>0.01</v>
      </c>
      <c r="BI22" s="94">
        <v>0.01</v>
      </c>
      <c r="BJ22" s="94">
        <v>0.01</v>
      </c>
      <c r="BK22" s="94">
        <v>0.01</v>
      </c>
      <c r="BL22" s="94">
        <v>0.01</v>
      </c>
      <c r="BM22" s="94"/>
      <c r="BN22" s="94"/>
      <c r="BO22" s="94"/>
      <c r="BP22" s="94"/>
      <c r="BQ22" s="94"/>
      <c r="BR22" s="94"/>
      <c r="BS22" s="94"/>
      <c r="BT22" s="94">
        <v>2.1040000000000001</v>
      </c>
      <c r="BU22" s="94"/>
      <c r="BV22" s="94"/>
      <c r="BW22" s="94"/>
      <c r="BX22" s="94"/>
      <c r="BY22" s="94"/>
      <c r="BZ22" s="94">
        <v>2.294</v>
      </c>
      <c r="CA22" s="94">
        <v>2.238</v>
      </c>
      <c r="CB22" s="94">
        <v>2.274</v>
      </c>
      <c r="CC22" s="94">
        <v>2.2949999999999999</v>
      </c>
      <c r="CD22" s="94"/>
      <c r="CE22" s="94">
        <v>2.222</v>
      </c>
      <c r="CF22" s="94">
        <v>4.8170000000000002</v>
      </c>
      <c r="CG22" s="94">
        <v>2.2109999999999999</v>
      </c>
      <c r="CH22" s="94">
        <v>2.1930000000000001</v>
      </c>
      <c r="CI22" s="94">
        <v>2.1720000000000002</v>
      </c>
      <c r="CJ22" s="94">
        <v>2.09</v>
      </c>
      <c r="CK22" s="94">
        <v>2.0649999999999999</v>
      </c>
      <c r="CL22" s="94">
        <v>2.0470000000000002</v>
      </c>
      <c r="CM22" s="94"/>
      <c r="CN22" s="94">
        <v>1.294</v>
      </c>
      <c r="CO22" s="94">
        <v>1.1919999999999999</v>
      </c>
      <c r="CP22" s="94">
        <v>1.095</v>
      </c>
      <c r="CQ22" s="94">
        <v>1.02</v>
      </c>
      <c r="CR22" s="94">
        <v>0.98799999999999999</v>
      </c>
      <c r="CS22" s="94">
        <v>0.86799999999999999</v>
      </c>
      <c r="CT22" s="95"/>
      <c r="CU22" s="95"/>
      <c r="CV22" s="95"/>
      <c r="CW22" s="96"/>
      <c r="CX22" s="97">
        <f t="array" ref="CX22">SUMPRODUCT(B22:CW22*0.25)</f>
        <v>176.95900000000006</v>
      </c>
    </row>
    <row r="23" spans="1:102" ht="24.95" customHeight="1" x14ac:dyDescent="0.2">
      <c r="A23" s="92" t="s">
        <v>19</v>
      </c>
      <c r="B23" s="98">
        <v>28.468</v>
      </c>
      <c r="C23" s="99">
        <v>27.311</v>
      </c>
      <c r="D23" s="99">
        <v>15.022</v>
      </c>
      <c r="E23" s="99">
        <v>3.23</v>
      </c>
      <c r="F23" s="99">
        <v>15.401999999999999</v>
      </c>
      <c r="G23" s="99">
        <v>16.116</v>
      </c>
      <c r="H23" s="99">
        <v>6.8730000000000002</v>
      </c>
      <c r="I23" s="99">
        <v>7.093</v>
      </c>
      <c r="J23" s="99">
        <v>38.444000000000003</v>
      </c>
      <c r="K23" s="99">
        <v>31.167000000000002</v>
      </c>
      <c r="L23" s="99">
        <v>47.942</v>
      </c>
      <c r="M23" s="99">
        <v>41.222999999999999</v>
      </c>
      <c r="N23" s="99">
        <v>5.6890000000000001</v>
      </c>
      <c r="O23" s="99">
        <v>4.2140000000000004</v>
      </c>
      <c r="P23" s="99">
        <v>5.6989999999999998</v>
      </c>
      <c r="Q23" s="99">
        <v>5.6040000000000001</v>
      </c>
      <c r="R23" s="99">
        <v>46.222000000000001</v>
      </c>
      <c r="S23" s="99">
        <v>4.9710000000000001</v>
      </c>
      <c r="T23" s="99">
        <v>2.2829999999999999</v>
      </c>
      <c r="U23" s="99">
        <v>14.706</v>
      </c>
      <c r="V23" s="99">
        <v>1.7929999999999999</v>
      </c>
      <c r="W23" s="99">
        <v>1.5349999999999999</v>
      </c>
      <c r="X23" s="99">
        <v>12.738</v>
      </c>
      <c r="Y23" s="99">
        <v>19.652999999999999</v>
      </c>
      <c r="Z23" s="99">
        <v>50.070999999999998</v>
      </c>
      <c r="AA23" s="99">
        <v>43.835000000000001</v>
      </c>
      <c r="AB23" s="99">
        <v>46.648000000000003</v>
      </c>
      <c r="AC23" s="99">
        <v>47.32</v>
      </c>
      <c r="AD23" s="99">
        <v>30.564</v>
      </c>
      <c r="AE23" s="99">
        <v>43.802</v>
      </c>
      <c r="AF23" s="99">
        <v>44.21</v>
      </c>
      <c r="AG23" s="99">
        <v>47.491999999999997</v>
      </c>
      <c r="AH23" s="99">
        <v>53.226999999999997</v>
      </c>
      <c r="AI23" s="99">
        <v>38.473999999999997</v>
      </c>
      <c r="AJ23" s="99">
        <v>39.113999999999997</v>
      </c>
      <c r="AK23" s="99">
        <v>31.402999999999999</v>
      </c>
      <c r="AL23" s="99">
        <v>13.816000000000001</v>
      </c>
      <c r="AM23" s="99">
        <v>21.097999999999999</v>
      </c>
      <c r="AN23" s="99">
        <v>10.654</v>
      </c>
      <c r="AO23" s="99">
        <v>3.2229999999999999</v>
      </c>
      <c r="AP23" s="99">
        <v>81.441999999999993</v>
      </c>
      <c r="AQ23" s="99">
        <v>30.219000000000001</v>
      </c>
      <c r="AR23" s="99">
        <v>29.221</v>
      </c>
      <c r="AS23" s="99">
        <v>74.444999999999993</v>
      </c>
      <c r="AT23" s="99">
        <v>43.987000000000002</v>
      </c>
      <c r="AU23" s="99">
        <v>80.174999999999997</v>
      </c>
      <c r="AV23" s="99">
        <v>102.193</v>
      </c>
      <c r="AW23" s="99">
        <v>68.381</v>
      </c>
      <c r="AX23" s="99">
        <v>83.811999999999998</v>
      </c>
      <c r="AY23" s="99">
        <v>102.907</v>
      </c>
      <c r="AZ23" s="99">
        <v>84.1</v>
      </c>
      <c r="BA23" s="99">
        <v>70.415000000000006</v>
      </c>
      <c r="BB23" s="99">
        <v>75.986999999999995</v>
      </c>
      <c r="BC23" s="99">
        <v>69.066000000000003</v>
      </c>
      <c r="BD23" s="99">
        <v>117.34699999999999</v>
      </c>
      <c r="BE23" s="99">
        <v>69.843000000000004</v>
      </c>
      <c r="BF23" s="99">
        <v>58.402999999999999</v>
      </c>
      <c r="BG23" s="99">
        <v>59.962000000000003</v>
      </c>
      <c r="BH23" s="99">
        <v>2.7389999999999999</v>
      </c>
      <c r="BI23" s="99">
        <v>3.9910000000000001</v>
      </c>
      <c r="BJ23" s="99">
        <v>2.4900000000000002</v>
      </c>
      <c r="BK23" s="99">
        <v>2.7719999999999998</v>
      </c>
      <c r="BL23" s="99">
        <v>2.74</v>
      </c>
      <c r="BM23" s="99">
        <v>4.4189999999999996</v>
      </c>
      <c r="BN23" s="99">
        <v>3.649</v>
      </c>
      <c r="BO23" s="99">
        <v>3.5870000000000002</v>
      </c>
      <c r="BP23" s="99">
        <v>24.628</v>
      </c>
      <c r="BQ23" s="99">
        <v>19.565999999999999</v>
      </c>
      <c r="BR23" s="99">
        <v>4.3310000000000004</v>
      </c>
      <c r="BS23" s="99">
        <v>6.0780000000000003</v>
      </c>
      <c r="BT23" s="99">
        <v>20.954999999999998</v>
      </c>
      <c r="BU23" s="99">
        <v>1.2</v>
      </c>
      <c r="BV23" s="99">
        <v>2.3929999999999998</v>
      </c>
      <c r="BW23" s="99">
        <v>2.4860000000000002</v>
      </c>
      <c r="BX23" s="99">
        <v>2.9329999999999998</v>
      </c>
      <c r="BY23" s="99">
        <v>2.88</v>
      </c>
      <c r="BZ23" s="99">
        <v>32.698</v>
      </c>
      <c r="CA23" s="99">
        <v>25.763000000000002</v>
      </c>
      <c r="CB23" s="99">
        <v>20.649000000000001</v>
      </c>
      <c r="CC23" s="99">
        <v>9.5</v>
      </c>
      <c r="CD23" s="99">
        <v>1.9810000000000001</v>
      </c>
      <c r="CE23" s="99">
        <v>6.8550000000000004</v>
      </c>
      <c r="CF23" s="99">
        <v>25.088999999999999</v>
      </c>
      <c r="CG23" s="99">
        <v>11.164999999999999</v>
      </c>
      <c r="CH23" s="99">
        <v>38.460999999999999</v>
      </c>
      <c r="CI23" s="99">
        <v>45.744999999999997</v>
      </c>
      <c r="CJ23" s="99">
        <v>18.87</v>
      </c>
      <c r="CK23" s="99">
        <v>21.498999999999999</v>
      </c>
      <c r="CL23" s="99">
        <v>16.411999999999999</v>
      </c>
      <c r="CM23" s="99">
        <v>1.1200000000000001</v>
      </c>
      <c r="CN23" s="99">
        <v>17.643000000000001</v>
      </c>
      <c r="CO23" s="99">
        <v>17.649999999999999</v>
      </c>
      <c r="CP23" s="99">
        <v>16.87</v>
      </c>
      <c r="CQ23" s="99">
        <v>17.373999999999999</v>
      </c>
      <c r="CR23" s="99">
        <v>16.780999999999999</v>
      </c>
      <c r="CS23" s="99">
        <v>15.859</v>
      </c>
      <c r="CT23" s="100"/>
      <c r="CU23" s="100"/>
      <c r="CV23" s="100"/>
      <c r="CW23" s="96"/>
      <c r="CX23" s="97">
        <f t="array" ref="CX23">SUMPRODUCT(B23:CW23*0.25)</f>
        <v>690.51874999999927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29.760999999999999</v>
      </c>
      <c r="C28" s="107">
        <f t="shared" ref="C28:BN28" si="2">SUM(C21:C27)</f>
        <v>28.597999999999999</v>
      </c>
      <c r="D28" s="107">
        <f t="shared" si="2"/>
        <v>16.38</v>
      </c>
      <c r="E28" s="107">
        <f t="shared" si="2"/>
        <v>3.23</v>
      </c>
      <c r="F28" s="107">
        <f t="shared" si="2"/>
        <v>16.664999999999999</v>
      </c>
      <c r="G28" s="107">
        <f t="shared" si="2"/>
        <v>17.448999999999998</v>
      </c>
      <c r="H28" s="107">
        <f t="shared" si="2"/>
        <v>8.0670000000000002</v>
      </c>
      <c r="I28" s="107">
        <f t="shared" si="2"/>
        <v>8.3979999999999997</v>
      </c>
      <c r="J28" s="107">
        <f t="shared" si="2"/>
        <v>39.74</v>
      </c>
      <c r="K28" s="107">
        <f t="shared" si="2"/>
        <v>32.472999999999999</v>
      </c>
      <c r="L28" s="107">
        <f t="shared" si="2"/>
        <v>49.253999999999998</v>
      </c>
      <c r="M28" s="107">
        <f t="shared" si="2"/>
        <v>42.484999999999999</v>
      </c>
      <c r="N28" s="107">
        <f t="shared" si="2"/>
        <v>7.0069999999999997</v>
      </c>
      <c r="O28" s="107">
        <f t="shared" si="2"/>
        <v>5.6059999999999999</v>
      </c>
      <c r="P28" s="107">
        <f t="shared" si="2"/>
        <v>6.8949999999999996</v>
      </c>
      <c r="Q28" s="107">
        <f t="shared" si="2"/>
        <v>6.8710000000000004</v>
      </c>
      <c r="R28" s="107">
        <f t="shared" si="2"/>
        <v>50.612000000000002</v>
      </c>
      <c r="S28" s="107">
        <f t="shared" si="2"/>
        <v>6.1120000000000001</v>
      </c>
      <c r="T28" s="107">
        <f t="shared" si="2"/>
        <v>2.2829999999999999</v>
      </c>
      <c r="U28" s="107">
        <f t="shared" si="2"/>
        <v>15.809999999999999</v>
      </c>
      <c r="V28" s="107">
        <f t="shared" si="2"/>
        <v>1.7929999999999999</v>
      </c>
      <c r="W28" s="107">
        <f t="shared" si="2"/>
        <v>1.5349999999999999</v>
      </c>
      <c r="X28" s="107">
        <f t="shared" si="2"/>
        <v>14.392999999999999</v>
      </c>
      <c r="Y28" s="107">
        <f t="shared" si="2"/>
        <v>21.562999999999999</v>
      </c>
      <c r="Z28" s="107">
        <f t="shared" si="2"/>
        <v>52.428999999999995</v>
      </c>
      <c r="AA28" s="107">
        <f t="shared" si="2"/>
        <v>46.393999999999998</v>
      </c>
      <c r="AB28" s="107">
        <f t="shared" si="2"/>
        <v>49.219000000000001</v>
      </c>
      <c r="AC28" s="107">
        <f t="shared" si="2"/>
        <v>49.738</v>
      </c>
      <c r="AD28" s="107">
        <f t="shared" si="2"/>
        <v>33.127000000000002</v>
      </c>
      <c r="AE28" s="107">
        <f t="shared" si="2"/>
        <v>46.389000000000003</v>
      </c>
      <c r="AF28" s="107">
        <f t="shared" si="2"/>
        <v>46.782000000000004</v>
      </c>
      <c r="AG28" s="107">
        <f t="shared" si="2"/>
        <v>50.128999999999998</v>
      </c>
      <c r="AH28" s="107">
        <f t="shared" si="2"/>
        <v>87.264999999999986</v>
      </c>
      <c r="AI28" s="107">
        <f t="shared" si="2"/>
        <v>58.369</v>
      </c>
      <c r="AJ28" s="107">
        <f t="shared" si="2"/>
        <v>65.009999999999991</v>
      </c>
      <c r="AK28" s="107">
        <f t="shared" si="2"/>
        <v>31.433</v>
      </c>
      <c r="AL28" s="107">
        <f t="shared" si="2"/>
        <v>40.905999999999999</v>
      </c>
      <c r="AM28" s="107">
        <f t="shared" si="2"/>
        <v>47.896999999999998</v>
      </c>
      <c r="AN28" s="107">
        <f t="shared" si="2"/>
        <v>32.447000000000003</v>
      </c>
      <c r="AO28" s="107">
        <f t="shared" si="2"/>
        <v>3.2729999999999997</v>
      </c>
      <c r="AP28" s="107">
        <f t="shared" si="2"/>
        <v>118.678</v>
      </c>
      <c r="AQ28" s="107">
        <f t="shared" si="2"/>
        <v>65.781000000000006</v>
      </c>
      <c r="AR28" s="107">
        <f t="shared" si="2"/>
        <v>64.653999999999996</v>
      </c>
      <c r="AS28" s="107">
        <f t="shared" si="2"/>
        <v>110.94299999999998</v>
      </c>
      <c r="AT28" s="107">
        <f t="shared" si="2"/>
        <v>70.522000000000006</v>
      </c>
      <c r="AU28" s="107">
        <f t="shared" si="2"/>
        <v>108.749</v>
      </c>
      <c r="AV28" s="107">
        <f t="shared" si="2"/>
        <v>140.65899999999999</v>
      </c>
      <c r="AW28" s="107">
        <f t="shared" si="2"/>
        <v>93.411000000000001</v>
      </c>
      <c r="AX28" s="107">
        <f t="shared" si="2"/>
        <v>104.184</v>
      </c>
      <c r="AY28" s="107">
        <f t="shared" si="2"/>
        <v>153.41999999999999</v>
      </c>
      <c r="AZ28" s="107">
        <f t="shared" si="2"/>
        <v>104.47199999999999</v>
      </c>
      <c r="BA28" s="107">
        <f t="shared" si="2"/>
        <v>90.777000000000015</v>
      </c>
      <c r="BB28" s="107">
        <f t="shared" si="2"/>
        <v>96.048999999999992</v>
      </c>
      <c r="BC28" s="107">
        <f t="shared" si="2"/>
        <v>89.128</v>
      </c>
      <c r="BD28" s="107">
        <f t="shared" si="2"/>
        <v>137.40899999999999</v>
      </c>
      <c r="BE28" s="107">
        <f t="shared" si="2"/>
        <v>89.585000000000008</v>
      </c>
      <c r="BF28" s="107">
        <f t="shared" si="2"/>
        <v>64.893000000000001</v>
      </c>
      <c r="BG28" s="107">
        <f t="shared" si="2"/>
        <v>66.451999999999998</v>
      </c>
      <c r="BH28" s="107">
        <f t="shared" si="2"/>
        <v>2.7489999999999997</v>
      </c>
      <c r="BI28" s="107">
        <f t="shared" si="2"/>
        <v>4.0010000000000003</v>
      </c>
      <c r="BJ28" s="107">
        <f t="shared" si="2"/>
        <v>2.5</v>
      </c>
      <c r="BK28" s="107">
        <f t="shared" si="2"/>
        <v>2.7819999999999996</v>
      </c>
      <c r="BL28" s="107">
        <f t="shared" si="2"/>
        <v>2.75</v>
      </c>
      <c r="BM28" s="107">
        <f t="shared" si="2"/>
        <v>4.4189999999999996</v>
      </c>
      <c r="BN28" s="107">
        <f t="shared" si="2"/>
        <v>3.649</v>
      </c>
      <c r="BO28" s="107">
        <f t="shared" ref="BO28:CW28" si="3">SUM(BO21:BO27)</f>
        <v>3.5870000000000002</v>
      </c>
      <c r="BP28" s="107">
        <f t="shared" si="3"/>
        <v>24.628</v>
      </c>
      <c r="BQ28" s="107">
        <f t="shared" si="3"/>
        <v>19.565999999999999</v>
      </c>
      <c r="BR28" s="107">
        <f t="shared" si="3"/>
        <v>4.3310000000000004</v>
      </c>
      <c r="BS28" s="107">
        <f t="shared" si="3"/>
        <v>6.0780000000000003</v>
      </c>
      <c r="BT28" s="107">
        <f t="shared" si="3"/>
        <v>23.058999999999997</v>
      </c>
      <c r="BU28" s="107">
        <f t="shared" si="3"/>
        <v>1.2</v>
      </c>
      <c r="BV28" s="107">
        <f t="shared" si="3"/>
        <v>2.3929999999999998</v>
      </c>
      <c r="BW28" s="107">
        <f t="shared" si="3"/>
        <v>2.4860000000000002</v>
      </c>
      <c r="BX28" s="107">
        <f t="shared" si="3"/>
        <v>2.9329999999999998</v>
      </c>
      <c r="BY28" s="107">
        <f t="shared" si="3"/>
        <v>2.88</v>
      </c>
      <c r="BZ28" s="107">
        <f t="shared" si="3"/>
        <v>34.991999999999997</v>
      </c>
      <c r="CA28" s="107">
        <f t="shared" si="3"/>
        <v>28.001000000000001</v>
      </c>
      <c r="CB28" s="107">
        <f t="shared" si="3"/>
        <v>22.923000000000002</v>
      </c>
      <c r="CC28" s="107">
        <f t="shared" si="3"/>
        <v>11.795</v>
      </c>
      <c r="CD28" s="107">
        <f t="shared" si="3"/>
        <v>1.9810000000000001</v>
      </c>
      <c r="CE28" s="107">
        <f t="shared" si="3"/>
        <v>9.077</v>
      </c>
      <c r="CF28" s="107">
        <f t="shared" si="3"/>
        <v>29.905999999999999</v>
      </c>
      <c r="CG28" s="107">
        <f t="shared" si="3"/>
        <v>13.375999999999999</v>
      </c>
      <c r="CH28" s="107">
        <f t="shared" si="3"/>
        <v>40.653999999999996</v>
      </c>
      <c r="CI28" s="107">
        <f t="shared" si="3"/>
        <v>47.916999999999994</v>
      </c>
      <c r="CJ28" s="107">
        <f t="shared" si="3"/>
        <v>20.96</v>
      </c>
      <c r="CK28" s="107">
        <f t="shared" si="3"/>
        <v>23.564</v>
      </c>
      <c r="CL28" s="107">
        <f t="shared" si="3"/>
        <v>18.459</v>
      </c>
      <c r="CM28" s="107">
        <f t="shared" si="3"/>
        <v>1.1200000000000001</v>
      </c>
      <c r="CN28" s="107">
        <f t="shared" si="3"/>
        <v>18.937000000000001</v>
      </c>
      <c r="CO28" s="107">
        <f t="shared" si="3"/>
        <v>18.841999999999999</v>
      </c>
      <c r="CP28" s="107">
        <f t="shared" si="3"/>
        <v>17.965</v>
      </c>
      <c r="CQ28" s="107">
        <f t="shared" si="3"/>
        <v>18.393999999999998</v>
      </c>
      <c r="CR28" s="107">
        <f t="shared" si="3"/>
        <v>17.768999999999998</v>
      </c>
      <c r="CS28" s="107">
        <f t="shared" si="3"/>
        <v>16.727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868.22574999999938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101.117</v>
      </c>
      <c r="C32" s="94">
        <v>100.619</v>
      </c>
      <c r="D32" s="94">
        <v>37.656999999999996</v>
      </c>
      <c r="E32" s="94">
        <v>3.23</v>
      </c>
      <c r="F32" s="94">
        <v>57.582999999999998</v>
      </c>
      <c r="G32" s="94">
        <v>38.212000000000003</v>
      </c>
      <c r="H32" s="94">
        <v>13.067</v>
      </c>
      <c r="I32" s="94">
        <v>10.647</v>
      </c>
      <c r="J32" s="94">
        <v>110.46899999999999</v>
      </c>
      <c r="K32" s="94">
        <v>101.895</v>
      </c>
      <c r="L32" s="94">
        <v>127.34699999999999</v>
      </c>
      <c r="M32" s="94">
        <v>116.76600000000001</v>
      </c>
      <c r="N32" s="94">
        <v>7.0069999999999997</v>
      </c>
      <c r="O32" s="94">
        <v>5.6059999999999999</v>
      </c>
      <c r="P32" s="94">
        <v>6.8949999999999996</v>
      </c>
      <c r="Q32" s="94">
        <v>11.871</v>
      </c>
      <c r="R32" s="94">
        <v>111.744</v>
      </c>
      <c r="S32" s="94">
        <v>11.112</v>
      </c>
      <c r="T32" s="94">
        <v>2.2829999999999999</v>
      </c>
      <c r="U32" s="94">
        <v>33.630000000000003</v>
      </c>
      <c r="V32" s="94">
        <v>1.7929999999999999</v>
      </c>
      <c r="W32" s="94">
        <v>1.5349999999999999</v>
      </c>
      <c r="X32" s="94">
        <v>20.614999999999998</v>
      </c>
      <c r="Y32" s="94">
        <v>28.242999999999999</v>
      </c>
      <c r="Z32" s="94">
        <v>139.285</v>
      </c>
      <c r="AA32" s="94">
        <v>159.00399999999999</v>
      </c>
      <c r="AB32" s="94">
        <v>166.536</v>
      </c>
      <c r="AC32" s="94">
        <v>163.93199999999999</v>
      </c>
      <c r="AD32" s="94">
        <v>137.209</v>
      </c>
      <c r="AE32" s="94">
        <v>164.12100000000001</v>
      </c>
      <c r="AF32" s="94">
        <v>148.155</v>
      </c>
      <c r="AG32" s="94">
        <v>152.63</v>
      </c>
      <c r="AH32" s="94">
        <v>203.74700000000001</v>
      </c>
      <c r="AI32" s="94">
        <v>157.328</v>
      </c>
      <c r="AJ32" s="94">
        <v>164.809</v>
      </c>
      <c r="AK32" s="94">
        <v>65.06</v>
      </c>
      <c r="AL32" s="94">
        <v>210.227</v>
      </c>
      <c r="AM32" s="94">
        <v>81.221000000000004</v>
      </c>
      <c r="AN32" s="94">
        <v>118.72799999999999</v>
      </c>
      <c r="AO32" s="94">
        <v>3.2730000000000001</v>
      </c>
      <c r="AP32" s="94">
        <v>173.65799999999999</v>
      </c>
      <c r="AQ32" s="94">
        <v>97.641999999999996</v>
      </c>
      <c r="AR32" s="94">
        <v>92.691000000000003</v>
      </c>
      <c r="AS32" s="94">
        <v>136.601</v>
      </c>
      <c r="AT32" s="94">
        <v>94.403000000000006</v>
      </c>
      <c r="AU32" s="94">
        <v>138.649</v>
      </c>
      <c r="AV32" s="94">
        <v>265.98</v>
      </c>
      <c r="AW32" s="94">
        <v>105.51300000000001</v>
      </c>
      <c r="AX32" s="94">
        <v>143.238</v>
      </c>
      <c r="AY32" s="94">
        <v>262.69600000000003</v>
      </c>
      <c r="AZ32" s="94">
        <v>140.59700000000001</v>
      </c>
      <c r="BA32" s="94">
        <v>104.447</v>
      </c>
      <c r="BB32" s="94">
        <v>129.727</v>
      </c>
      <c r="BC32" s="94">
        <v>108.44</v>
      </c>
      <c r="BD32" s="94">
        <v>166.06899999999999</v>
      </c>
      <c r="BE32" s="94">
        <v>117.041</v>
      </c>
      <c r="BF32" s="94">
        <v>97.180999999999997</v>
      </c>
      <c r="BG32" s="94">
        <v>96.266000000000005</v>
      </c>
      <c r="BH32" s="94">
        <v>2.7490000000000001</v>
      </c>
      <c r="BI32" s="94">
        <v>51.000999999999998</v>
      </c>
      <c r="BJ32" s="94">
        <v>82.5</v>
      </c>
      <c r="BK32" s="94">
        <v>87.781999999999996</v>
      </c>
      <c r="BL32" s="94">
        <v>87.75</v>
      </c>
      <c r="BM32" s="94">
        <v>94.418999999999997</v>
      </c>
      <c r="BN32" s="94">
        <v>98.649000000000001</v>
      </c>
      <c r="BO32" s="94">
        <v>103.587</v>
      </c>
      <c r="BP32" s="94">
        <v>65.16</v>
      </c>
      <c r="BQ32" s="94">
        <v>68.42</v>
      </c>
      <c r="BR32" s="94">
        <v>4.3310000000000004</v>
      </c>
      <c r="BS32" s="94">
        <v>17.22</v>
      </c>
      <c r="BT32" s="94">
        <v>102.137</v>
      </c>
      <c r="BU32" s="94">
        <v>1.2</v>
      </c>
      <c r="BV32" s="94">
        <v>2.3929999999999998</v>
      </c>
      <c r="BW32" s="94">
        <v>2.4860000000000002</v>
      </c>
      <c r="BX32" s="94">
        <v>2.9329999999999998</v>
      </c>
      <c r="BY32" s="94">
        <v>2.88</v>
      </c>
      <c r="BZ32" s="94">
        <v>87.161000000000001</v>
      </c>
      <c r="CA32" s="94">
        <v>56.116</v>
      </c>
      <c r="CB32" s="94">
        <v>40.58</v>
      </c>
      <c r="CC32" s="94">
        <v>18.963999999999999</v>
      </c>
      <c r="CD32" s="94">
        <v>1.9810000000000001</v>
      </c>
      <c r="CE32" s="94">
        <v>12.375</v>
      </c>
      <c r="CF32" s="94">
        <v>46.753999999999998</v>
      </c>
      <c r="CG32" s="94">
        <v>18.574999999999999</v>
      </c>
      <c r="CH32" s="94">
        <v>95.909000000000006</v>
      </c>
      <c r="CI32" s="94">
        <v>113.041</v>
      </c>
      <c r="CJ32" s="94">
        <v>35.484000000000002</v>
      </c>
      <c r="CK32" s="94">
        <v>101.236</v>
      </c>
      <c r="CL32" s="94">
        <v>33.677</v>
      </c>
      <c r="CM32" s="94">
        <v>1.1200000000000001</v>
      </c>
      <c r="CN32" s="94">
        <v>35.176000000000002</v>
      </c>
      <c r="CO32" s="94">
        <v>35.183</v>
      </c>
      <c r="CP32" s="94">
        <v>34.619999999999997</v>
      </c>
      <c r="CQ32" s="94">
        <v>36.502000000000002</v>
      </c>
      <c r="CR32" s="94">
        <v>35.996000000000002</v>
      </c>
      <c r="CS32" s="94">
        <v>36.619</v>
      </c>
      <c r="CT32" s="95"/>
      <c r="CU32" s="95"/>
      <c r="CV32" s="95"/>
      <c r="CW32" s="96"/>
      <c r="CX32" s="97">
        <f t="array" ref="CX32">SUMPRODUCT(B32:CW32*0.25)</f>
        <v>1880.4282499999997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101.117</v>
      </c>
      <c r="C34" s="77">
        <f t="shared" ref="C34:BN34" si="4">SUM(C31:C33)</f>
        <v>100.619</v>
      </c>
      <c r="D34" s="77">
        <f t="shared" si="4"/>
        <v>37.656999999999996</v>
      </c>
      <c r="E34" s="77">
        <f t="shared" si="4"/>
        <v>3.23</v>
      </c>
      <c r="F34" s="77">
        <f t="shared" si="4"/>
        <v>57.582999999999998</v>
      </c>
      <c r="G34" s="77">
        <f t="shared" si="4"/>
        <v>38.212000000000003</v>
      </c>
      <c r="H34" s="77">
        <f t="shared" si="4"/>
        <v>13.067</v>
      </c>
      <c r="I34" s="77">
        <f t="shared" si="4"/>
        <v>10.647</v>
      </c>
      <c r="J34" s="77">
        <f t="shared" si="4"/>
        <v>110.46899999999999</v>
      </c>
      <c r="K34" s="77">
        <f t="shared" si="4"/>
        <v>101.895</v>
      </c>
      <c r="L34" s="77">
        <f t="shared" si="4"/>
        <v>127.34699999999999</v>
      </c>
      <c r="M34" s="77">
        <f t="shared" si="4"/>
        <v>116.76600000000001</v>
      </c>
      <c r="N34" s="77">
        <f t="shared" si="4"/>
        <v>7.0069999999999997</v>
      </c>
      <c r="O34" s="77">
        <f t="shared" si="4"/>
        <v>5.6059999999999999</v>
      </c>
      <c r="P34" s="77">
        <f t="shared" si="4"/>
        <v>6.8949999999999996</v>
      </c>
      <c r="Q34" s="77">
        <f t="shared" si="4"/>
        <v>11.871</v>
      </c>
      <c r="R34" s="77">
        <f t="shared" si="4"/>
        <v>111.744</v>
      </c>
      <c r="S34" s="77">
        <f t="shared" si="4"/>
        <v>11.112</v>
      </c>
      <c r="T34" s="77">
        <f t="shared" si="4"/>
        <v>2.2829999999999999</v>
      </c>
      <c r="U34" s="77">
        <f t="shared" si="4"/>
        <v>33.630000000000003</v>
      </c>
      <c r="V34" s="77">
        <f t="shared" si="4"/>
        <v>1.7929999999999999</v>
      </c>
      <c r="W34" s="77">
        <f t="shared" si="4"/>
        <v>1.5349999999999999</v>
      </c>
      <c r="X34" s="77">
        <f t="shared" si="4"/>
        <v>20.614999999999998</v>
      </c>
      <c r="Y34" s="77">
        <f t="shared" si="4"/>
        <v>28.242999999999999</v>
      </c>
      <c r="Z34" s="77">
        <f t="shared" si="4"/>
        <v>139.285</v>
      </c>
      <c r="AA34" s="77">
        <f t="shared" si="4"/>
        <v>159.00399999999999</v>
      </c>
      <c r="AB34" s="77">
        <f t="shared" si="4"/>
        <v>166.536</v>
      </c>
      <c r="AC34" s="77">
        <f t="shared" si="4"/>
        <v>163.93199999999999</v>
      </c>
      <c r="AD34" s="77">
        <f t="shared" si="4"/>
        <v>137.209</v>
      </c>
      <c r="AE34" s="77">
        <f t="shared" si="4"/>
        <v>164.12100000000001</v>
      </c>
      <c r="AF34" s="77">
        <f t="shared" si="4"/>
        <v>148.155</v>
      </c>
      <c r="AG34" s="77">
        <f t="shared" si="4"/>
        <v>152.63</v>
      </c>
      <c r="AH34" s="77">
        <f t="shared" si="4"/>
        <v>203.74700000000001</v>
      </c>
      <c r="AI34" s="77">
        <f t="shared" si="4"/>
        <v>157.328</v>
      </c>
      <c r="AJ34" s="77">
        <f t="shared" si="4"/>
        <v>164.809</v>
      </c>
      <c r="AK34" s="77">
        <f t="shared" si="4"/>
        <v>65.06</v>
      </c>
      <c r="AL34" s="77">
        <f t="shared" si="4"/>
        <v>210.227</v>
      </c>
      <c r="AM34" s="77">
        <f t="shared" si="4"/>
        <v>81.221000000000004</v>
      </c>
      <c r="AN34" s="77">
        <f t="shared" si="4"/>
        <v>118.72799999999999</v>
      </c>
      <c r="AO34" s="77">
        <f t="shared" si="4"/>
        <v>3.2730000000000001</v>
      </c>
      <c r="AP34" s="77">
        <f t="shared" si="4"/>
        <v>173.65799999999999</v>
      </c>
      <c r="AQ34" s="77">
        <f t="shared" si="4"/>
        <v>97.641999999999996</v>
      </c>
      <c r="AR34" s="77">
        <f t="shared" si="4"/>
        <v>92.691000000000003</v>
      </c>
      <c r="AS34" s="77">
        <f t="shared" si="4"/>
        <v>136.601</v>
      </c>
      <c r="AT34" s="77">
        <f t="shared" si="4"/>
        <v>94.403000000000006</v>
      </c>
      <c r="AU34" s="77">
        <f t="shared" si="4"/>
        <v>138.649</v>
      </c>
      <c r="AV34" s="77">
        <f t="shared" si="4"/>
        <v>265.98</v>
      </c>
      <c r="AW34" s="77">
        <f t="shared" si="4"/>
        <v>105.51300000000001</v>
      </c>
      <c r="AX34" s="77">
        <f t="shared" si="4"/>
        <v>143.238</v>
      </c>
      <c r="AY34" s="77">
        <f t="shared" si="4"/>
        <v>262.69600000000003</v>
      </c>
      <c r="AZ34" s="77">
        <f t="shared" si="4"/>
        <v>140.59700000000001</v>
      </c>
      <c r="BA34" s="77">
        <f t="shared" si="4"/>
        <v>104.447</v>
      </c>
      <c r="BB34" s="77">
        <f t="shared" si="4"/>
        <v>129.727</v>
      </c>
      <c r="BC34" s="77">
        <f t="shared" si="4"/>
        <v>108.44</v>
      </c>
      <c r="BD34" s="77">
        <f t="shared" si="4"/>
        <v>166.06899999999999</v>
      </c>
      <c r="BE34" s="77">
        <f t="shared" si="4"/>
        <v>117.041</v>
      </c>
      <c r="BF34" s="77">
        <f t="shared" si="4"/>
        <v>97.180999999999997</v>
      </c>
      <c r="BG34" s="77">
        <f t="shared" si="4"/>
        <v>96.266000000000005</v>
      </c>
      <c r="BH34" s="77">
        <f t="shared" si="4"/>
        <v>2.7490000000000001</v>
      </c>
      <c r="BI34" s="77">
        <f t="shared" si="4"/>
        <v>51.000999999999998</v>
      </c>
      <c r="BJ34" s="77">
        <f t="shared" si="4"/>
        <v>82.5</v>
      </c>
      <c r="BK34" s="77">
        <f t="shared" si="4"/>
        <v>87.781999999999996</v>
      </c>
      <c r="BL34" s="77">
        <f t="shared" si="4"/>
        <v>87.75</v>
      </c>
      <c r="BM34" s="77">
        <f t="shared" si="4"/>
        <v>94.418999999999997</v>
      </c>
      <c r="BN34" s="77">
        <f t="shared" si="4"/>
        <v>98.649000000000001</v>
      </c>
      <c r="BO34" s="77">
        <f t="shared" ref="BO34:CW34" si="5">SUM(BO31:BO33)</f>
        <v>103.587</v>
      </c>
      <c r="BP34" s="77">
        <f t="shared" si="5"/>
        <v>65.16</v>
      </c>
      <c r="BQ34" s="77">
        <f t="shared" si="5"/>
        <v>68.42</v>
      </c>
      <c r="BR34" s="77">
        <f t="shared" si="5"/>
        <v>4.3310000000000004</v>
      </c>
      <c r="BS34" s="77">
        <f t="shared" si="5"/>
        <v>17.22</v>
      </c>
      <c r="BT34" s="77">
        <f t="shared" si="5"/>
        <v>102.137</v>
      </c>
      <c r="BU34" s="77">
        <f t="shared" si="5"/>
        <v>1.2</v>
      </c>
      <c r="BV34" s="77">
        <f t="shared" si="5"/>
        <v>2.3929999999999998</v>
      </c>
      <c r="BW34" s="77">
        <f t="shared" si="5"/>
        <v>2.4860000000000002</v>
      </c>
      <c r="BX34" s="77">
        <f t="shared" si="5"/>
        <v>2.9329999999999998</v>
      </c>
      <c r="BY34" s="77">
        <f t="shared" si="5"/>
        <v>2.88</v>
      </c>
      <c r="BZ34" s="77">
        <f t="shared" si="5"/>
        <v>87.161000000000001</v>
      </c>
      <c r="CA34" s="77">
        <f t="shared" si="5"/>
        <v>56.116</v>
      </c>
      <c r="CB34" s="77">
        <f t="shared" si="5"/>
        <v>40.58</v>
      </c>
      <c r="CC34" s="77">
        <f t="shared" si="5"/>
        <v>18.963999999999999</v>
      </c>
      <c r="CD34" s="77">
        <f t="shared" si="5"/>
        <v>1.9810000000000001</v>
      </c>
      <c r="CE34" s="77">
        <f t="shared" si="5"/>
        <v>12.375</v>
      </c>
      <c r="CF34" s="77">
        <f t="shared" si="5"/>
        <v>46.753999999999998</v>
      </c>
      <c r="CG34" s="77">
        <f t="shared" si="5"/>
        <v>18.574999999999999</v>
      </c>
      <c r="CH34" s="77">
        <f t="shared" si="5"/>
        <v>95.909000000000006</v>
      </c>
      <c r="CI34" s="77">
        <f t="shared" si="5"/>
        <v>113.041</v>
      </c>
      <c r="CJ34" s="77">
        <f t="shared" si="5"/>
        <v>35.484000000000002</v>
      </c>
      <c r="CK34" s="77">
        <f t="shared" si="5"/>
        <v>101.236</v>
      </c>
      <c r="CL34" s="77">
        <f t="shared" si="5"/>
        <v>33.677</v>
      </c>
      <c r="CM34" s="77">
        <f t="shared" si="5"/>
        <v>1.1200000000000001</v>
      </c>
      <c r="CN34" s="77">
        <f t="shared" si="5"/>
        <v>35.176000000000002</v>
      </c>
      <c r="CO34" s="77">
        <f t="shared" si="5"/>
        <v>35.183</v>
      </c>
      <c r="CP34" s="77">
        <f t="shared" si="5"/>
        <v>34.619999999999997</v>
      </c>
      <c r="CQ34" s="77">
        <f t="shared" si="5"/>
        <v>36.502000000000002</v>
      </c>
      <c r="CR34" s="77">
        <f t="shared" si="5"/>
        <v>35.996000000000002</v>
      </c>
      <c r="CS34" s="77">
        <f t="shared" si="5"/>
        <v>36.619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1880.4282499999997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>
        <v>69.3</v>
      </c>
      <c r="T39" s="120">
        <v>190.2</v>
      </c>
      <c r="U39" s="120">
        <v>46.8</v>
      </c>
      <c r="V39" s="120">
        <v>276</v>
      </c>
      <c r="W39" s="120">
        <v>52.1</v>
      </c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>
        <v>9.4</v>
      </c>
      <c r="AL39" s="120"/>
      <c r="AM39" s="120">
        <v>81</v>
      </c>
      <c r="AN39" s="120"/>
      <c r="AO39" s="120">
        <v>278.60000000000002</v>
      </c>
      <c r="AP39" s="120"/>
      <c r="AQ39" s="120"/>
      <c r="AR39" s="120">
        <v>42.7</v>
      </c>
      <c r="AS39" s="120"/>
      <c r="AT39" s="120">
        <v>35.5</v>
      </c>
      <c r="AU39" s="120"/>
      <c r="AV39" s="120"/>
      <c r="AW39" s="120">
        <v>35.4</v>
      </c>
      <c r="AX39" s="120"/>
      <c r="AY39" s="120"/>
      <c r="AZ39" s="120"/>
      <c r="BA39" s="120">
        <v>41.6</v>
      </c>
      <c r="BB39" s="120">
        <v>2.4</v>
      </c>
      <c r="BC39" s="120">
        <v>44.9</v>
      </c>
      <c r="BD39" s="120"/>
      <c r="BE39" s="120"/>
      <c r="BF39" s="120">
        <v>35.4</v>
      </c>
      <c r="BG39" s="120">
        <v>54.6</v>
      </c>
      <c r="BH39" s="120">
        <v>268.60000000000002</v>
      </c>
      <c r="BI39" s="120">
        <v>197.1</v>
      </c>
      <c r="BJ39" s="120">
        <v>352.1</v>
      </c>
      <c r="BK39" s="120">
        <v>334.8</v>
      </c>
      <c r="BL39" s="120">
        <v>285.89999999999998</v>
      </c>
      <c r="BM39" s="120">
        <v>176.9</v>
      </c>
      <c r="BN39" s="120">
        <v>153.6</v>
      </c>
      <c r="BO39" s="120">
        <v>104.9</v>
      </c>
      <c r="BP39" s="120"/>
      <c r="BQ39" s="120"/>
      <c r="BR39" s="120">
        <v>115.4</v>
      </c>
      <c r="BS39" s="120"/>
      <c r="BT39" s="120"/>
      <c r="BU39" s="120">
        <v>183.6</v>
      </c>
      <c r="BV39" s="120"/>
      <c r="BW39" s="120"/>
      <c r="BX39" s="120"/>
      <c r="BY39" s="120"/>
      <c r="BZ39" s="120"/>
      <c r="CA39" s="120"/>
      <c r="CB39" s="120"/>
      <c r="CC39" s="120"/>
      <c r="CD39" s="120">
        <v>28</v>
      </c>
      <c r="CE39" s="120"/>
      <c r="CF39" s="120"/>
      <c r="CG39" s="120"/>
      <c r="CH39" s="120"/>
      <c r="CI39" s="120"/>
      <c r="CJ39" s="120">
        <v>19.899999999999999</v>
      </c>
      <c r="CK39" s="120"/>
      <c r="CL39" s="120">
        <v>17.100000000000001</v>
      </c>
      <c r="CM39" s="120">
        <v>161.1</v>
      </c>
      <c r="CN39" s="120">
        <v>53.7</v>
      </c>
      <c r="CO39" s="120">
        <v>66.5</v>
      </c>
      <c r="CP39" s="120">
        <v>142.69999999999999</v>
      </c>
      <c r="CQ39" s="120">
        <v>245.7</v>
      </c>
      <c r="CR39" s="120">
        <v>246.2</v>
      </c>
      <c r="CS39" s="120">
        <v>236.6</v>
      </c>
      <c r="CT39" s="122"/>
      <c r="CU39" s="122"/>
      <c r="CV39" s="122"/>
      <c r="CW39" s="121"/>
      <c r="CX39" s="97">
        <f t="array" ref="CX39">SUMPRODUCT(B39:CW39*0.25)</f>
        <v>1171.575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>
        <v>7.7</v>
      </c>
      <c r="C41" s="120">
        <v>7.7</v>
      </c>
      <c r="D41" s="120">
        <v>7.7</v>
      </c>
      <c r="E41" s="120">
        <v>7.7</v>
      </c>
      <c r="F41" s="120">
        <v>140.80000000000001</v>
      </c>
      <c r="G41" s="120">
        <v>140.80000000000001</v>
      </c>
      <c r="H41" s="120">
        <v>140.80000000000001</v>
      </c>
      <c r="I41" s="120">
        <v>140.80000000000001</v>
      </c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>
        <v>18.5</v>
      </c>
      <c r="AE41" s="120">
        <v>18.5</v>
      </c>
      <c r="AF41" s="120">
        <v>18.5</v>
      </c>
      <c r="AG41" s="120">
        <v>18.5</v>
      </c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>
        <v>338</v>
      </c>
      <c r="BW41" s="120">
        <v>338</v>
      </c>
      <c r="BX41" s="120">
        <v>338</v>
      </c>
      <c r="BY41" s="120">
        <v>338</v>
      </c>
      <c r="BZ41" s="120">
        <v>108</v>
      </c>
      <c r="CA41" s="120">
        <v>108</v>
      </c>
      <c r="CB41" s="120">
        <v>108</v>
      </c>
      <c r="CC41" s="120">
        <v>108</v>
      </c>
      <c r="CD41" s="120">
        <v>87.5</v>
      </c>
      <c r="CE41" s="120">
        <v>87.5</v>
      </c>
      <c r="CF41" s="120">
        <v>87.5</v>
      </c>
      <c r="CG41" s="120">
        <v>87.5</v>
      </c>
      <c r="CH41" s="120"/>
      <c r="CI41" s="120"/>
      <c r="CJ41" s="120"/>
      <c r="CK41" s="120"/>
      <c r="CL41" s="120">
        <v>10.5</v>
      </c>
      <c r="CM41" s="120">
        <v>10.5</v>
      </c>
      <c r="CN41" s="120">
        <v>10.5</v>
      </c>
      <c r="CO41" s="120">
        <v>10.5</v>
      </c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711</v>
      </c>
    </row>
    <row r="42" spans="1:102" ht="30" customHeight="1" thickBot="1" x14ac:dyDescent="0.25">
      <c r="A42" s="105" t="s">
        <v>49</v>
      </c>
      <c r="B42" s="106">
        <f>SUM(B37:B41)</f>
        <v>7.7</v>
      </c>
      <c r="C42" s="107">
        <f t="shared" ref="C42:BN42" si="6">SUM(C37:C41)</f>
        <v>7.7</v>
      </c>
      <c r="D42" s="107">
        <f t="shared" si="6"/>
        <v>7.7</v>
      </c>
      <c r="E42" s="107">
        <f t="shared" si="6"/>
        <v>7.7</v>
      </c>
      <c r="F42" s="107">
        <f t="shared" si="6"/>
        <v>140.80000000000001</v>
      </c>
      <c r="G42" s="107">
        <f t="shared" si="6"/>
        <v>140.80000000000001</v>
      </c>
      <c r="H42" s="107">
        <f t="shared" si="6"/>
        <v>140.80000000000001</v>
      </c>
      <c r="I42" s="107">
        <f t="shared" si="6"/>
        <v>140.80000000000001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69.3</v>
      </c>
      <c r="T42" s="107">
        <f t="shared" si="6"/>
        <v>190.2</v>
      </c>
      <c r="U42" s="107">
        <f t="shared" si="6"/>
        <v>46.8</v>
      </c>
      <c r="V42" s="107">
        <f t="shared" si="6"/>
        <v>276</v>
      </c>
      <c r="W42" s="107">
        <f t="shared" si="6"/>
        <v>52.1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18.5</v>
      </c>
      <c r="AE42" s="107">
        <f t="shared" si="6"/>
        <v>18.5</v>
      </c>
      <c r="AF42" s="107">
        <f t="shared" si="6"/>
        <v>18.5</v>
      </c>
      <c r="AG42" s="107">
        <f t="shared" si="6"/>
        <v>18.5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9.4</v>
      </c>
      <c r="AL42" s="107">
        <f t="shared" si="6"/>
        <v>0</v>
      </c>
      <c r="AM42" s="107">
        <f t="shared" si="6"/>
        <v>81</v>
      </c>
      <c r="AN42" s="107">
        <f t="shared" si="6"/>
        <v>0</v>
      </c>
      <c r="AO42" s="107">
        <f t="shared" si="6"/>
        <v>278.60000000000002</v>
      </c>
      <c r="AP42" s="107">
        <f t="shared" si="6"/>
        <v>0</v>
      </c>
      <c r="AQ42" s="107">
        <f t="shared" si="6"/>
        <v>0</v>
      </c>
      <c r="AR42" s="107">
        <f t="shared" si="6"/>
        <v>42.7</v>
      </c>
      <c r="AS42" s="107">
        <f t="shared" si="6"/>
        <v>0</v>
      </c>
      <c r="AT42" s="107">
        <f t="shared" si="6"/>
        <v>35.5</v>
      </c>
      <c r="AU42" s="107">
        <f t="shared" si="6"/>
        <v>0</v>
      </c>
      <c r="AV42" s="107">
        <f t="shared" si="6"/>
        <v>0</v>
      </c>
      <c r="AW42" s="107">
        <f t="shared" si="6"/>
        <v>35.4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41.6</v>
      </c>
      <c r="BB42" s="107">
        <f t="shared" si="6"/>
        <v>2.4</v>
      </c>
      <c r="BC42" s="107">
        <f t="shared" si="6"/>
        <v>44.9</v>
      </c>
      <c r="BD42" s="107">
        <f t="shared" si="6"/>
        <v>0</v>
      </c>
      <c r="BE42" s="107">
        <f t="shared" si="6"/>
        <v>0</v>
      </c>
      <c r="BF42" s="107">
        <f t="shared" si="6"/>
        <v>35.4</v>
      </c>
      <c r="BG42" s="107">
        <f t="shared" si="6"/>
        <v>54.6</v>
      </c>
      <c r="BH42" s="107">
        <f t="shared" si="6"/>
        <v>268.60000000000002</v>
      </c>
      <c r="BI42" s="107">
        <f t="shared" si="6"/>
        <v>197.1</v>
      </c>
      <c r="BJ42" s="107">
        <f t="shared" si="6"/>
        <v>352.1</v>
      </c>
      <c r="BK42" s="107">
        <f t="shared" si="6"/>
        <v>334.8</v>
      </c>
      <c r="BL42" s="107">
        <f t="shared" si="6"/>
        <v>285.89999999999998</v>
      </c>
      <c r="BM42" s="107">
        <f t="shared" si="6"/>
        <v>176.9</v>
      </c>
      <c r="BN42" s="107">
        <f t="shared" si="6"/>
        <v>153.6</v>
      </c>
      <c r="BO42" s="107">
        <f t="shared" ref="BO42:CW42" si="7">SUM(BO37:BO41)</f>
        <v>104.9</v>
      </c>
      <c r="BP42" s="107">
        <f t="shared" si="7"/>
        <v>0</v>
      </c>
      <c r="BQ42" s="107">
        <f t="shared" si="7"/>
        <v>0</v>
      </c>
      <c r="BR42" s="107">
        <f t="shared" si="7"/>
        <v>115.4</v>
      </c>
      <c r="BS42" s="107">
        <f t="shared" si="7"/>
        <v>0</v>
      </c>
      <c r="BT42" s="107">
        <f t="shared" si="7"/>
        <v>0</v>
      </c>
      <c r="BU42" s="107">
        <f t="shared" si="7"/>
        <v>183.6</v>
      </c>
      <c r="BV42" s="107">
        <f t="shared" si="7"/>
        <v>338</v>
      </c>
      <c r="BW42" s="107">
        <f t="shared" si="7"/>
        <v>338</v>
      </c>
      <c r="BX42" s="107">
        <f t="shared" si="7"/>
        <v>338</v>
      </c>
      <c r="BY42" s="107">
        <f t="shared" si="7"/>
        <v>338</v>
      </c>
      <c r="BZ42" s="107">
        <f t="shared" si="7"/>
        <v>108</v>
      </c>
      <c r="CA42" s="107">
        <f t="shared" si="7"/>
        <v>108</v>
      </c>
      <c r="CB42" s="107">
        <f t="shared" si="7"/>
        <v>108</v>
      </c>
      <c r="CC42" s="107">
        <f t="shared" si="7"/>
        <v>108</v>
      </c>
      <c r="CD42" s="107">
        <f t="shared" si="7"/>
        <v>115.5</v>
      </c>
      <c r="CE42" s="107">
        <f t="shared" si="7"/>
        <v>87.5</v>
      </c>
      <c r="CF42" s="107">
        <f t="shared" si="7"/>
        <v>87.5</v>
      </c>
      <c r="CG42" s="107">
        <f t="shared" si="7"/>
        <v>87.5</v>
      </c>
      <c r="CH42" s="107">
        <f t="shared" si="7"/>
        <v>0</v>
      </c>
      <c r="CI42" s="107">
        <f t="shared" si="7"/>
        <v>0</v>
      </c>
      <c r="CJ42" s="107">
        <f t="shared" si="7"/>
        <v>19.899999999999999</v>
      </c>
      <c r="CK42" s="107">
        <f t="shared" si="7"/>
        <v>0</v>
      </c>
      <c r="CL42" s="107">
        <f t="shared" si="7"/>
        <v>27.6</v>
      </c>
      <c r="CM42" s="107">
        <f t="shared" si="7"/>
        <v>171.6</v>
      </c>
      <c r="CN42" s="107">
        <f t="shared" si="7"/>
        <v>64.2</v>
      </c>
      <c r="CO42" s="107">
        <f t="shared" si="7"/>
        <v>77</v>
      </c>
      <c r="CP42" s="107">
        <f t="shared" si="7"/>
        <v>142.69999999999999</v>
      </c>
      <c r="CQ42" s="107">
        <f t="shared" si="7"/>
        <v>245.7</v>
      </c>
      <c r="CR42" s="107">
        <f t="shared" si="7"/>
        <v>246.2</v>
      </c>
      <c r="CS42" s="107">
        <f t="shared" si="7"/>
        <v>236.6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1882.575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>
        <v>69.3</v>
      </c>
      <c r="T47" s="120">
        <v>190.2</v>
      </c>
      <c r="U47" s="120">
        <v>46.8</v>
      </c>
      <c r="V47" s="120">
        <v>276</v>
      </c>
      <c r="W47" s="120">
        <v>52.1</v>
      </c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>
        <v>9.4</v>
      </c>
      <c r="AL47" s="120"/>
      <c r="AM47" s="120">
        <v>81</v>
      </c>
      <c r="AN47" s="120"/>
      <c r="AO47" s="120">
        <v>278.60000000000002</v>
      </c>
      <c r="AP47" s="120"/>
      <c r="AQ47" s="120"/>
      <c r="AR47" s="120">
        <v>42.7</v>
      </c>
      <c r="AS47" s="120"/>
      <c r="AT47" s="120">
        <v>35.5</v>
      </c>
      <c r="AU47" s="120"/>
      <c r="AV47" s="120"/>
      <c r="AW47" s="120">
        <v>35.4</v>
      </c>
      <c r="AX47" s="120"/>
      <c r="AY47" s="120"/>
      <c r="AZ47" s="120"/>
      <c r="BA47" s="120">
        <v>41.6</v>
      </c>
      <c r="BB47" s="120">
        <v>2.4</v>
      </c>
      <c r="BC47" s="120">
        <v>44.9</v>
      </c>
      <c r="BD47" s="120"/>
      <c r="BE47" s="120"/>
      <c r="BF47" s="120">
        <v>35.4</v>
      </c>
      <c r="BG47" s="120">
        <v>54.6</v>
      </c>
      <c r="BH47" s="120">
        <v>268.60000000000002</v>
      </c>
      <c r="BI47" s="120">
        <v>197.1</v>
      </c>
      <c r="BJ47" s="120">
        <v>352.1</v>
      </c>
      <c r="BK47" s="120">
        <v>334.8</v>
      </c>
      <c r="BL47" s="120">
        <v>285.89999999999998</v>
      </c>
      <c r="BM47" s="120">
        <v>176.9</v>
      </c>
      <c r="BN47" s="120">
        <v>153.6</v>
      </c>
      <c r="BO47" s="120">
        <v>104.9</v>
      </c>
      <c r="BP47" s="120"/>
      <c r="BQ47" s="120"/>
      <c r="BR47" s="120">
        <v>115.4</v>
      </c>
      <c r="BS47" s="120"/>
      <c r="BT47" s="120"/>
      <c r="BU47" s="120">
        <v>183.6</v>
      </c>
      <c r="BV47" s="120"/>
      <c r="BW47" s="120"/>
      <c r="BX47" s="120"/>
      <c r="BY47" s="120"/>
      <c r="BZ47" s="120"/>
      <c r="CA47" s="120"/>
      <c r="CB47" s="120"/>
      <c r="CC47" s="120"/>
      <c r="CD47" s="120">
        <v>28</v>
      </c>
      <c r="CE47" s="120"/>
      <c r="CF47" s="120"/>
      <c r="CG47" s="120"/>
      <c r="CH47" s="120"/>
      <c r="CI47" s="120"/>
      <c r="CJ47" s="120">
        <v>19.899999999999999</v>
      </c>
      <c r="CK47" s="120"/>
      <c r="CL47" s="120">
        <v>17.100000000000001</v>
      </c>
      <c r="CM47" s="120">
        <v>161.1</v>
      </c>
      <c r="CN47" s="120">
        <v>53.7</v>
      </c>
      <c r="CO47" s="120">
        <v>66.5</v>
      </c>
      <c r="CP47" s="120">
        <v>142.69999999999999</v>
      </c>
      <c r="CQ47" s="120">
        <v>245.7</v>
      </c>
      <c r="CR47" s="120">
        <v>246.2</v>
      </c>
      <c r="CS47" s="120">
        <v>236.6</v>
      </c>
      <c r="CT47" s="122"/>
      <c r="CU47" s="122"/>
      <c r="CV47" s="122"/>
      <c r="CW47" s="121"/>
      <c r="CX47" s="97">
        <f t="array" ref="CX47">SUMPRODUCT(B47:CW47*0.25)</f>
        <v>1171.575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7.7</v>
      </c>
      <c r="C49" s="120">
        <v>7.7</v>
      </c>
      <c r="D49" s="120">
        <v>7.7</v>
      </c>
      <c r="E49" s="120">
        <v>7.7</v>
      </c>
      <c r="F49" s="120">
        <v>140.80000000000001</v>
      </c>
      <c r="G49" s="120">
        <v>140.80000000000001</v>
      </c>
      <c r="H49" s="120">
        <v>140.80000000000001</v>
      </c>
      <c r="I49" s="120">
        <v>140.80000000000001</v>
      </c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>
        <v>18.5</v>
      </c>
      <c r="AE49" s="120">
        <v>18.5</v>
      </c>
      <c r="AF49" s="120">
        <v>18.5</v>
      </c>
      <c r="AG49" s="120">
        <v>18.5</v>
      </c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>
        <v>338</v>
      </c>
      <c r="BW49" s="120">
        <v>338</v>
      </c>
      <c r="BX49" s="120">
        <v>338</v>
      </c>
      <c r="BY49" s="120">
        <v>338</v>
      </c>
      <c r="BZ49" s="120">
        <v>108</v>
      </c>
      <c r="CA49" s="120">
        <v>108</v>
      </c>
      <c r="CB49" s="120">
        <v>108</v>
      </c>
      <c r="CC49" s="120">
        <v>108</v>
      </c>
      <c r="CD49" s="120">
        <v>87.5</v>
      </c>
      <c r="CE49" s="120">
        <v>87.5</v>
      </c>
      <c r="CF49" s="120">
        <v>87.5</v>
      </c>
      <c r="CG49" s="120">
        <v>87.5</v>
      </c>
      <c r="CH49" s="120"/>
      <c r="CI49" s="120"/>
      <c r="CJ49" s="120"/>
      <c r="CK49" s="120"/>
      <c r="CL49" s="120">
        <v>10.5</v>
      </c>
      <c r="CM49" s="120">
        <v>10.5</v>
      </c>
      <c r="CN49" s="120">
        <v>10.5</v>
      </c>
      <c r="CO49" s="120">
        <v>10.5</v>
      </c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711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7.7</v>
      </c>
      <c r="C51" s="107">
        <f t="shared" ref="C51:BN51" si="8">SUM(C45:C50)</f>
        <v>7.7</v>
      </c>
      <c r="D51" s="107">
        <f t="shared" si="8"/>
        <v>7.7</v>
      </c>
      <c r="E51" s="107">
        <f t="shared" si="8"/>
        <v>7.7</v>
      </c>
      <c r="F51" s="107">
        <f t="shared" si="8"/>
        <v>140.80000000000001</v>
      </c>
      <c r="G51" s="107">
        <f t="shared" si="8"/>
        <v>140.80000000000001</v>
      </c>
      <c r="H51" s="107">
        <f t="shared" si="8"/>
        <v>140.80000000000001</v>
      </c>
      <c r="I51" s="107">
        <f t="shared" si="8"/>
        <v>140.80000000000001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69.3</v>
      </c>
      <c r="T51" s="107">
        <f t="shared" si="8"/>
        <v>190.2</v>
      </c>
      <c r="U51" s="107">
        <f t="shared" si="8"/>
        <v>46.8</v>
      </c>
      <c r="V51" s="107">
        <f t="shared" si="8"/>
        <v>276</v>
      </c>
      <c r="W51" s="107">
        <f t="shared" si="8"/>
        <v>52.1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18.5</v>
      </c>
      <c r="AE51" s="107">
        <f t="shared" si="8"/>
        <v>18.5</v>
      </c>
      <c r="AF51" s="107">
        <f t="shared" si="8"/>
        <v>18.5</v>
      </c>
      <c r="AG51" s="107">
        <f t="shared" si="8"/>
        <v>18.5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9.4</v>
      </c>
      <c r="AL51" s="107">
        <f t="shared" si="8"/>
        <v>0</v>
      </c>
      <c r="AM51" s="107">
        <f t="shared" si="8"/>
        <v>81</v>
      </c>
      <c r="AN51" s="107">
        <f t="shared" si="8"/>
        <v>0</v>
      </c>
      <c r="AO51" s="107">
        <f t="shared" si="8"/>
        <v>278.60000000000002</v>
      </c>
      <c r="AP51" s="107">
        <f t="shared" si="8"/>
        <v>0</v>
      </c>
      <c r="AQ51" s="107">
        <f t="shared" si="8"/>
        <v>0</v>
      </c>
      <c r="AR51" s="107">
        <f t="shared" si="8"/>
        <v>42.7</v>
      </c>
      <c r="AS51" s="107">
        <f t="shared" si="8"/>
        <v>0</v>
      </c>
      <c r="AT51" s="107">
        <f t="shared" si="8"/>
        <v>35.5</v>
      </c>
      <c r="AU51" s="107">
        <f t="shared" si="8"/>
        <v>0</v>
      </c>
      <c r="AV51" s="107">
        <f t="shared" si="8"/>
        <v>0</v>
      </c>
      <c r="AW51" s="107">
        <f t="shared" si="8"/>
        <v>35.4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41.6</v>
      </c>
      <c r="BB51" s="107">
        <f t="shared" si="8"/>
        <v>2.4</v>
      </c>
      <c r="BC51" s="107">
        <f t="shared" si="8"/>
        <v>44.9</v>
      </c>
      <c r="BD51" s="107">
        <f t="shared" si="8"/>
        <v>0</v>
      </c>
      <c r="BE51" s="107">
        <f t="shared" si="8"/>
        <v>0</v>
      </c>
      <c r="BF51" s="107">
        <f t="shared" si="8"/>
        <v>35.4</v>
      </c>
      <c r="BG51" s="107">
        <f t="shared" si="8"/>
        <v>54.6</v>
      </c>
      <c r="BH51" s="107">
        <f t="shared" si="8"/>
        <v>268.60000000000002</v>
      </c>
      <c r="BI51" s="107">
        <f t="shared" si="8"/>
        <v>197.1</v>
      </c>
      <c r="BJ51" s="107">
        <f t="shared" si="8"/>
        <v>352.1</v>
      </c>
      <c r="BK51" s="107">
        <f t="shared" si="8"/>
        <v>334.8</v>
      </c>
      <c r="BL51" s="107">
        <f t="shared" si="8"/>
        <v>285.89999999999998</v>
      </c>
      <c r="BM51" s="107">
        <f t="shared" si="8"/>
        <v>176.9</v>
      </c>
      <c r="BN51" s="107">
        <f t="shared" si="8"/>
        <v>153.6</v>
      </c>
      <c r="BO51" s="107">
        <f t="shared" ref="BO51:CW51" si="9">SUM(BO45:BO50)</f>
        <v>104.9</v>
      </c>
      <c r="BP51" s="107">
        <f t="shared" si="9"/>
        <v>0</v>
      </c>
      <c r="BQ51" s="107">
        <f t="shared" si="9"/>
        <v>0</v>
      </c>
      <c r="BR51" s="107">
        <f t="shared" si="9"/>
        <v>115.4</v>
      </c>
      <c r="BS51" s="107">
        <f t="shared" si="9"/>
        <v>0</v>
      </c>
      <c r="BT51" s="107">
        <f t="shared" si="9"/>
        <v>0</v>
      </c>
      <c r="BU51" s="107">
        <f t="shared" si="9"/>
        <v>183.6</v>
      </c>
      <c r="BV51" s="107">
        <f t="shared" si="9"/>
        <v>338</v>
      </c>
      <c r="BW51" s="107">
        <f t="shared" si="9"/>
        <v>338</v>
      </c>
      <c r="BX51" s="107">
        <f t="shared" si="9"/>
        <v>338</v>
      </c>
      <c r="BY51" s="107">
        <f t="shared" si="9"/>
        <v>338</v>
      </c>
      <c r="BZ51" s="107">
        <f t="shared" si="9"/>
        <v>108</v>
      </c>
      <c r="CA51" s="107">
        <f t="shared" si="9"/>
        <v>108</v>
      </c>
      <c r="CB51" s="107">
        <f t="shared" si="9"/>
        <v>108</v>
      </c>
      <c r="CC51" s="107">
        <f t="shared" si="9"/>
        <v>108</v>
      </c>
      <c r="CD51" s="107">
        <f t="shared" si="9"/>
        <v>115.5</v>
      </c>
      <c r="CE51" s="107">
        <f t="shared" si="9"/>
        <v>87.5</v>
      </c>
      <c r="CF51" s="107">
        <f t="shared" si="9"/>
        <v>87.5</v>
      </c>
      <c r="CG51" s="107">
        <f t="shared" si="9"/>
        <v>87.5</v>
      </c>
      <c r="CH51" s="107">
        <f t="shared" si="9"/>
        <v>0</v>
      </c>
      <c r="CI51" s="107">
        <f t="shared" si="9"/>
        <v>0</v>
      </c>
      <c r="CJ51" s="107">
        <f t="shared" si="9"/>
        <v>19.899999999999999</v>
      </c>
      <c r="CK51" s="107">
        <f t="shared" si="9"/>
        <v>0</v>
      </c>
      <c r="CL51" s="107">
        <f t="shared" si="9"/>
        <v>27.6</v>
      </c>
      <c r="CM51" s="107">
        <f t="shared" si="9"/>
        <v>171.6</v>
      </c>
      <c r="CN51" s="107">
        <f t="shared" si="9"/>
        <v>64.2</v>
      </c>
      <c r="CO51" s="107">
        <f t="shared" si="9"/>
        <v>77</v>
      </c>
      <c r="CP51" s="107">
        <f t="shared" si="9"/>
        <v>142.69999999999999</v>
      </c>
      <c r="CQ51" s="107">
        <f t="shared" si="9"/>
        <v>245.7</v>
      </c>
      <c r="CR51" s="107">
        <f t="shared" si="9"/>
        <v>246.2</v>
      </c>
      <c r="CS51" s="107">
        <f t="shared" si="9"/>
        <v>236.6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1882.575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108.81699999999999</v>
      </c>
      <c r="C54" s="107">
        <f t="shared" ref="C54:BN54" si="12">C18+C28+C42</f>
        <v>108.319</v>
      </c>
      <c r="D54" s="107">
        <f t="shared" si="12"/>
        <v>45.356999999999999</v>
      </c>
      <c r="E54" s="107">
        <f t="shared" si="12"/>
        <v>10.93</v>
      </c>
      <c r="F54" s="107">
        <f t="shared" si="12"/>
        <v>198.38300000000001</v>
      </c>
      <c r="G54" s="107">
        <f t="shared" si="12"/>
        <v>179.012</v>
      </c>
      <c r="H54" s="107">
        <f t="shared" si="12"/>
        <v>153.86700000000002</v>
      </c>
      <c r="I54" s="107">
        <f t="shared" si="12"/>
        <v>151.447</v>
      </c>
      <c r="J54" s="107">
        <f t="shared" si="12"/>
        <v>110.46899999999999</v>
      </c>
      <c r="K54" s="107">
        <f t="shared" si="12"/>
        <v>101.895</v>
      </c>
      <c r="L54" s="107">
        <f t="shared" si="12"/>
        <v>127.34700000000001</v>
      </c>
      <c r="M54" s="107">
        <f t="shared" si="12"/>
        <v>116.76600000000001</v>
      </c>
      <c r="N54" s="107">
        <f t="shared" si="12"/>
        <v>7.0069999999999997</v>
      </c>
      <c r="O54" s="107">
        <f t="shared" si="12"/>
        <v>5.6059999999999999</v>
      </c>
      <c r="P54" s="107">
        <f t="shared" si="12"/>
        <v>6.8949999999999996</v>
      </c>
      <c r="Q54" s="107">
        <f t="shared" si="12"/>
        <v>11.871</v>
      </c>
      <c r="R54" s="107">
        <f t="shared" si="12"/>
        <v>111.744</v>
      </c>
      <c r="S54" s="107">
        <f t="shared" si="12"/>
        <v>80.411999999999992</v>
      </c>
      <c r="T54" s="107">
        <f t="shared" si="12"/>
        <v>192.48299999999998</v>
      </c>
      <c r="U54" s="107">
        <f t="shared" si="12"/>
        <v>80.429999999999993</v>
      </c>
      <c r="V54" s="107">
        <f t="shared" si="12"/>
        <v>277.79300000000001</v>
      </c>
      <c r="W54" s="107">
        <f t="shared" si="12"/>
        <v>53.634999999999998</v>
      </c>
      <c r="X54" s="107">
        <f t="shared" si="12"/>
        <v>20.614999999999998</v>
      </c>
      <c r="Y54" s="107">
        <f t="shared" si="12"/>
        <v>28.242999999999999</v>
      </c>
      <c r="Z54" s="107">
        <f t="shared" si="12"/>
        <v>139.285</v>
      </c>
      <c r="AA54" s="107">
        <f t="shared" si="12"/>
        <v>159.00399999999999</v>
      </c>
      <c r="AB54" s="107">
        <f t="shared" si="12"/>
        <v>166.536</v>
      </c>
      <c r="AC54" s="107">
        <f t="shared" si="12"/>
        <v>163.93200000000002</v>
      </c>
      <c r="AD54" s="107">
        <f t="shared" si="12"/>
        <v>155.709</v>
      </c>
      <c r="AE54" s="107">
        <f t="shared" si="12"/>
        <v>182.62100000000001</v>
      </c>
      <c r="AF54" s="107">
        <f t="shared" si="12"/>
        <v>166.655</v>
      </c>
      <c r="AG54" s="107">
        <f t="shared" si="12"/>
        <v>171.13</v>
      </c>
      <c r="AH54" s="107">
        <f t="shared" si="12"/>
        <v>203.74699999999999</v>
      </c>
      <c r="AI54" s="107">
        <f t="shared" si="12"/>
        <v>157.328</v>
      </c>
      <c r="AJ54" s="107">
        <f t="shared" si="12"/>
        <v>164.809</v>
      </c>
      <c r="AK54" s="107">
        <f t="shared" si="12"/>
        <v>74.460000000000008</v>
      </c>
      <c r="AL54" s="107">
        <f t="shared" si="12"/>
        <v>210.227</v>
      </c>
      <c r="AM54" s="107">
        <f t="shared" si="12"/>
        <v>162.221</v>
      </c>
      <c r="AN54" s="107">
        <f t="shared" si="12"/>
        <v>118.72800000000001</v>
      </c>
      <c r="AO54" s="107">
        <f t="shared" si="12"/>
        <v>281.87300000000005</v>
      </c>
      <c r="AP54" s="107">
        <f t="shared" si="12"/>
        <v>173.65799999999999</v>
      </c>
      <c r="AQ54" s="107">
        <f t="shared" si="12"/>
        <v>97.64200000000001</v>
      </c>
      <c r="AR54" s="107">
        <f t="shared" si="12"/>
        <v>135.39100000000002</v>
      </c>
      <c r="AS54" s="107">
        <f t="shared" si="12"/>
        <v>136.601</v>
      </c>
      <c r="AT54" s="107">
        <f t="shared" si="12"/>
        <v>129.90300000000002</v>
      </c>
      <c r="AU54" s="107">
        <f t="shared" si="12"/>
        <v>138.649</v>
      </c>
      <c r="AV54" s="107">
        <f t="shared" si="12"/>
        <v>265.98</v>
      </c>
      <c r="AW54" s="107">
        <f t="shared" si="12"/>
        <v>140.91300000000001</v>
      </c>
      <c r="AX54" s="107">
        <f t="shared" si="12"/>
        <v>143.238</v>
      </c>
      <c r="AY54" s="107">
        <f t="shared" si="12"/>
        <v>262.69599999999997</v>
      </c>
      <c r="AZ54" s="107">
        <f t="shared" si="12"/>
        <v>140.59699999999998</v>
      </c>
      <c r="BA54" s="107">
        <f t="shared" si="12"/>
        <v>146.04700000000003</v>
      </c>
      <c r="BB54" s="107">
        <f t="shared" si="12"/>
        <v>132.12699999999998</v>
      </c>
      <c r="BC54" s="107">
        <f t="shared" si="12"/>
        <v>153.34</v>
      </c>
      <c r="BD54" s="107">
        <f t="shared" si="12"/>
        <v>166.06899999999999</v>
      </c>
      <c r="BE54" s="107">
        <f t="shared" si="12"/>
        <v>117.04100000000001</v>
      </c>
      <c r="BF54" s="107">
        <f t="shared" si="12"/>
        <v>132.58099999999999</v>
      </c>
      <c r="BG54" s="107">
        <f t="shared" si="12"/>
        <v>150.86599999999999</v>
      </c>
      <c r="BH54" s="107">
        <f t="shared" si="12"/>
        <v>271.34900000000005</v>
      </c>
      <c r="BI54" s="107">
        <f t="shared" si="12"/>
        <v>248.101</v>
      </c>
      <c r="BJ54" s="107">
        <f t="shared" si="12"/>
        <v>434.6</v>
      </c>
      <c r="BK54" s="107">
        <f t="shared" si="12"/>
        <v>422.58199999999999</v>
      </c>
      <c r="BL54" s="107">
        <f t="shared" si="12"/>
        <v>373.65</v>
      </c>
      <c r="BM54" s="107">
        <f t="shared" si="12"/>
        <v>271.31900000000002</v>
      </c>
      <c r="BN54" s="107">
        <f t="shared" si="12"/>
        <v>252.249</v>
      </c>
      <c r="BO54" s="107">
        <f t="shared" ref="BO54:CX54" si="13">BO18+BO28+BO42</f>
        <v>208.48700000000002</v>
      </c>
      <c r="BP54" s="107">
        <f t="shared" si="13"/>
        <v>65.16</v>
      </c>
      <c r="BQ54" s="107">
        <f t="shared" si="13"/>
        <v>68.42</v>
      </c>
      <c r="BR54" s="107">
        <f t="shared" si="13"/>
        <v>119.73100000000001</v>
      </c>
      <c r="BS54" s="107">
        <f t="shared" si="13"/>
        <v>17.22</v>
      </c>
      <c r="BT54" s="107">
        <f t="shared" si="13"/>
        <v>102.137</v>
      </c>
      <c r="BU54" s="107">
        <f t="shared" si="13"/>
        <v>184.79999999999998</v>
      </c>
      <c r="BV54" s="107">
        <f t="shared" si="13"/>
        <v>340.39299999999997</v>
      </c>
      <c r="BW54" s="107">
        <f t="shared" si="13"/>
        <v>340.48599999999999</v>
      </c>
      <c r="BX54" s="107">
        <f t="shared" si="13"/>
        <v>340.93299999999999</v>
      </c>
      <c r="BY54" s="107">
        <f t="shared" si="13"/>
        <v>340.88</v>
      </c>
      <c r="BZ54" s="107">
        <f t="shared" si="13"/>
        <v>195.161</v>
      </c>
      <c r="CA54" s="107">
        <f t="shared" si="13"/>
        <v>164.11599999999999</v>
      </c>
      <c r="CB54" s="107">
        <f t="shared" si="13"/>
        <v>148.57999999999998</v>
      </c>
      <c r="CC54" s="107">
        <f t="shared" si="13"/>
        <v>126.964</v>
      </c>
      <c r="CD54" s="107">
        <f t="shared" si="13"/>
        <v>117.48099999999999</v>
      </c>
      <c r="CE54" s="107">
        <f t="shared" si="13"/>
        <v>99.875</v>
      </c>
      <c r="CF54" s="107">
        <f t="shared" si="13"/>
        <v>134.25399999999999</v>
      </c>
      <c r="CG54" s="107">
        <f t="shared" si="13"/>
        <v>106.075</v>
      </c>
      <c r="CH54" s="107">
        <f t="shared" si="13"/>
        <v>95.908999999999992</v>
      </c>
      <c r="CI54" s="107">
        <f t="shared" si="13"/>
        <v>113.041</v>
      </c>
      <c r="CJ54" s="107">
        <f t="shared" si="13"/>
        <v>55.384</v>
      </c>
      <c r="CK54" s="107">
        <f t="shared" si="13"/>
        <v>101.23599999999999</v>
      </c>
      <c r="CL54" s="107">
        <f t="shared" si="13"/>
        <v>61.277000000000001</v>
      </c>
      <c r="CM54" s="107">
        <f t="shared" si="13"/>
        <v>172.72</v>
      </c>
      <c r="CN54" s="107">
        <f t="shared" si="13"/>
        <v>99.376000000000005</v>
      </c>
      <c r="CO54" s="107">
        <f t="shared" si="13"/>
        <v>112.18299999999999</v>
      </c>
      <c r="CP54" s="107">
        <f t="shared" si="13"/>
        <v>177.32</v>
      </c>
      <c r="CQ54" s="107">
        <f t="shared" si="13"/>
        <v>282.202</v>
      </c>
      <c r="CR54" s="107">
        <f t="shared" si="13"/>
        <v>282.19599999999997</v>
      </c>
      <c r="CS54" s="107">
        <f t="shared" si="13"/>
        <v>273.21899999999999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3763.0032499999998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-101.1</v>
      </c>
      <c r="C5" s="25">
        <v>-100.6</v>
      </c>
      <c r="D5" s="25">
        <v>-37.599999999999994</v>
      </c>
      <c r="E5" s="25">
        <v>7.5</v>
      </c>
      <c r="F5" s="25">
        <v>-57.599999999999994</v>
      </c>
      <c r="G5" s="25">
        <v>-38.199999999999989</v>
      </c>
      <c r="H5" s="25">
        <v>-13.099999999999994</v>
      </c>
      <c r="I5" s="25">
        <v>-10.599999999999994</v>
      </c>
      <c r="J5" s="25">
        <v>-110.5</v>
      </c>
      <c r="K5" s="25">
        <v>-101.9</v>
      </c>
      <c r="L5" s="25">
        <v>-127.3</v>
      </c>
      <c r="M5" s="25">
        <v>-116.8</v>
      </c>
      <c r="N5" s="25">
        <v>-7</v>
      </c>
      <c r="O5" s="25">
        <v>-5.6</v>
      </c>
      <c r="P5" s="25">
        <v>-6.9</v>
      </c>
      <c r="Q5" s="25">
        <v>-11.9</v>
      </c>
      <c r="R5" s="25">
        <v>-111.7</v>
      </c>
      <c r="S5" s="25">
        <v>-11.100000000000009</v>
      </c>
      <c r="T5" s="25">
        <v>109.79999999999998</v>
      </c>
      <c r="U5" s="25">
        <v>-33.600000000000009</v>
      </c>
      <c r="V5" s="25">
        <v>276</v>
      </c>
      <c r="W5" s="25">
        <v>52.1</v>
      </c>
      <c r="X5" s="25">
        <v>-20.6</v>
      </c>
      <c r="Y5" s="25">
        <v>-28.2</v>
      </c>
      <c r="Z5" s="25">
        <v>-139.30000000000001</v>
      </c>
      <c r="AA5" s="25">
        <v>-159</v>
      </c>
      <c r="AB5" s="25">
        <v>-166.6</v>
      </c>
      <c r="AC5" s="25">
        <v>-164</v>
      </c>
      <c r="AD5" s="25">
        <v>-64</v>
      </c>
      <c r="AE5" s="25">
        <v>-93.9</v>
      </c>
      <c r="AF5" s="25">
        <v>-77.900000000000006</v>
      </c>
      <c r="AG5" s="25">
        <v>-82.3</v>
      </c>
      <c r="AH5" s="25">
        <v>-133.5</v>
      </c>
      <c r="AI5" s="25">
        <v>-83</v>
      </c>
      <c r="AJ5" s="25">
        <v>-90.4</v>
      </c>
      <c r="AK5" s="25">
        <v>9.4</v>
      </c>
      <c r="AL5" s="25">
        <v>-158.19999999999999</v>
      </c>
      <c r="AM5" s="25">
        <v>81</v>
      </c>
      <c r="AN5" s="25">
        <v>-19</v>
      </c>
      <c r="AO5" s="25">
        <v>278.60000000000002</v>
      </c>
      <c r="AP5" s="25">
        <v>-111.7</v>
      </c>
      <c r="AQ5" s="25">
        <v>-27.7</v>
      </c>
      <c r="AR5" s="25">
        <v>42.7</v>
      </c>
      <c r="AS5" s="25">
        <v>-4.5999999999999996</v>
      </c>
      <c r="AT5" s="25">
        <v>35.5</v>
      </c>
      <c r="AU5" s="25">
        <v>-81.3</v>
      </c>
      <c r="AV5" s="25">
        <v>-265.3</v>
      </c>
      <c r="AW5" s="25">
        <v>35.4</v>
      </c>
      <c r="AX5" s="25">
        <v>-78.3</v>
      </c>
      <c r="AY5" s="25">
        <v>-261.89999999999998</v>
      </c>
      <c r="AZ5" s="25">
        <v>-75</v>
      </c>
      <c r="BA5" s="25">
        <v>41.6</v>
      </c>
      <c r="BB5" s="25">
        <v>2.4</v>
      </c>
      <c r="BC5" s="25">
        <v>44.9</v>
      </c>
      <c r="BD5" s="25">
        <v>-55</v>
      </c>
      <c r="BE5" s="25">
        <v>-5</v>
      </c>
      <c r="BF5" s="25">
        <v>35.4</v>
      </c>
      <c r="BG5" s="25">
        <v>54.6</v>
      </c>
      <c r="BH5" s="25">
        <v>268.60000000000002</v>
      </c>
      <c r="BI5" s="25">
        <v>197.1</v>
      </c>
      <c r="BJ5" s="25">
        <v>352.1</v>
      </c>
      <c r="BK5" s="25">
        <v>334.8</v>
      </c>
      <c r="BL5" s="25">
        <v>285.89999999999998</v>
      </c>
      <c r="BM5" s="25">
        <v>176.9</v>
      </c>
      <c r="BN5" s="25">
        <v>153.6</v>
      </c>
      <c r="BO5" s="25">
        <v>104.9</v>
      </c>
      <c r="BP5" s="25">
        <v>-40.799999999999997</v>
      </c>
      <c r="BQ5" s="25">
        <v>-46.3</v>
      </c>
      <c r="BR5" s="25">
        <v>115.4</v>
      </c>
      <c r="BS5" s="25">
        <v>-0.2</v>
      </c>
      <c r="BT5" s="25">
        <v>-91</v>
      </c>
      <c r="BU5" s="25">
        <v>183.6</v>
      </c>
      <c r="BV5" s="25">
        <v>55.100000000000023</v>
      </c>
      <c r="BW5" s="25">
        <v>23.699999999999989</v>
      </c>
      <c r="BX5" s="25">
        <v>58.399999999999977</v>
      </c>
      <c r="BY5" s="25">
        <v>79</v>
      </c>
      <c r="BZ5" s="25">
        <v>-83</v>
      </c>
      <c r="CA5" s="25">
        <v>-52</v>
      </c>
      <c r="CB5" s="25">
        <v>-36.400000000000006</v>
      </c>
      <c r="CC5" s="25">
        <v>-14.799999999999997</v>
      </c>
      <c r="CD5" s="25">
        <v>115.5</v>
      </c>
      <c r="CE5" s="25">
        <v>-7.9000000000000057</v>
      </c>
      <c r="CF5" s="25">
        <v>-42.199999999999989</v>
      </c>
      <c r="CG5" s="25">
        <v>-13.799999999999997</v>
      </c>
      <c r="CH5" s="25">
        <v>-95.199999999999989</v>
      </c>
      <c r="CI5" s="25">
        <v>-113</v>
      </c>
      <c r="CJ5" s="25">
        <v>-26.9</v>
      </c>
      <c r="CK5" s="25">
        <v>-46.8</v>
      </c>
      <c r="CL5" s="25">
        <v>27.6</v>
      </c>
      <c r="CM5" s="25">
        <v>171.6</v>
      </c>
      <c r="CN5" s="25">
        <v>64.2</v>
      </c>
      <c r="CO5" s="25">
        <v>77</v>
      </c>
      <c r="CP5" s="25">
        <v>142.69999999999999</v>
      </c>
      <c r="CQ5" s="25">
        <v>245.7</v>
      </c>
      <c r="CR5" s="25">
        <v>246.2</v>
      </c>
      <c r="CS5" s="25">
        <v>236.6</v>
      </c>
      <c r="CT5" s="26"/>
      <c r="CU5" s="26"/>
      <c r="CV5" s="26"/>
      <c r="CW5" s="27"/>
      <c r="CX5" s="132">
        <f t="array" ref="CX5">SUMPRODUCT(B5:CW5*0.25)</f>
        <v>165.99999999999989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209.79</v>
      </c>
      <c r="C8" s="138">
        <v>208.68</v>
      </c>
      <c r="D8" s="138">
        <v>201.38</v>
      </c>
      <c r="E8" s="138">
        <v>195.03</v>
      </c>
      <c r="F8" s="138">
        <v>209.2</v>
      </c>
      <c r="G8" s="138">
        <v>204.13</v>
      </c>
      <c r="H8" s="138">
        <v>199.13</v>
      </c>
      <c r="I8" s="138">
        <v>199.11</v>
      </c>
      <c r="J8" s="138">
        <v>201.51</v>
      </c>
      <c r="K8" s="138">
        <v>199.23</v>
      </c>
      <c r="L8" s="138">
        <v>200.57</v>
      </c>
      <c r="M8" s="138">
        <v>201.96</v>
      </c>
      <c r="N8" s="138">
        <v>203</v>
      </c>
      <c r="O8" s="138">
        <v>206</v>
      </c>
      <c r="P8" s="138">
        <v>203</v>
      </c>
      <c r="Q8" s="138">
        <v>202.57</v>
      </c>
      <c r="R8" s="138">
        <v>203.36</v>
      </c>
      <c r="S8" s="138">
        <v>195.04</v>
      </c>
      <c r="T8" s="138">
        <v>195</v>
      </c>
      <c r="U8" s="138">
        <v>195.04</v>
      </c>
      <c r="V8" s="138">
        <v>188.83</v>
      </c>
      <c r="W8" s="138">
        <v>195.1</v>
      </c>
      <c r="X8" s="138">
        <v>202.29</v>
      </c>
      <c r="Y8" s="138">
        <v>212.27</v>
      </c>
      <c r="Z8" s="138">
        <v>210.82</v>
      </c>
      <c r="AA8" s="138">
        <v>224.51</v>
      </c>
      <c r="AB8" s="138">
        <v>233.41</v>
      </c>
      <c r="AC8" s="138">
        <v>252</v>
      </c>
      <c r="AD8" s="138">
        <v>270.97000000000003</v>
      </c>
      <c r="AE8" s="138">
        <v>273.73</v>
      </c>
      <c r="AF8" s="138">
        <v>269.44</v>
      </c>
      <c r="AG8" s="138">
        <v>268.39999999999998</v>
      </c>
      <c r="AH8" s="138">
        <v>269.18</v>
      </c>
      <c r="AI8" s="138">
        <v>253.44</v>
      </c>
      <c r="AJ8" s="138">
        <v>262.16000000000003</v>
      </c>
      <c r="AK8" s="138">
        <v>234.44</v>
      </c>
      <c r="AL8" s="138">
        <v>249.09</v>
      </c>
      <c r="AM8" s="138">
        <v>225.95</v>
      </c>
      <c r="AN8" s="138">
        <v>207.4</v>
      </c>
      <c r="AO8" s="138">
        <v>186.58</v>
      </c>
      <c r="AP8" s="138">
        <v>228.68</v>
      </c>
      <c r="AQ8" s="138">
        <v>206.8</v>
      </c>
      <c r="AR8" s="138">
        <v>205.63</v>
      </c>
      <c r="AS8" s="138">
        <v>221.1</v>
      </c>
      <c r="AT8" s="138">
        <v>212.2</v>
      </c>
      <c r="AU8" s="138">
        <v>238.84</v>
      </c>
      <c r="AV8" s="138">
        <v>230.01</v>
      </c>
      <c r="AW8" s="138">
        <v>220.08</v>
      </c>
      <c r="AX8" s="138">
        <v>238.84</v>
      </c>
      <c r="AY8" s="138">
        <v>230.01</v>
      </c>
      <c r="AZ8" s="138">
        <v>236.81</v>
      </c>
      <c r="BA8" s="138">
        <v>218.01</v>
      </c>
      <c r="BB8" s="138">
        <v>221.16</v>
      </c>
      <c r="BC8" s="138">
        <v>212.09</v>
      </c>
      <c r="BD8" s="138">
        <v>233.22</v>
      </c>
      <c r="BE8" s="138">
        <v>226.21</v>
      </c>
      <c r="BF8" s="138">
        <v>219.16</v>
      </c>
      <c r="BG8" s="138">
        <v>201.26</v>
      </c>
      <c r="BH8" s="138">
        <v>190.08</v>
      </c>
      <c r="BI8" s="138">
        <v>187.66</v>
      </c>
      <c r="BJ8" s="138">
        <v>183.95</v>
      </c>
      <c r="BK8" s="138">
        <v>183.32</v>
      </c>
      <c r="BL8" s="138">
        <v>191</v>
      </c>
      <c r="BM8" s="138">
        <v>195.02</v>
      </c>
      <c r="BN8" s="138">
        <v>202.17</v>
      </c>
      <c r="BO8" s="138">
        <v>217.84</v>
      </c>
      <c r="BP8" s="138">
        <v>239.8</v>
      </c>
      <c r="BQ8" s="138">
        <v>238.18</v>
      </c>
      <c r="BR8" s="138">
        <v>216.86</v>
      </c>
      <c r="BS8" s="138">
        <v>232.12</v>
      </c>
      <c r="BT8" s="138">
        <v>263.06</v>
      </c>
      <c r="BU8" s="138">
        <v>231.97</v>
      </c>
      <c r="BV8" s="138">
        <v>267.64</v>
      </c>
      <c r="BW8" s="138">
        <v>273.83999999999997</v>
      </c>
      <c r="BX8" s="138">
        <v>272.61</v>
      </c>
      <c r="BY8" s="138">
        <v>271.45</v>
      </c>
      <c r="BZ8" s="138">
        <v>271.24</v>
      </c>
      <c r="CA8" s="138">
        <v>267.94</v>
      </c>
      <c r="CB8" s="138">
        <v>268.02999999999997</v>
      </c>
      <c r="CC8" s="138">
        <v>266.86</v>
      </c>
      <c r="CD8" s="138">
        <v>244.18</v>
      </c>
      <c r="CE8" s="138">
        <v>265</v>
      </c>
      <c r="CF8" s="138">
        <v>267.02999999999997</v>
      </c>
      <c r="CG8" s="138">
        <v>266.72000000000003</v>
      </c>
      <c r="CH8" s="138">
        <v>245.19</v>
      </c>
      <c r="CI8" s="138">
        <v>245.79</v>
      </c>
      <c r="CJ8" s="138">
        <v>232.6</v>
      </c>
      <c r="CK8" s="138">
        <v>203.12</v>
      </c>
      <c r="CL8" s="138">
        <v>240.16</v>
      </c>
      <c r="CM8" s="138">
        <v>239.01</v>
      </c>
      <c r="CN8" s="138">
        <v>210.25</v>
      </c>
      <c r="CO8" s="138">
        <v>191.55</v>
      </c>
      <c r="CP8" s="138">
        <v>186.13</v>
      </c>
      <c r="CQ8" s="138">
        <v>177.77</v>
      </c>
      <c r="CR8" s="138">
        <v>172.65</v>
      </c>
      <c r="CS8" s="138">
        <v>170.54</v>
      </c>
      <c r="CT8" s="139"/>
      <c r="CU8" s="139"/>
      <c r="CV8" s="139"/>
      <c r="CW8" s="140"/>
      <c r="CX8" s="141">
        <f>IF(SUM(B8:CW8)&lt;&gt;0,AVERAGEIF(B8:CW8,"&lt;&gt;"""),"")</f>
        <v>223.0539583333333</v>
      </c>
    </row>
    <row r="9" spans="1:102" ht="24.95" customHeight="1" thickBot="1" x14ac:dyDescent="0.25">
      <c r="A9" s="133" t="s">
        <v>6</v>
      </c>
      <c r="B9" s="42">
        <v>203.72</v>
      </c>
      <c r="C9" s="43">
        <v>203.72</v>
      </c>
      <c r="D9" s="43">
        <v>203.72</v>
      </c>
      <c r="E9" s="43">
        <v>203.72</v>
      </c>
      <c r="F9" s="43">
        <v>202.89250000000001</v>
      </c>
      <c r="G9" s="43">
        <v>202.89250000000001</v>
      </c>
      <c r="H9" s="43">
        <v>202.89250000000001</v>
      </c>
      <c r="I9" s="43">
        <v>202.89250000000001</v>
      </c>
      <c r="J9" s="43">
        <v>200.8175</v>
      </c>
      <c r="K9" s="43">
        <v>200.8175</v>
      </c>
      <c r="L9" s="43">
        <v>200.8175</v>
      </c>
      <c r="M9" s="43">
        <v>200.8175</v>
      </c>
      <c r="N9" s="43">
        <v>203.64250000000001</v>
      </c>
      <c r="O9" s="43">
        <v>203.64250000000001</v>
      </c>
      <c r="P9" s="43">
        <v>203.64250000000001</v>
      </c>
      <c r="Q9" s="43">
        <v>203.64250000000001</v>
      </c>
      <c r="R9" s="43">
        <v>197.11</v>
      </c>
      <c r="S9" s="43">
        <v>197.11</v>
      </c>
      <c r="T9" s="43">
        <v>197.11</v>
      </c>
      <c r="U9" s="43">
        <v>197.11</v>
      </c>
      <c r="V9" s="43">
        <v>199.6225</v>
      </c>
      <c r="W9" s="43">
        <v>199.6225</v>
      </c>
      <c r="X9" s="43">
        <v>199.6225</v>
      </c>
      <c r="Y9" s="43">
        <v>199.6225</v>
      </c>
      <c r="Z9" s="43">
        <v>230.185</v>
      </c>
      <c r="AA9" s="43">
        <v>230.185</v>
      </c>
      <c r="AB9" s="43">
        <v>230.185</v>
      </c>
      <c r="AC9" s="43">
        <v>230.185</v>
      </c>
      <c r="AD9" s="43">
        <v>270.63499999999999</v>
      </c>
      <c r="AE9" s="43">
        <v>270.63499999999999</v>
      </c>
      <c r="AF9" s="43">
        <v>270.63499999999999</v>
      </c>
      <c r="AG9" s="43">
        <v>270.63499999999999</v>
      </c>
      <c r="AH9" s="43">
        <v>254.80500000000001</v>
      </c>
      <c r="AI9" s="43">
        <v>254.80500000000001</v>
      </c>
      <c r="AJ9" s="43">
        <v>254.80500000000001</v>
      </c>
      <c r="AK9" s="43">
        <v>254.80500000000001</v>
      </c>
      <c r="AL9" s="43">
        <v>217.255</v>
      </c>
      <c r="AM9" s="43">
        <v>217.255</v>
      </c>
      <c r="AN9" s="43">
        <v>217.255</v>
      </c>
      <c r="AO9" s="43">
        <v>217.255</v>
      </c>
      <c r="AP9" s="43">
        <v>215.55250000000001</v>
      </c>
      <c r="AQ9" s="43">
        <v>215.55250000000001</v>
      </c>
      <c r="AR9" s="43">
        <v>215.55250000000001</v>
      </c>
      <c r="AS9" s="43">
        <v>215.55250000000001</v>
      </c>
      <c r="AT9" s="43">
        <v>225.2825</v>
      </c>
      <c r="AU9" s="43">
        <v>225.2825</v>
      </c>
      <c r="AV9" s="43">
        <v>225.2825</v>
      </c>
      <c r="AW9" s="43">
        <v>225.2825</v>
      </c>
      <c r="AX9" s="43">
        <v>230.91749999999999</v>
      </c>
      <c r="AY9" s="43">
        <v>230.91749999999999</v>
      </c>
      <c r="AZ9" s="43">
        <v>230.91749999999999</v>
      </c>
      <c r="BA9" s="43">
        <v>230.91749999999999</v>
      </c>
      <c r="BB9" s="43">
        <v>223.17</v>
      </c>
      <c r="BC9" s="43">
        <v>223.17</v>
      </c>
      <c r="BD9" s="43">
        <v>223.17</v>
      </c>
      <c r="BE9" s="43">
        <v>223.17</v>
      </c>
      <c r="BF9" s="43">
        <v>199.54</v>
      </c>
      <c r="BG9" s="43">
        <v>199.54</v>
      </c>
      <c r="BH9" s="43">
        <v>199.54</v>
      </c>
      <c r="BI9" s="43">
        <v>199.54</v>
      </c>
      <c r="BJ9" s="43">
        <v>188.32249999999999</v>
      </c>
      <c r="BK9" s="43">
        <v>188.32249999999999</v>
      </c>
      <c r="BL9" s="43">
        <v>188.32249999999999</v>
      </c>
      <c r="BM9" s="43">
        <v>188.32249999999999</v>
      </c>
      <c r="BN9" s="43">
        <v>224.4975</v>
      </c>
      <c r="BO9" s="43">
        <v>224.4975</v>
      </c>
      <c r="BP9" s="43">
        <v>224.4975</v>
      </c>
      <c r="BQ9" s="43">
        <v>224.4975</v>
      </c>
      <c r="BR9" s="43">
        <v>236.0025</v>
      </c>
      <c r="BS9" s="43">
        <v>236.0025</v>
      </c>
      <c r="BT9" s="43">
        <v>236.0025</v>
      </c>
      <c r="BU9" s="43">
        <v>236.0025</v>
      </c>
      <c r="BV9" s="43">
        <v>271.38499999999999</v>
      </c>
      <c r="BW9" s="43">
        <v>271.38499999999999</v>
      </c>
      <c r="BX9" s="43">
        <v>271.38499999999999</v>
      </c>
      <c r="BY9" s="43">
        <v>271.38499999999999</v>
      </c>
      <c r="BZ9" s="43">
        <v>268.51749999999998</v>
      </c>
      <c r="CA9" s="43">
        <v>268.51749999999998</v>
      </c>
      <c r="CB9" s="43">
        <v>268.51749999999998</v>
      </c>
      <c r="CC9" s="43">
        <v>268.51749999999998</v>
      </c>
      <c r="CD9" s="43">
        <v>260.73250000000002</v>
      </c>
      <c r="CE9" s="43">
        <v>260.73250000000002</v>
      </c>
      <c r="CF9" s="43">
        <v>260.73250000000002</v>
      </c>
      <c r="CG9" s="43">
        <v>260.73250000000002</v>
      </c>
      <c r="CH9" s="43">
        <v>231.67500000000001</v>
      </c>
      <c r="CI9" s="43">
        <v>231.67500000000001</v>
      </c>
      <c r="CJ9" s="43">
        <v>231.67500000000001</v>
      </c>
      <c r="CK9" s="43">
        <v>231.67500000000001</v>
      </c>
      <c r="CL9" s="43">
        <v>220.24250000000001</v>
      </c>
      <c r="CM9" s="43">
        <v>220.24250000000001</v>
      </c>
      <c r="CN9" s="43">
        <v>220.24250000000001</v>
      </c>
      <c r="CO9" s="43">
        <v>220.24250000000001</v>
      </c>
      <c r="CP9" s="43">
        <v>176.77250000000001</v>
      </c>
      <c r="CQ9" s="43">
        <v>176.77250000000001</v>
      </c>
      <c r="CR9" s="43">
        <v>176.77250000000001</v>
      </c>
      <c r="CS9" s="43">
        <v>176.77250000000001</v>
      </c>
      <c r="CT9" s="44"/>
      <c r="CU9" s="44"/>
      <c r="CV9" s="44"/>
      <c r="CW9" s="45"/>
      <c r="CX9" s="142">
        <f>IF(SUM(B9:CW9)&lt;&gt;0,AVERAGEIF(B9:CW9,"&lt;&gt;"""),"")</f>
        <v>223.0539583333333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108.8</v>
      </c>
      <c r="C14" s="149">
        <v>108.3</v>
      </c>
      <c r="D14" s="149">
        <v>45.3</v>
      </c>
      <c r="E14" s="149">
        <v>0.2</v>
      </c>
      <c r="F14" s="149">
        <v>198.4</v>
      </c>
      <c r="G14" s="149">
        <v>179</v>
      </c>
      <c r="H14" s="149">
        <v>153.9</v>
      </c>
      <c r="I14" s="149">
        <v>151.4</v>
      </c>
      <c r="J14" s="149">
        <v>110.5</v>
      </c>
      <c r="K14" s="149">
        <v>101.9</v>
      </c>
      <c r="L14" s="149">
        <v>127.3</v>
      </c>
      <c r="M14" s="149">
        <v>116.8</v>
      </c>
      <c r="N14" s="149">
        <v>7</v>
      </c>
      <c r="O14" s="149">
        <v>5.6</v>
      </c>
      <c r="P14" s="149">
        <v>6.9</v>
      </c>
      <c r="Q14" s="149">
        <v>11.9</v>
      </c>
      <c r="R14" s="149">
        <v>31.3</v>
      </c>
      <c r="S14" s="149"/>
      <c r="T14" s="149"/>
      <c r="U14" s="149"/>
      <c r="V14" s="149"/>
      <c r="W14" s="149"/>
      <c r="X14" s="149">
        <v>20.6</v>
      </c>
      <c r="Y14" s="149">
        <v>28.2</v>
      </c>
      <c r="Z14" s="149">
        <v>35.6</v>
      </c>
      <c r="AA14" s="149">
        <v>55.3</v>
      </c>
      <c r="AB14" s="149">
        <v>62.9</v>
      </c>
      <c r="AC14" s="149">
        <v>60.3</v>
      </c>
      <c r="AD14" s="149">
        <v>82.5</v>
      </c>
      <c r="AE14" s="149">
        <v>112.4</v>
      </c>
      <c r="AF14" s="149">
        <v>96.4</v>
      </c>
      <c r="AG14" s="149">
        <v>100.8</v>
      </c>
      <c r="AH14" s="149">
        <v>133.5</v>
      </c>
      <c r="AI14" s="149">
        <v>83</v>
      </c>
      <c r="AJ14" s="149">
        <v>90.4</v>
      </c>
      <c r="AK14" s="149"/>
      <c r="AL14" s="149">
        <v>158.19999999999999</v>
      </c>
      <c r="AM14" s="149"/>
      <c r="AN14" s="149">
        <v>19</v>
      </c>
      <c r="AO14" s="149"/>
      <c r="AP14" s="149">
        <v>111.7</v>
      </c>
      <c r="AQ14" s="149">
        <v>27.7</v>
      </c>
      <c r="AR14" s="149"/>
      <c r="AS14" s="149">
        <v>4.5999999999999996</v>
      </c>
      <c r="AT14" s="149"/>
      <c r="AU14" s="149">
        <v>81.3</v>
      </c>
      <c r="AV14" s="149">
        <v>265.3</v>
      </c>
      <c r="AW14" s="149"/>
      <c r="AX14" s="149">
        <v>78.3</v>
      </c>
      <c r="AY14" s="149">
        <v>261.89999999999998</v>
      </c>
      <c r="AZ14" s="149">
        <v>75</v>
      </c>
      <c r="BA14" s="149"/>
      <c r="BB14" s="149"/>
      <c r="BC14" s="149"/>
      <c r="BD14" s="149">
        <v>55</v>
      </c>
      <c r="BE14" s="149">
        <v>5</v>
      </c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>
        <v>40.799999999999997</v>
      </c>
      <c r="BQ14" s="149">
        <v>46.3</v>
      </c>
      <c r="BR14" s="149"/>
      <c r="BS14" s="149">
        <v>0.2</v>
      </c>
      <c r="BT14" s="149">
        <v>91</v>
      </c>
      <c r="BU14" s="149"/>
      <c r="BV14" s="149">
        <v>282.89999999999998</v>
      </c>
      <c r="BW14" s="149">
        <v>314.3</v>
      </c>
      <c r="BX14" s="149">
        <v>279.60000000000002</v>
      </c>
      <c r="BY14" s="149">
        <v>259</v>
      </c>
      <c r="BZ14" s="149">
        <v>191</v>
      </c>
      <c r="CA14" s="149">
        <v>160</v>
      </c>
      <c r="CB14" s="149">
        <v>144.4</v>
      </c>
      <c r="CC14" s="149">
        <v>122.8</v>
      </c>
      <c r="CD14" s="149"/>
      <c r="CE14" s="149">
        <v>95.4</v>
      </c>
      <c r="CF14" s="149">
        <v>129.69999999999999</v>
      </c>
      <c r="CG14" s="149">
        <v>101.3</v>
      </c>
      <c r="CH14" s="149">
        <v>48.4</v>
      </c>
      <c r="CI14" s="149">
        <v>66.2</v>
      </c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1485.675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>
        <v>80.400000000000006</v>
      </c>
      <c r="S16" s="155">
        <v>80.400000000000006</v>
      </c>
      <c r="T16" s="155">
        <v>80.400000000000006</v>
      </c>
      <c r="U16" s="155">
        <v>80.400000000000006</v>
      </c>
      <c r="V16" s="155"/>
      <c r="W16" s="155"/>
      <c r="X16" s="155"/>
      <c r="Y16" s="155"/>
      <c r="Z16" s="155">
        <v>103.7</v>
      </c>
      <c r="AA16" s="155">
        <v>103.7</v>
      </c>
      <c r="AB16" s="155">
        <v>103.7</v>
      </c>
      <c r="AC16" s="155">
        <v>103.7</v>
      </c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>
        <v>46.8</v>
      </c>
      <c r="CI16" s="155">
        <v>46.8</v>
      </c>
      <c r="CJ16" s="155">
        <v>46.8</v>
      </c>
      <c r="CK16" s="155">
        <v>46.8</v>
      </c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230.89999999999998</v>
      </c>
    </row>
    <row r="17" spans="1:102" ht="30" customHeight="1" thickBot="1" x14ac:dyDescent="0.25">
      <c r="A17" s="105" t="s">
        <v>54</v>
      </c>
      <c r="B17" s="159">
        <f>SUM(B12:B16)</f>
        <v>108.8</v>
      </c>
      <c r="C17" s="160">
        <f t="shared" ref="C17:BN17" si="0">SUM(C12:C16)</f>
        <v>108.3</v>
      </c>
      <c r="D17" s="160">
        <f t="shared" si="0"/>
        <v>45.3</v>
      </c>
      <c r="E17" s="160">
        <f t="shared" si="0"/>
        <v>0.2</v>
      </c>
      <c r="F17" s="160">
        <f t="shared" si="0"/>
        <v>198.4</v>
      </c>
      <c r="G17" s="160">
        <f t="shared" si="0"/>
        <v>179</v>
      </c>
      <c r="H17" s="160">
        <f t="shared" si="0"/>
        <v>153.9</v>
      </c>
      <c r="I17" s="160">
        <f t="shared" si="0"/>
        <v>151.4</v>
      </c>
      <c r="J17" s="160">
        <f t="shared" si="0"/>
        <v>110.5</v>
      </c>
      <c r="K17" s="160">
        <f t="shared" si="0"/>
        <v>101.9</v>
      </c>
      <c r="L17" s="160">
        <f t="shared" si="0"/>
        <v>127.3</v>
      </c>
      <c r="M17" s="160">
        <f t="shared" si="0"/>
        <v>116.8</v>
      </c>
      <c r="N17" s="160">
        <f t="shared" si="0"/>
        <v>7</v>
      </c>
      <c r="O17" s="160">
        <f t="shared" si="0"/>
        <v>5.6</v>
      </c>
      <c r="P17" s="160">
        <f t="shared" si="0"/>
        <v>6.9</v>
      </c>
      <c r="Q17" s="160">
        <f t="shared" si="0"/>
        <v>11.9</v>
      </c>
      <c r="R17" s="160">
        <f t="shared" si="0"/>
        <v>111.7</v>
      </c>
      <c r="S17" s="160">
        <f t="shared" si="0"/>
        <v>80.400000000000006</v>
      </c>
      <c r="T17" s="160">
        <f t="shared" si="0"/>
        <v>80.400000000000006</v>
      </c>
      <c r="U17" s="160">
        <f t="shared" si="0"/>
        <v>80.400000000000006</v>
      </c>
      <c r="V17" s="160">
        <f t="shared" si="0"/>
        <v>0</v>
      </c>
      <c r="W17" s="160">
        <f t="shared" si="0"/>
        <v>0</v>
      </c>
      <c r="X17" s="160">
        <f t="shared" si="0"/>
        <v>20.6</v>
      </c>
      <c r="Y17" s="160">
        <f t="shared" si="0"/>
        <v>28.2</v>
      </c>
      <c r="Z17" s="160">
        <f t="shared" si="0"/>
        <v>139.30000000000001</v>
      </c>
      <c r="AA17" s="160">
        <f t="shared" si="0"/>
        <v>159</v>
      </c>
      <c r="AB17" s="160">
        <f t="shared" si="0"/>
        <v>166.6</v>
      </c>
      <c r="AC17" s="160">
        <f t="shared" si="0"/>
        <v>164</v>
      </c>
      <c r="AD17" s="160">
        <f t="shared" si="0"/>
        <v>82.5</v>
      </c>
      <c r="AE17" s="160">
        <f t="shared" si="0"/>
        <v>112.4</v>
      </c>
      <c r="AF17" s="160">
        <f t="shared" si="0"/>
        <v>96.4</v>
      </c>
      <c r="AG17" s="160">
        <f t="shared" si="0"/>
        <v>100.8</v>
      </c>
      <c r="AH17" s="160">
        <f t="shared" si="0"/>
        <v>133.5</v>
      </c>
      <c r="AI17" s="160">
        <f t="shared" si="0"/>
        <v>83</v>
      </c>
      <c r="AJ17" s="160">
        <f t="shared" si="0"/>
        <v>90.4</v>
      </c>
      <c r="AK17" s="160">
        <f t="shared" si="0"/>
        <v>0</v>
      </c>
      <c r="AL17" s="160">
        <f t="shared" si="0"/>
        <v>158.19999999999999</v>
      </c>
      <c r="AM17" s="160">
        <f t="shared" si="0"/>
        <v>0</v>
      </c>
      <c r="AN17" s="160">
        <f t="shared" si="0"/>
        <v>19</v>
      </c>
      <c r="AO17" s="160">
        <f t="shared" si="0"/>
        <v>0</v>
      </c>
      <c r="AP17" s="160">
        <f t="shared" si="0"/>
        <v>111.7</v>
      </c>
      <c r="AQ17" s="160">
        <f t="shared" si="0"/>
        <v>27.7</v>
      </c>
      <c r="AR17" s="160">
        <f t="shared" si="0"/>
        <v>0</v>
      </c>
      <c r="AS17" s="160">
        <f t="shared" si="0"/>
        <v>4.5999999999999996</v>
      </c>
      <c r="AT17" s="160">
        <f t="shared" si="0"/>
        <v>0</v>
      </c>
      <c r="AU17" s="160">
        <f t="shared" si="0"/>
        <v>81.3</v>
      </c>
      <c r="AV17" s="160">
        <f t="shared" si="0"/>
        <v>265.3</v>
      </c>
      <c r="AW17" s="160">
        <f t="shared" si="0"/>
        <v>0</v>
      </c>
      <c r="AX17" s="160">
        <f t="shared" si="0"/>
        <v>78.3</v>
      </c>
      <c r="AY17" s="160">
        <f t="shared" si="0"/>
        <v>261.89999999999998</v>
      </c>
      <c r="AZ17" s="160">
        <f t="shared" si="0"/>
        <v>75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55</v>
      </c>
      <c r="BE17" s="160">
        <f t="shared" si="0"/>
        <v>5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40.799999999999997</v>
      </c>
      <c r="BQ17" s="160">
        <f t="shared" si="1"/>
        <v>46.3</v>
      </c>
      <c r="BR17" s="160">
        <f t="shared" si="1"/>
        <v>0</v>
      </c>
      <c r="BS17" s="160">
        <f t="shared" si="1"/>
        <v>0.2</v>
      </c>
      <c r="BT17" s="160">
        <f t="shared" si="1"/>
        <v>91</v>
      </c>
      <c r="BU17" s="160">
        <f t="shared" si="1"/>
        <v>0</v>
      </c>
      <c r="BV17" s="160">
        <f t="shared" si="1"/>
        <v>282.89999999999998</v>
      </c>
      <c r="BW17" s="160">
        <f t="shared" si="1"/>
        <v>314.3</v>
      </c>
      <c r="BX17" s="160">
        <f t="shared" si="1"/>
        <v>279.60000000000002</v>
      </c>
      <c r="BY17" s="160">
        <f t="shared" si="1"/>
        <v>259</v>
      </c>
      <c r="BZ17" s="160">
        <f t="shared" si="1"/>
        <v>191</v>
      </c>
      <c r="CA17" s="160">
        <f t="shared" si="1"/>
        <v>160</v>
      </c>
      <c r="CB17" s="160">
        <f t="shared" si="1"/>
        <v>144.4</v>
      </c>
      <c r="CC17" s="160">
        <f t="shared" si="1"/>
        <v>122.8</v>
      </c>
      <c r="CD17" s="160">
        <f t="shared" si="1"/>
        <v>0</v>
      </c>
      <c r="CE17" s="160">
        <f t="shared" si="1"/>
        <v>95.4</v>
      </c>
      <c r="CF17" s="160">
        <f t="shared" si="1"/>
        <v>129.69999999999999</v>
      </c>
      <c r="CG17" s="160">
        <f t="shared" si="1"/>
        <v>101.3</v>
      </c>
      <c r="CH17" s="160">
        <f t="shared" si="1"/>
        <v>95.199999999999989</v>
      </c>
      <c r="CI17" s="160">
        <f t="shared" si="1"/>
        <v>113</v>
      </c>
      <c r="CJ17" s="160">
        <f t="shared" si="1"/>
        <v>46.8</v>
      </c>
      <c r="CK17" s="160">
        <f t="shared" si="1"/>
        <v>46.8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1716.5749999999998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>
        <v>69.3</v>
      </c>
      <c r="T22" s="149">
        <v>190.2</v>
      </c>
      <c r="U22" s="149">
        <v>46.8</v>
      </c>
      <c r="V22" s="149">
        <v>276</v>
      </c>
      <c r="W22" s="149">
        <v>52.1</v>
      </c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>
        <v>9.4</v>
      </c>
      <c r="AL22" s="149"/>
      <c r="AM22" s="149">
        <v>81</v>
      </c>
      <c r="AN22" s="149"/>
      <c r="AO22" s="149">
        <v>278.60000000000002</v>
      </c>
      <c r="AP22" s="149"/>
      <c r="AQ22" s="149"/>
      <c r="AR22" s="149">
        <v>42.7</v>
      </c>
      <c r="AS22" s="149"/>
      <c r="AT22" s="149">
        <v>35.5</v>
      </c>
      <c r="AU22" s="149"/>
      <c r="AV22" s="149"/>
      <c r="AW22" s="149">
        <v>35.4</v>
      </c>
      <c r="AX22" s="149"/>
      <c r="AY22" s="149"/>
      <c r="AZ22" s="149"/>
      <c r="BA22" s="149">
        <v>41.6</v>
      </c>
      <c r="BB22" s="149">
        <v>2.4</v>
      </c>
      <c r="BC22" s="149">
        <v>44.9</v>
      </c>
      <c r="BD22" s="149"/>
      <c r="BE22" s="149"/>
      <c r="BF22" s="149">
        <v>35.4</v>
      </c>
      <c r="BG22" s="149">
        <v>54.6</v>
      </c>
      <c r="BH22" s="149">
        <v>268.60000000000002</v>
      </c>
      <c r="BI22" s="149">
        <v>197.1</v>
      </c>
      <c r="BJ22" s="149">
        <v>352.1</v>
      </c>
      <c r="BK22" s="149">
        <v>334.8</v>
      </c>
      <c r="BL22" s="149">
        <v>285.89999999999998</v>
      </c>
      <c r="BM22" s="149">
        <v>176.9</v>
      </c>
      <c r="BN22" s="149">
        <v>153.6</v>
      </c>
      <c r="BO22" s="149">
        <v>104.9</v>
      </c>
      <c r="BP22" s="149"/>
      <c r="BQ22" s="149"/>
      <c r="BR22" s="149">
        <v>115.4</v>
      </c>
      <c r="BS22" s="149"/>
      <c r="BT22" s="149"/>
      <c r="BU22" s="149">
        <v>183.6</v>
      </c>
      <c r="BV22" s="149"/>
      <c r="BW22" s="149"/>
      <c r="BX22" s="149"/>
      <c r="BY22" s="149"/>
      <c r="BZ22" s="149"/>
      <c r="CA22" s="149"/>
      <c r="CB22" s="149"/>
      <c r="CC22" s="149"/>
      <c r="CD22" s="149">
        <v>28</v>
      </c>
      <c r="CE22" s="149"/>
      <c r="CF22" s="149"/>
      <c r="CG22" s="149"/>
      <c r="CH22" s="149"/>
      <c r="CI22" s="149"/>
      <c r="CJ22" s="149">
        <v>19.899999999999999</v>
      </c>
      <c r="CK22" s="149"/>
      <c r="CL22" s="149">
        <v>17.100000000000001</v>
      </c>
      <c r="CM22" s="149">
        <v>161.1</v>
      </c>
      <c r="CN22" s="149">
        <v>53.7</v>
      </c>
      <c r="CO22" s="149">
        <v>66.5</v>
      </c>
      <c r="CP22" s="149">
        <v>142.69999999999999</v>
      </c>
      <c r="CQ22" s="149">
        <v>245.7</v>
      </c>
      <c r="CR22" s="149">
        <v>246.2</v>
      </c>
      <c r="CS22" s="149">
        <v>236.6</v>
      </c>
      <c r="CT22" s="150"/>
      <c r="CU22" s="150"/>
      <c r="CV22" s="150"/>
      <c r="CW22" s="151"/>
      <c r="CX22" s="152">
        <f t="array" ref="CX22">SUMPRODUCT(B22:CW22*0.25)</f>
        <v>1171.575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7.7</v>
      </c>
      <c r="C24" s="155">
        <v>7.7</v>
      </c>
      <c r="D24" s="155">
        <v>7.7</v>
      </c>
      <c r="E24" s="155">
        <v>7.7</v>
      </c>
      <c r="F24" s="155">
        <v>140.80000000000001</v>
      </c>
      <c r="G24" s="155">
        <v>140.80000000000001</v>
      </c>
      <c r="H24" s="155">
        <v>140.80000000000001</v>
      </c>
      <c r="I24" s="155">
        <v>140.80000000000001</v>
      </c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>
        <v>18.5</v>
      </c>
      <c r="AE24" s="155">
        <v>18.5</v>
      </c>
      <c r="AF24" s="155">
        <v>18.5</v>
      </c>
      <c r="AG24" s="155">
        <v>18.5</v>
      </c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>
        <v>338</v>
      </c>
      <c r="BW24" s="155">
        <v>338</v>
      </c>
      <c r="BX24" s="155">
        <v>338</v>
      </c>
      <c r="BY24" s="155">
        <v>338</v>
      </c>
      <c r="BZ24" s="155">
        <v>108</v>
      </c>
      <c r="CA24" s="155">
        <v>108</v>
      </c>
      <c r="CB24" s="155">
        <v>108</v>
      </c>
      <c r="CC24" s="155">
        <v>108</v>
      </c>
      <c r="CD24" s="155">
        <v>87.5</v>
      </c>
      <c r="CE24" s="155">
        <v>87.5</v>
      </c>
      <c r="CF24" s="155">
        <v>87.5</v>
      </c>
      <c r="CG24" s="155">
        <v>87.5</v>
      </c>
      <c r="CH24" s="155"/>
      <c r="CI24" s="155"/>
      <c r="CJ24" s="155"/>
      <c r="CK24" s="155"/>
      <c r="CL24" s="155">
        <v>10.5</v>
      </c>
      <c r="CM24" s="155">
        <v>10.5</v>
      </c>
      <c r="CN24" s="155">
        <v>10.5</v>
      </c>
      <c r="CO24" s="155">
        <v>10.5</v>
      </c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711</v>
      </c>
    </row>
    <row r="25" spans="1:102" ht="30" customHeight="1" thickBot="1" x14ac:dyDescent="0.25">
      <c r="A25" s="105" t="s">
        <v>52</v>
      </c>
      <c r="B25" s="159">
        <f>SUM(B20:B24)</f>
        <v>7.7</v>
      </c>
      <c r="C25" s="160">
        <f t="shared" ref="C25:BN25" si="2">SUM(C20:C24)</f>
        <v>7.7</v>
      </c>
      <c r="D25" s="160">
        <f t="shared" si="2"/>
        <v>7.7</v>
      </c>
      <c r="E25" s="160">
        <f t="shared" si="2"/>
        <v>7.7</v>
      </c>
      <c r="F25" s="160">
        <f t="shared" si="2"/>
        <v>140.80000000000001</v>
      </c>
      <c r="G25" s="160">
        <f t="shared" si="2"/>
        <v>140.80000000000001</v>
      </c>
      <c r="H25" s="160">
        <f t="shared" si="2"/>
        <v>140.80000000000001</v>
      </c>
      <c r="I25" s="160">
        <f t="shared" si="2"/>
        <v>140.80000000000001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69.3</v>
      </c>
      <c r="T25" s="160">
        <f t="shared" si="2"/>
        <v>190.2</v>
      </c>
      <c r="U25" s="160">
        <f t="shared" si="2"/>
        <v>46.8</v>
      </c>
      <c r="V25" s="160">
        <f t="shared" si="2"/>
        <v>276</v>
      </c>
      <c r="W25" s="160">
        <f t="shared" si="2"/>
        <v>52.1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18.5</v>
      </c>
      <c r="AE25" s="160">
        <f t="shared" si="2"/>
        <v>18.5</v>
      </c>
      <c r="AF25" s="160">
        <f t="shared" si="2"/>
        <v>18.5</v>
      </c>
      <c r="AG25" s="160">
        <f t="shared" si="2"/>
        <v>18.5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9.4</v>
      </c>
      <c r="AL25" s="160">
        <f t="shared" si="2"/>
        <v>0</v>
      </c>
      <c r="AM25" s="160">
        <f t="shared" si="2"/>
        <v>81</v>
      </c>
      <c r="AN25" s="160">
        <f t="shared" si="2"/>
        <v>0</v>
      </c>
      <c r="AO25" s="160">
        <f t="shared" si="2"/>
        <v>278.60000000000002</v>
      </c>
      <c r="AP25" s="160">
        <f t="shared" si="2"/>
        <v>0</v>
      </c>
      <c r="AQ25" s="160">
        <f t="shared" si="2"/>
        <v>0</v>
      </c>
      <c r="AR25" s="160">
        <f t="shared" si="2"/>
        <v>42.7</v>
      </c>
      <c r="AS25" s="160">
        <f t="shared" si="2"/>
        <v>0</v>
      </c>
      <c r="AT25" s="160">
        <f t="shared" si="2"/>
        <v>35.5</v>
      </c>
      <c r="AU25" s="160">
        <f t="shared" si="2"/>
        <v>0</v>
      </c>
      <c r="AV25" s="160">
        <f t="shared" si="2"/>
        <v>0</v>
      </c>
      <c r="AW25" s="160">
        <f t="shared" si="2"/>
        <v>35.4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41.6</v>
      </c>
      <c r="BB25" s="160">
        <f t="shared" si="2"/>
        <v>2.4</v>
      </c>
      <c r="BC25" s="160">
        <f t="shared" si="2"/>
        <v>44.9</v>
      </c>
      <c r="BD25" s="160">
        <f t="shared" si="2"/>
        <v>0</v>
      </c>
      <c r="BE25" s="160">
        <f t="shared" si="2"/>
        <v>0</v>
      </c>
      <c r="BF25" s="160">
        <f t="shared" si="2"/>
        <v>35.4</v>
      </c>
      <c r="BG25" s="160">
        <f t="shared" si="2"/>
        <v>54.6</v>
      </c>
      <c r="BH25" s="160">
        <f t="shared" si="2"/>
        <v>268.60000000000002</v>
      </c>
      <c r="BI25" s="160">
        <f t="shared" si="2"/>
        <v>197.1</v>
      </c>
      <c r="BJ25" s="160">
        <f t="shared" si="2"/>
        <v>352.1</v>
      </c>
      <c r="BK25" s="160">
        <f t="shared" si="2"/>
        <v>334.8</v>
      </c>
      <c r="BL25" s="160">
        <f t="shared" si="2"/>
        <v>285.89999999999998</v>
      </c>
      <c r="BM25" s="160">
        <f t="shared" si="2"/>
        <v>176.9</v>
      </c>
      <c r="BN25" s="160">
        <f t="shared" si="2"/>
        <v>153.6</v>
      </c>
      <c r="BO25" s="160">
        <f t="shared" ref="BO25:CW25" si="3">SUM(BO20:BO24)</f>
        <v>104.9</v>
      </c>
      <c r="BP25" s="160">
        <f t="shared" si="3"/>
        <v>0</v>
      </c>
      <c r="BQ25" s="160">
        <f t="shared" si="3"/>
        <v>0</v>
      </c>
      <c r="BR25" s="160">
        <f t="shared" si="3"/>
        <v>115.4</v>
      </c>
      <c r="BS25" s="160">
        <f t="shared" si="3"/>
        <v>0</v>
      </c>
      <c r="BT25" s="160">
        <f t="shared" si="3"/>
        <v>0</v>
      </c>
      <c r="BU25" s="160">
        <f t="shared" si="3"/>
        <v>183.6</v>
      </c>
      <c r="BV25" s="160">
        <f t="shared" si="3"/>
        <v>338</v>
      </c>
      <c r="BW25" s="160">
        <f t="shared" si="3"/>
        <v>338</v>
      </c>
      <c r="BX25" s="160">
        <f t="shared" si="3"/>
        <v>338</v>
      </c>
      <c r="BY25" s="160">
        <f t="shared" si="3"/>
        <v>338</v>
      </c>
      <c r="BZ25" s="160">
        <f t="shared" si="3"/>
        <v>108</v>
      </c>
      <c r="CA25" s="160">
        <f t="shared" si="3"/>
        <v>108</v>
      </c>
      <c r="CB25" s="160">
        <f t="shared" si="3"/>
        <v>108</v>
      </c>
      <c r="CC25" s="160">
        <f t="shared" si="3"/>
        <v>108</v>
      </c>
      <c r="CD25" s="160">
        <f t="shared" si="3"/>
        <v>115.5</v>
      </c>
      <c r="CE25" s="160">
        <f t="shared" si="3"/>
        <v>87.5</v>
      </c>
      <c r="CF25" s="160">
        <f t="shared" si="3"/>
        <v>87.5</v>
      </c>
      <c r="CG25" s="160">
        <f t="shared" si="3"/>
        <v>87.5</v>
      </c>
      <c r="CH25" s="160">
        <f t="shared" si="3"/>
        <v>0</v>
      </c>
      <c r="CI25" s="160">
        <f t="shared" si="3"/>
        <v>0</v>
      </c>
      <c r="CJ25" s="160">
        <f t="shared" si="3"/>
        <v>19.899999999999999</v>
      </c>
      <c r="CK25" s="160">
        <f t="shared" si="3"/>
        <v>0</v>
      </c>
      <c r="CL25" s="160">
        <f t="shared" si="3"/>
        <v>27.6</v>
      </c>
      <c r="CM25" s="160">
        <f t="shared" si="3"/>
        <v>171.6</v>
      </c>
      <c r="CN25" s="160">
        <f t="shared" si="3"/>
        <v>64.2</v>
      </c>
      <c r="CO25" s="160">
        <f t="shared" si="3"/>
        <v>77</v>
      </c>
      <c r="CP25" s="160">
        <f t="shared" si="3"/>
        <v>142.69999999999999</v>
      </c>
      <c r="CQ25" s="160">
        <f t="shared" si="3"/>
        <v>245.7</v>
      </c>
      <c r="CR25" s="160">
        <f t="shared" si="3"/>
        <v>246.2</v>
      </c>
      <c r="CS25" s="160">
        <f t="shared" si="3"/>
        <v>236.6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1882.575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2026-10-12T13:25:15Z</dcterms:created>
  <dcterms:modified xsi:type="dcterms:W3CDTF">2026-10-12T13:25:18Z</dcterms:modified>
</cp:coreProperties>
</file>